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Cuad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N3" i="1"/>
  <c r="O13" i="1" l="1"/>
</calcChain>
</file>

<file path=xl/sharedStrings.xml><?xml version="1.0" encoding="utf-8"?>
<sst xmlns="http://schemas.openxmlformats.org/spreadsheetml/2006/main" count="92" uniqueCount="65">
  <si>
    <t>DATOS TITULAR DEL VIAJE</t>
  </si>
  <si>
    <t>DATOS DEL VIAJE</t>
  </si>
  <si>
    <t>IMPORTE</t>
  </si>
  <si>
    <t xml:space="preserve">NOMBRE /  AREA </t>
  </si>
  <si>
    <t>APELLIDO 1</t>
  </si>
  <si>
    <t>APELLIDO 2</t>
  </si>
  <si>
    <t>NOMBRE</t>
  </si>
  <si>
    <t>PUESTO</t>
  </si>
  <si>
    <t>NOMBRE UNIDAD ADCRIPCION</t>
  </si>
  <si>
    <t>FECHA INICIO</t>
  </si>
  <si>
    <t>FECHA FIN</t>
  </si>
  <si>
    <t>DESTINO</t>
  </si>
  <si>
    <t>MOTIVO</t>
  </si>
  <si>
    <t>TRANSPORTE</t>
  </si>
  <si>
    <t>ALOJAMIENTO</t>
  </si>
  <si>
    <t>MANUTENCION</t>
  </si>
  <si>
    <t>VARIOS / TAXIS/ ETC..</t>
  </si>
  <si>
    <t>MEDIO DE PAGO</t>
  </si>
  <si>
    <t>EMVS</t>
  </si>
  <si>
    <t>ACOSTA</t>
  </si>
  <si>
    <t>MORALES</t>
  </si>
  <si>
    <t>JOSE ANTONIO</t>
  </si>
  <si>
    <t>GERENTE</t>
  </si>
  <si>
    <t>DIRECCIÓN GENERAL</t>
  </si>
  <si>
    <t>30/02/2023</t>
  </si>
  <si>
    <t>VALENCIA</t>
  </si>
  <si>
    <t>ASAMBLEA GENERAL ORDINARIA DE LA AVS</t>
  </si>
  <si>
    <t>TARJETA PREPAGO</t>
  </si>
  <si>
    <t>LOZANO</t>
  </si>
  <si>
    <t>PÉREZ</t>
  </si>
  <si>
    <t>DIEGO</t>
  </si>
  <si>
    <t>CONSEJERO DELEGADO</t>
  </si>
  <si>
    <t>COPENHAGUE</t>
  </si>
  <si>
    <t>CONGRESO INTERNACIONAL DE FUTURO SOSTENIBLE</t>
  </si>
  <si>
    <t>MÁLAGA</t>
  </si>
  <si>
    <t xml:space="preserve"> SIMED (SALÓN INMOBILIARIO DEL MEDITERRANEO)</t>
  </si>
  <si>
    <t>TARJETA PREPAGO +
EFECTIVO</t>
  </si>
  <si>
    <t>LEÓN</t>
  </si>
  <si>
    <t>PREMIOS LEÓN</t>
  </si>
  <si>
    <t>GOMEZ</t>
  </si>
  <si>
    <t>REDONDO</t>
  </si>
  <si>
    <t>JAVIER</t>
  </si>
  <si>
    <t>JEFE
DEPARTAMENTO</t>
  </si>
  <si>
    <t>SOPORTE E 
INNOVACIÓN</t>
  </si>
  <si>
    <t>SANTANDER</t>
  </si>
  <si>
    <t>SUN HORIZON (REUNIÓN PROYECTO)</t>
  </si>
  <si>
    <t>TRANSFERENCIA 
BANCARIA</t>
  </si>
  <si>
    <t>ROMERA</t>
  </si>
  <si>
    <t>PASCUAL</t>
  </si>
  <si>
    <t>1.4</t>
  </si>
  <si>
    <t xml:space="preserve">EMVS </t>
  </si>
  <si>
    <t>ELISABETH</t>
  </si>
  <si>
    <t>PALOMO</t>
  </si>
  <si>
    <t>TORREJÓN</t>
  </si>
  <si>
    <t>RESPONSABLE
OFICINA VERDE</t>
  </si>
  <si>
    <t>DIRECCIÓN DE
REHABILITACIÓN</t>
  </si>
  <si>
    <t>CONGRESO  (S.G ENERGÍA Y CAMBIO CLIMÁTICO)</t>
  </si>
  <si>
    <t>EFECTIVO</t>
  </si>
  <si>
    <t>JOSÉ</t>
  </si>
  <si>
    <t>URUBURU</t>
  </si>
  <si>
    <t>SISTIAGA</t>
  </si>
  <si>
    <t>TOTAL</t>
  </si>
  <si>
    <t>1.5 Ingeniero Técnico -
OFICINA VERDE</t>
  </si>
  <si>
    <t>TRANSFERENCIA BANCARIA +
EFECTIVO</t>
  </si>
  <si>
    <t>CONFERENCIA PASSIVHAUS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</si>
</sst>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3" borderId="5" xfId="0" applyFill="1" applyBorder="1"/>
    <xf numFmtId="4" fontId="0" fillId="3" borderId="6" xfId="0" applyNumberFormat="1" applyFill="1" applyBorder="1"/>
    <xf numFmtId="4" fontId="0" fillId="3" borderId="7" xfId="0" applyNumberFormat="1" applyFill="1" applyBorder="1"/>
    <xf numFmtId="0" fontId="2" fillId="3" borderId="8" xfId="0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tabSelected="1" zoomScaleNormal="100" workbookViewId="0">
      <selection activeCell="J11" sqref="J11"/>
    </sheetView>
  </sheetViews>
  <sheetFormatPr baseColWidth="10" defaultRowHeight="15" x14ac:dyDescent="0.25"/>
  <cols>
    <col min="5" max="5" width="17.42578125" customWidth="1"/>
    <col min="6" max="6" width="17.7109375" bestFit="1" customWidth="1"/>
    <col min="9" max="9" width="15.7109375" customWidth="1"/>
    <col min="10" max="10" width="30.140625" bestFit="1" customWidth="1"/>
    <col min="11" max="11" width="13.140625" customWidth="1"/>
    <col min="12" max="12" width="13.85546875" customWidth="1"/>
    <col min="13" max="13" width="14.42578125" customWidth="1"/>
    <col min="15" max="15" width="23.140625" customWidth="1"/>
  </cols>
  <sheetData>
    <row r="1" spans="1:15" ht="15.75" thickBot="1" x14ac:dyDescent="0.3">
      <c r="A1" s="1"/>
      <c r="B1" s="25" t="s">
        <v>0</v>
      </c>
      <c r="C1" s="25"/>
      <c r="D1" s="25"/>
      <c r="E1" s="25"/>
      <c r="F1" s="25"/>
      <c r="G1" s="25" t="s">
        <v>1</v>
      </c>
      <c r="H1" s="25"/>
      <c r="I1" s="25"/>
      <c r="J1" s="25"/>
      <c r="K1" s="25" t="s">
        <v>2</v>
      </c>
      <c r="L1" s="25"/>
      <c r="M1" s="25"/>
      <c r="N1" s="25"/>
      <c r="O1" s="2"/>
    </row>
    <row r="2" spans="1:15" ht="45.7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5" t="s">
        <v>8</v>
      </c>
      <c r="G2" s="5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</row>
    <row r="3" spans="1:15" ht="30" x14ac:dyDescent="0.25">
      <c r="A3" s="7" t="s">
        <v>18</v>
      </c>
      <c r="B3" s="4" t="s">
        <v>19</v>
      </c>
      <c r="C3" s="4" t="s">
        <v>20</v>
      </c>
      <c r="D3" s="5" t="s">
        <v>21</v>
      </c>
      <c r="E3" s="5" t="s">
        <v>22</v>
      </c>
      <c r="F3" s="5" t="s">
        <v>23</v>
      </c>
      <c r="G3" s="8">
        <v>44985</v>
      </c>
      <c r="H3" s="9" t="s">
        <v>24</v>
      </c>
      <c r="I3" s="5" t="s">
        <v>25</v>
      </c>
      <c r="J3" s="5" t="s">
        <v>26</v>
      </c>
      <c r="K3" s="10">
        <v>87.2</v>
      </c>
      <c r="L3" s="10">
        <v>264</v>
      </c>
      <c r="M3" s="10"/>
      <c r="N3" s="11">
        <f>11.85+36.85</f>
        <v>48.7</v>
      </c>
      <c r="O3" s="6" t="s">
        <v>27</v>
      </c>
    </row>
    <row r="4" spans="1:15" ht="30" x14ac:dyDescent="0.25">
      <c r="A4" s="7" t="s">
        <v>18</v>
      </c>
      <c r="B4" s="4" t="s">
        <v>28</v>
      </c>
      <c r="C4" s="4" t="s">
        <v>29</v>
      </c>
      <c r="D4" s="5" t="s">
        <v>30</v>
      </c>
      <c r="E4" s="5" t="s">
        <v>31</v>
      </c>
      <c r="F4" s="5" t="s">
        <v>23</v>
      </c>
      <c r="G4" s="8">
        <v>45188</v>
      </c>
      <c r="H4" s="8">
        <v>45188</v>
      </c>
      <c r="I4" s="5" t="s">
        <v>32</v>
      </c>
      <c r="J4" s="5" t="s">
        <v>33</v>
      </c>
      <c r="K4" s="10">
        <v>393.67</v>
      </c>
      <c r="L4" s="10">
        <v>339.33</v>
      </c>
      <c r="M4" s="10"/>
      <c r="N4" s="11"/>
      <c r="O4" s="6" t="s">
        <v>27</v>
      </c>
    </row>
    <row r="5" spans="1:15" ht="45" x14ac:dyDescent="0.25">
      <c r="A5" s="7" t="s">
        <v>18</v>
      </c>
      <c r="B5" s="4" t="s">
        <v>19</v>
      </c>
      <c r="C5" s="4" t="s">
        <v>20</v>
      </c>
      <c r="D5" s="5" t="s">
        <v>21</v>
      </c>
      <c r="E5" s="5" t="s">
        <v>22</v>
      </c>
      <c r="F5" s="5" t="s">
        <v>23</v>
      </c>
      <c r="G5" s="8">
        <v>45245</v>
      </c>
      <c r="H5" s="9">
        <v>45248</v>
      </c>
      <c r="I5" s="5" t="s">
        <v>34</v>
      </c>
      <c r="J5" s="5" t="s">
        <v>35</v>
      </c>
      <c r="K5" s="10"/>
      <c r="L5" s="10">
        <v>402</v>
      </c>
      <c r="M5" s="10"/>
      <c r="N5" s="11">
        <v>426.35</v>
      </c>
      <c r="O5" s="12" t="s">
        <v>63</v>
      </c>
    </row>
    <row r="6" spans="1:15" ht="30" x14ac:dyDescent="0.25">
      <c r="A6" s="7" t="s">
        <v>18</v>
      </c>
      <c r="B6" s="4" t="s">
        <v>19</v>
      </c>
      <c r="C6" s="4" t="s">
        <v>20</v>
      </c>
      <c r="D6" s="5" t="s">
        <v>21</v>
      </c>
      <c r="E6" s="5" t="s">
        <v>22</v>
      </c>
      <c r="F6" s="5" t="s">
        <v>23</v>
      </c>
      <c r="G6" s="8">
        <v>45225</v>
      </c>
      <c r="H6" s="9">
        <v>45226</v>
      </c>
      <c r="I6" s="5" t="s">
        <v>37</v>
      </c>
      <c r="J6" s="5" t="s">
        <v>38</v>
      </c>
      <c r="K6" s="10">
        <v>104.3</v>
      </c>
      <c r="L6" s="10">
        <v>125</v>
      </c>
      <c r="M6" s="10"/>
      <c r="N6" s="11">
        <v>25.05</v>
      </c>
      <c r="O6" s="12" t="s">
        <v>36</v>
      </c>
    </row>
    <row r="7" spans="1:15" ht="30" x14ac:dyDescent="0.25">
      <c r="A7" s="7" t="s">
        <v>18</v>
      </c>
      <c r="B7" s="4" t="s">
        <v>39</v>
      </c>
      <c r="C7" s="4" t="s">
        <v>40</v>
      </c>
      <c r="D7" s="5" t="s">
        <v>41</v>
      </c>
      <c r="E7" s="5" t="s">
        <v>42</v>
      </c>
      <c r="F7" s="5" t="s">
        <v>43</v>
      </c>
      <c r="G7" s="8">
        <v>45195</v>
      </c>
      <c r="H7" s="9">
        <v>45196</v>
      </c>
      <c r="I7" s="5" t="s">
        <v>44</v>
      </c>
      <c r="J7" s="5" t="s">
        <v>45</v>
      </c>
      <c r="K7" s="10">
        <v>294.49</v>
      </c>
      <c r="L7" s="10">
        <v>469.28</v>
      </c>
      <c r="M7" s="10">
        <v>241.97</v>
      </c>
      <c r="N7" s="11">
        <v>30</v>
      </c>
      <c r="O7" s="12" t="s">
        <v>46</v>
      </c>
    </row>
    <row r="8" spans="1:15" ht="30" x14ac:dyDescent="0.25">
      <c r="A8" s="7" t="s">
        <v>18</v>
      </c>
      <c r="B8" s="4" t="s">
        <v>47</v>
      </c>
      <c r="C8" s="4" t="s">
        <v>48</v>
      </c>
      <c r="D8" s="5" t="s">
        <v>30</v>
      </c>
      <c r="E8" s="5" t="s">
        <v>49</v>
      </c>
      <c r="F8" s="5" t="s">
        <v>43</v>
      </c>
      <c r="G8" s="8">
        <v>45195</v>
      </c>
      <c r="H8" s="9">
        <v>45196</v>
      </c>
      <c r="I8" s="5" t="s">
        <v>44</v>
      </c>
      <c r="J8" s="5" t="s">
        <v>45</v>
      </c>
      <c r="K8" s="10">
        <v>242.82</v>
      </c>
      <c r="L8" s="10">
        <v>466.46</v>
      </c>
      <c r="M8" s="10">
        <v>37.200000000000003</v>
      </c>
      <c r="N8" s="11">
        <v>56.1</v>
      </c>
      <c r="O8" s="12" t="s">
        <v>46</v>
      </c>
    </row>
    <row r="9" spans="1:15" ht="30" x14ac:dyDescent="0.25">
      <c r="A9" s="7" t="s">
        <v>50</v>
      </c>
      <c r="B9" s="4" t="s">
        <v>51</v>
      </c>
      <c r="C9" s="4" t="s">
        <v>52</v>
      </c>
      <c r="D9" s="5" t="s">
        <v>53</v>
      </c>
      <c r="E9" s="5" t="s">
        <v>54</v>
      </c>
      <c r="F9" s="5" t="s">
        <v>55</v>
      </c>
      <c r="G9" s="8">
        <v>45123</v>
      </c>
      <c r="H9" s="9">
        <v>45126</v>
      </c>
      <c r="I9" s="5" t="s">
        <v>44</v>
      </c>
      <c r="J9" s="5" t="s">
        <v>56</v>
      </c>
      <c r="K9" s="10"/>
      <c r="L9" s="10">
        <v>159</v>
      </c>
      <c r="M9" s="10"/>
      <c r="N9" s="11"/>
      <c r="O9" s="6" t="s">
        <v>57</v>
      </c>
    </row>
    <row r="10" spans="1:15" ht="45.75" thickBot="1" x14ac:dyDescent="0.3">
      <c r="A10" s="13" t="s">
        <v>18</v>
      </c>
      <c r="B10" s="4" t="s">
        <v>58</v>
      </c>
      <c r="C10" s="4" t="s">
        <v>59</v>
      </c>
      <c r="D10" s="5" t="s">
        <v>60</v>
      </c>
      <c r="E10" s="5" t="s">
        <v>62</v>
      </c>
      <c r="F10" s="5" t="s">
        <v>55</v>
      </c>
      <c r="G10" s="8">
        <v>45259</v>
      </c>
      <c r="H10" s="9">
        <v>45259</v>
      </c>
      <c r="I10" s="5" t="s">
        <v>25</v>
      </c>
      <c r="J10" s="5" t="s">
        <v>64</v>
      </c>
      <c r="K10" s="4">
        <v>132.15</v>
      </c>
      <c r="L10" s="4"/>
      <c r="M10" s="4"/>
      <c r="N10" s="5"/>
      <c r="O10" s="12" t="s">
        <v>46</v>
      </c>
    </row>
    <row r="11" spans="1:15" ht="15.75" thickBot="1" x14ac:dyDescent="0.3">
      <c r="A11" s="14"/>
      <c r="O11" s="15" t="s">
        <v>61</v>
      </c>
    </row>
    <row r="12" spans="1:15" x14ac:dyDescent="0.25">
      <c r="G12" s="16"/>
      <c r="H12" s="16"/>
      <c r="J12" s="17"/>
      <c r="K12" s="18"/>
      <c r="L12" s="18"/>
      <c r="M12" s="18"/>
      <c r="N12" s="18"/>
      <c r="O12" s="19"/>
    </row>
    <row r="13" spans="1:15" ht="15.75" thickBot="1" x14ac:dyDescent="0.3">
      <c r="G13" s="16"/>
      <c r="H13" s="16"/>
      <c r="J13" s="20"/>
      <c r="K13" s="21">
        <f>SUM(K3:K12)</f>
        <v>1254.6300000000001</v>
      </c>
      <c r="L13" s="21">
        <f>SUM(L3:L12)</f>
        <v>2225.0699999999997</v>
      </c>
      <c r="M13" s="21">
        <f>SUM(M3:M10)</f>
        <v>279.17</v>
      </c>
      <c r="N13" s="21">
        <f>SUM(N3:N10)</f>
        <v>586.20000000000005</v>
      </c>
      <c r="O13" s="22">
        <f>+N13+M13+L13+K13</f>
        <v>4345.07</v>
      </c>
    </row>
    <row r="14" spans="1:15" x14ac:dyDescent="0.25">
      <c r="G14" s="16"/>
      <c r="H14" s="16"/>
    </row>
    <row r="15" spans="1:15" x14ac:dyDescent="0.25">
      <c r="G15" s="16"/>
      <c r="H15" s="16"/>
      <c r="O15" s="23"/>
    </row>
    <row r="32" spans="13:13" x14ac:dyDescent="0.25">
      <c r="M32" s="24"/>
    </row>
  </sheetData>
  <mergeCells count="3">
    <mergeCell ref="B1:F1"/>
    <mergeCell ref="G1:J1"/>
    <mergeCell ref="K1:N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DD4D22-E4AF-4189-B92B-479F6D724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D6BD30-2E46-4056-8217-E7EDAAD8F4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501BB-AE09-4A8F-85A1-A63ED7D75B6B}">
  <ds:schemaRefs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4b73361-b4d4-4302-9756-11c2890942a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2025-02-11T09:54:57Z</dcterms:created>
  <dcterms:modified xsi:type="dcterms:W3CDTF">2025-02-11T09:55:07Z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