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300" tabRatio="895"/>
  </bookViews>
  <sheets>
    <sheet name="BAL" sheetId="6" r:id="rId1"/>
    <sheet name="PyG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_D">'[1]Homogeneo por Económicos'!$A$4:$D$43</definedName>
    <definedName name="Base_Datos">'[2]Homogeneo por Económicos'!$A$4:$D$43</definedName>
    <definedName name="BB_AGEN">'[1]Presupuesto NO PM'!$A$1:$Q$2443</definedName>
    <definedName name="BD_AG">'[2]Presupuesto NO PM'!$A$1:$Q$2443</definedName>
    <definedName name="BD_AS">'[1]BD AS'!$A$1:$Q$267</definedName>
    <definedName name="BD_PM">'[2]BD PM'!$A$1:$Q$24</definedName>
    <definedName name="BDG_AYTO">#N/A</definedName>
    <definedName name="BDI_AYTO">#N/A</definedName>
    <definedName name="ccccc">'[3]BD PM'!$A$1:$Q$24</definedName>
    <definedName name="CRIT_100">#N/A</definedName>
    <definedName name="CRIT_10000">#N/A</definedName>
    <definedName name="CRIT_10001">#N/A</definedName>
    <definedName name="CRIT_101">#N/A</definedName>
    <definedName name="CRIT_10100">#N/A</definedName>
    <definedName name="CRIT_10101">#N/A</definedName>
    <definedName name="CRIT_102">#N/A</definedName>
    <definedName name="CRIT_10700">#N/A</definedName>
    <definedName name="CRIT_10701">#N/A</definedName>
    <definedName name="CRIT_110">#N/A</definedName>
    <definedName name="CRIT_11000">#N/A</definedName>
    <definedName name="CRIT_11001">#N/A</definedName>
    <definedName name="CRIT_11002">#N/A</definedName>
    <definedName name="CRIT_111">#N/A</definedName>
    <definedName name="CRIT_112">#N/A</definedName>
    <definedName name="CRIT_113">#N/A</definedName>
    <definedName name="CRIT_114">#N/A</definedName>
    <definedName name="CRIT_115">#N/A</definedName>
    <definedName name="CRIT_116">#N/A</definedName>
    <definedName name="CRIT_117">#N/A</definedName>
    <definedName name="crit_120">#N/A</definedName>
    <definedName name="CRIT_12000">#N/A</definedName>
    <definedName name="CRIT_12001">#N/A</definedName>
    <definedName name="CRIT_12002">#N/A</definedName>
    <definedName name="CRIT_12003">#N/A</definedName>
    <definedName name="CRIT_12004">#N/A</definedName>
    <definedName name="CRIT_12005">#N/A</definedName>
    <definedName name="CRIT_12006">#N/A</definedName>
    <definedName name="CRIT_12009">#N/A</definedName>
    <definedName name="CRIT_12100">#N/A</definedName>
    <definedName name="CRIT_12101">#N/A</definedName>
    <definedName name="CRIT_12103">#N/A</definedName>
    <definedName name="CRIT_122">#N/A</definedName>
    <definedName name="CRIT_12400">#N/A</definedName>
    <definedName name="CRIT_12401">#N/A</definedName>
    <definedName name="CRIT_12402">#N/A</definedName>
    <definedName name="CRIT_12403">#N/A</definedName>
    <definedName name="CRIT_12404">#N/A</definedName>
    <definedName name="CRIT_12405">#N/A</definedName>
    <definedName name="CRIT_12406">#N/A</definedName>
    <definedName name="CRIT_12409">#N/A</definedName>
    <definedName name="CRIT_127">#N/A</definedName>
    <definedName name="CRIT_130">#N/A</definedName>
    <definedName name="CRIT_13000">#N/A</definedName>
    <definedName name="CRIT_13001">#N/A</definedName>
    <definedName name="CRIT_13002">#N/A</definedName>
    <definedName name="crit_131">#N/A</definedName>
    <definedName name="CRIT_132">#N/A</definedName>
    <definedName name="CRIT_137">#N/A</definedName>
    <definedName name="CRIT_143">#N/A</definedName>
    <definedName name="CRIT_147">#N/A</definedName>
    <definedName name="CRIT_150">#N/A</definedName>
    <definedName name="CRIT_151">#N/A</definedName>
    <definedName name="CRIT_152">#N/A</definedName>
    <definedName name="CRIT_153">#N/A</definedName>
    <definedName name="CRIT_160">#N/A</definedName>
    <definedName name="CRIT_16000">#N/A</definedName>
    <definedName name="CRIT_16008">#N/A</definedName>
    <definedName name="CRIT_16009">#N/A</definedName>
    <definedName name="CRIT_161">#N/A</definedName>
    <definedName name="crit_16101">#N/A</definedName>
    <definedName name="CRIT_16103">#N/A</definedName>
    <definedName name="CRIT_16104">#N/A</definedName>
    <definedName name="crit_16105">#N/A</definedName>
    <definedName name="crit_16107">#N/A</definedName>
    <definedName name="CRIT_16200">#N/A</definedName>
    <definedName name="CRIT_16201">#N/A</definedName>
    <definedName name="CRIT_16202">#N/A</definedName>
    <definedName name="CRIT_16204">#N/A</definedName>
    <definedName name="CRIT_16205">#N/A</definedName>
    <definedName name="CRIT_16209">#N/A</definedName>
    <definedName name="CRIT_164">#N/A</definedName>
    <definedName name="CRIT_170">#N/A</definedName>
    <definedName name="CRIT_171">#N/A</definedName>
    <definedName name="CRIT_179">#N/A</definedName>
    <definedName name="CRIT_18">#N/A</definedName>
    <definedName name="CRIT_19">#N/A</definedName>
    <definedName name="crit_200">#N/A</definedName>
    <definedName name="CRIT_202">#N/A</definedName>
    <definedName name="CRIT_203">#N/A</definedName>
    <definedName name="CRIT_204">#N/A</definedName>
    <definedName name="CRIT_205">#N/A</definedName>
    <definedName name="CRIT_206">#N/A</definedName>
    <definedName name="CRIT_208">#N/A</definedName>
    <definedName name="CRIT_209">#N/A</definedName>
    <definedName name="CRIT_210">#N/A</definedName>
    <definedName name="CRIT_212">#N/A</definedName>
    <definedName name="CRIT_213">#N/A</definedName>
    <definedName name="CRIT_214">#N/A</definedName>
    <definedName name="CRIT_215">#N/A</definedName>
    <definedName name="CRIT_216">#N/A</definedName>
    <definedName name="CRIT_219">#N/A</definedName>
    <definedName name="CRIT_22000">#N/A</definedName>
    <definedName name="CRIT_22001">#N/A</definedName>
    <definedName name="CRIT_22002">#N/A</definedName>
    <definedName name="CRIT_22003">#N/A</definedName>
    <definedName name="CRIT_22004">#N/A</definedName>
    <definedName name="CRIT_22005">#N/A</definedName>
    <definedName name="CRIT_22006">#N/A</definedName>
    <definedName name="CRIT_22007">#N/A</definedName>
    <definedName name="CRIT_22008">#N/A</definedName>
    <definedName name="CRIT_22009">#N/A</definedName>
    <definedName name="CRIT_22100">#N/A</definedName>
    <definedName name="CRIT_22101">#N/A</definedName>
    <definedName name="CRIT_22102">#N/A</definedName>
    <definedName name="CRIT_22103">#N/A</definedName>
    <definedName name="CRIT_22104">#N/A</definedName>
    <definedName name="CRIT_22105">#N/A</definedName>
    <definedName name="crit_22106">#N/A</definedName>
    <definedName name="CRIT_22110">#N/A</definedName>
    <definedName name="CRIT_22111">#N/A</definedName>
    <definedName name="CRIT_22112">#N/A</definedName>
    <definedName name="CRIT_22113">#N/A</definedName>
    <definedName name="CRIT_22199">#N/A</definedName>
    <definedName name="CRIT_22200">#N/A</definedName>
    <definedName name="CRIT_22201">#N/A</definedName>
    <definedName name="CRIT_22202">#N/A</definedName>
    <definedName name="CRIT_22203">#N/A</definedName>
    <definedName name="CRIT_22299">#N/A</definedName>
    <definedName name="CRIT_223">#N/A</definedName>
    <definedName name="CRIT_224">#N/A</definedName>
    <definedName name="crit_225">#N/A</definedName>
    <definedName name="CRIT_22500">#N/A</definedName>
    <definedName name="CRIT_22501">#N/A</definedName>
    <definedName name="CRIT_22502">#N/A</definedName>
    <definedName name="CRIT_22601">#N/A</definedName>
    <definedName name="CRIT_22602">#N/A</definedName>
    <definedName name="CRIT_22603">#N/A</definedName>
    <definedName name="CRIT_22604">#N/A</definedName>
    <definedName name="CRIT_22606">#N/A</definedName>
    <definedName name="CRIT_22607">#N/A</definedName>
    <definedName name="CRIT_22609">#N/A</definedName>
    <definedName name="CRIT_22699">#N/A</definedName>
    <definedName name="CRIT_22700">#N/A</definedName>
    <definedName name="CRIT_22701">#N/A</definedName>
    <definedName name="CRIT_22702">#N/A</definedName>
    <definedName name="CRIT_22704">#N/A</definedName>
    <definedName name="CRIT_22705">#N/A</definedName>
    <definedName name="CRIT_22706">#N/A</definedName>
    <definedName name="CRIT_22708">#N/A</definedName>
    <definedName name="CRIT_22799">#N/A</definedName>
    <definedName name="CRIT_229">#N/A</definedName>
    <definedName name="crit_22a">#N/A</definedName>
    <definedName name="crit_22b">#N/A</definedName>
    <definedName name="crit_22F">#N/A</definedName>
    <definedName name="crit_23">#N/A</definedName>
    <definedName name="crit_230">#N/A</definedName>
    <definedName name="CRIT_23000">#N/A</definedName>
    <definedName name="CRIT_23010">#N/A</definedName>
    <definedName name="CRIT_23020">#N/A</definedName>
    <definedName name="crit_231">#N/A</definedName>
    <definedName name="CRIT_23100">#N/A</definedName>
    <definedName name="CRIT_23110">#N/A</definedName>
    <definedName name="CRIT_23120">#N/A</definedName>
    <definedName name="CRIT_233">#N/A</definedName>
    <definedName name="crit_23a">#N/A</definedName>
    <definedName name="CRIT_240">#N/A</definedName>
    <definedName name="CRIT_25">#N/A</definedName>
    <definedName name="crit_26">#N/A</definedName>
    <definedName name="CRIT_260">#N/A</definedName>
    <definedName name="CRIT_261">#N/A</definedName>
    <definedName name="crit_27">#N/A</definedName>
    <definedName name="CRIT_270">#N/A</definedName>
    <definedName name="CRIT_28">#N/A</definedName>
    <definedName name="crit_28_283">#N/A</definedName>
    <definedName name="crit_282">#N/A</definedName>
    <definedName name="crit_283">#N/A</definedName>
    <definedName name="crit_29">#N/A</definedName>
    <definedName name="CRIT_290">#N/A</definedName>
    <definedName name="CRIT_291">#N/A</definedName>
    <definedName name="CRIT_292">#N/A</definedName>
    <definedName name="CRIT_293">#N/A</definedName>
    <definedName name="CRIT_294">#N/A</definedName>
    <definedName name="CRIT_295">#N/A</definedName>
    <definedName name="CRIT_296">#N/A</definedName>
    <definedName name="CRIT_299">#N/A</definedName>
    <definedName name="CRIT_2CAP">#N/A</definedName>
    <definedName name="crit_2gr">#N/A</definedName>
    <definedName name="crit_3">#N/A</definedName>
    <definedName name="CRIT_3_5">#N/A</definedName>
    <definedName name="crit_30">#N/A</definedName>
    <definedName name="CRIT_300">#N/A</definedName>
    <definedName name="CRIT_301">#N/A</definedName>
    <definedName name="CRIT_302">#N/A</definedName>
    <definedName name="CRIT_303">#N/A</definedName>
    <definedName name="CRIT_304">#N/A</definedName>
    <definedName name="CRIT_309">#N/A</definedName>
    <definedName name="crit_31">#N/A</definedName>
    <definedName name="CRIT_31_283">#N/A</definedName>
    <definedName name="CRIT_310">#N/A</definedName>
    <definedName name="CRIT_311">#N/A</definedName>
    <definedName name="CRIT_312">#N/A</definedName>
    <definedName name="CRIT_313">#N/A</definedName>
    <definedName name="CRIT_319">#N/A</definedName>
    <definedName name="crit_31b">#N/A</definedName>
    <definedName name="crit_31e">#N/A</definedName>
    <definedName name="crit_31f">#N/A</definedName>
    <definedName name="crit_31g">#N/A</definedName>
    <definedName name="crit_31h">#N/A</definedName>
    <definedName name="crit_31i">#N/A</definedName>
    <definedName name="crit_31j">#N/A</definedName>
    <definedName name="crit_32">#N/A</definedName>
    <definedName name="CRIT_32_39906">#N/A</definedName>
    <definedName name="CRIT_320">#N/A</definedName>
    <definedName name="CRIT_321">#N/A</definedName>
    <definedName name="crit_321gr">#N/A</definedName>
    <definedName name="CRIT_322">#N/A</definedName>
    <definedName name="crit_322gr">#N/A</definedName>
    <definedName name="CRIT_323">#N/A</definedName>
    <definedName name="crit_323gr">#N/A</definedName>
    <definedName name="CRIT_324">#N/A</definedName>
    <definedName name="CRIT_325">#N/A</definedName>
    <definedName name="CRIT_326">#N/A</definedName>
    <definedName name="CRIT_329">#N/A</definedName>
    <definedName name="crit_32a">#N/A</definedName>
    <definedName name="crit_32b">#N/A</definedName>
    <definedName name="crit_32f">#N/A</definedName>
    <definedName name="crit_33">#N/A</definedName>
    <definedName name="CRIT_330">#N/A</definedName>
    <definedName name="CRIT_331">#N/A</definedName>
    <definedName name="CRIT_332">#N/A</definedName>
    <definedName name="CRIT_333">#N/A</definedName>
    <definedName name="CRIT_334">#N/A</definedName>
    <definedName name="CRIT_335">#N/A</definedName>
    <definedName name="CRIT_336">#N/A</definedName>
    <definedName name="CRIT_337">#N/A</definedName>
    <definedName name="CRIT_338">#N/A</definedName>
    <definedName name="CRIT_339">#N/A</definedName>
    <definedName name="crit_34">#N/A</definedName>
    <definedName name="CRIT_340">#N/A</definedName>
    <definedName name="CRIT_341">#N/A</definedName>
    <definedName name="CRIT_342">#N/A</definedName>
    <definedName name="CRIT_343">#N/A</definedName>
    <definedName name="CRIT_344">#N/A</definedName>
    <definedName name="CRIT_345">#N/A</definedName>
    <definedName name="CRIT_349">#N/A</definedName>
    <definedName name="crit_34b">#N/A</definedName>
    <definedName name="crit_34e">#N/A</definedName>
    <definedName name="crit_34f">#N/A</definedName>
    <definedName name="crit_34h">#N/A</definedName>
    <definedName name="crit_35">#N/A</definedName>
    <definedName name="CRIT_350">#N/A</definedName>
    <definedName name="CRIT_351">#N/A</definedName>
    <definedName name="crit_352">#N/A</definedName>
    <definedName name="crit_353">#N/A</definedName>
    <definedName name="crit_357">#N/A</definedName>
    <definedName name="crit_358">#N/A</definedName>
    <definedName name="crit_359">#N/A</definedName>
    <definedName name="CRIT_36">#N/A</definedName>
    <definedName name="crit_38">#N/A</definedName>
    <definedName name="CRIT_380">#N/A</definedName>
    <definedName name="CRIT_389">#N/A</definedName>
    <definedName name="crit_39">#N/A</definedName>
    <definedName name="CRIT_39100">#N/A</definedName>
    <definedName name="CRIT_39110">#N/A</definedName>
    <definedName name="CRIT_39120">#N/A</definedName>
    <definedName name="CRIT_39190">#N/A</definedName>
    <definedName name="crit_392">#N/A</definedName>
    <definedName name="CRIT_39200">#N/A</definedName>
    <definedName name="CRIT_39210">#N/A</definedName>
    <definedName name="CRIT_39211">#N/A</definedName>
    <definedName name="CRIT_393">#N/A</definedName>
    <definedName name="CRIT_394">#N/A</definedName>
    <definedName name="CRIT_395">#N/A</definedName>
    <definedName name="CRIT_39600">#N/A</definedName>
    <definedName name="CRIT_39610">#N/A</definedName>
    <definedName name="CRIT_39700">#N/A</definedName>
    <definedName name="CRIT_39710">#N/A</definedName>
    <definedName name="CRIT_398">#N/A</definedName>
    <definedName name="CRIT_399">#N/A</definedName>
    <definedName name="crit_39a">#N/A</definedName>
    <definedName name="crit_39c">#N/A</definedName>
    <definedName name="CRIT_3CAP">#N/A</definedName>
    <definedName name="crit_3gr">#N/A</definedName>
    <definedName name="CRIT_4">#N/A</definedName>
    <definedName name="CRIT_40">#N/A</definedName>
    <definedName name="crit_40t1">#N/A</definedName>
    <definedName name="crit_40t2">#N/A</definedName>
    <definedName name="CRIT_41">#N/A</definedName>
    <definedName name="crit_412gr">#N/A</definedName>
    <definedName name="crit_413gr">#N/A</definedName>
    <definedName name="crit_41f">#N/A</definedName>
    <definedName name="crit_41t1">#N/A</definedName>
    <definedName name="crit_41t2">#N/A</definedName>
    <definedName name="CRIT_42">#N/A</definedName>
    <definedName name="CRIT_420">#N/A</definedName>
    <definedName name="CRIT_42000">#N/A</definedName>
    <definedName name="CRIT_42001">#N/A</definedName>
    <definedName name="crit_4201">#N/A</definedName>
    <definedName name="CRIT_42010">#N/A</definedName>
    <definedName name="CRIT_42020">#N/A</definedName>
    <definedName name="CRIT_42090">#N/A</definedName>
    <definedName name="crit_421">#N/A</definedName>
    <definedName name="CRIT_42100">#N/A</definedName>
    <definedName name="crit_42101">#N/A</definedName>
    <definedName name="crit_42110">#N/A</definedName>
    <definedName name="CRIT_42190">#N/A</definedName>
    <definedName name="crit_421a">#N/A</definedName>
    <definedName name="CRIT_421aG">#N/A</definedName>
    <definedName name="crit_421b">#N/A</definedName>
    <definedName name="crit_421bG">#N/A</definedName>
    <definedName name="crit_421c">#N/A</definedName>
    <definedName name="CRIT_422">#N/A</definedName>
    <definedName name="crit_423">#N/A</definedName>
    <definedName name="CRIT_42300">#N/A</definedName>
    <definedName name="crit_42310">#N/A</definedName>
    <definedName name="crit_42320">#N/A</definedName>
    <definedName name="CRIT_42390">#N/A</definedName>
    <definedName name="crit_424">#N/A</definedName>
    <definedName name="crit_42400">#N/A</definedName>
    <definedName name="crit_42401">#N/A</definedName>
    <definedName name="crit_42402">#N/A</definedName>
    <definedName name="crit_42403">#N/A</definedName>
    <definedName name="crit_42agr">#N/A</definedName>
    <definedName name="crit_42bgr">#N/A</definedName>
    <definedName name="crit_42cgr">#N/A</definedName>
    <definedName name="crit_42dgr">#N/A</definedName>
    <definedName name="crit_42f">#N/A</definedName>
    <definedName name="CRIT_43">#N/A</definedName>
    <definedName name="crit_43f">#N/A</definedName>
    <definedName name="crit_43t1">#N/A</definedName>
    <definedName name="crit_43t2">#N/A</definedName>
    <definedName name="crit_44">#N/A</definedName>
    <definedName name="CRIT_440">#N/A</definedName>
    <definedName name="CRIT_441">#N/A</definedName>
    <definedName name="crit_441gr">#N/A</definedName>
    <definedName name="crit_442">#N/A</definedName>
    <definedName name="crit_442gr">#N/A</definedName>
    <definedName name="crit_443">#N/A</definedName>
    <definedName name="crit_443gr">#N/A</definedName>
    <definedName name="crit_449">#N/A</definedName>
    <definedName name="crit_44agr">#N/A</definedName>
    <definedName name="crit_44f">#N/A</definedName>
    <definedName name="crit_45">#N/A</definedName>
    <definedName name="CRIT_450">#N/A</definedName>
    <definedName name="CRIT_45000">#N/A</definedName>
    <definedName name="CRIT_45001">#N/A</definedName>
    <definedName name="CRIT_45002">#N/A</definedName>
    <definedName name="CRIT_45030">#N/A</definedName>
    <definedName name="CRIT_45050">#N/A</definedName>
    <definedName name="CRIT_45060">#N/A</definedName>
    <definedName name="CRIT_45080">#N/A</definedName>
    <definedName name="CRIT_451">#N/A</definedName>
    <definedName name="crit_451gr">#N/A</definedName>
    <definedName name="CRIT_452">#N/A</definedName>
    <definedName name="crit_452gr">#N/A</definedName>
    <definedName name="CRIT_453">#N/A</definedName>
    <definedName name="crit_45300">#N/A</definedName>
    <definedName name="crit_45310">#N/A</definedName>
    <definedName name="crit_45320">#N/A</definedName>
    <definedName name="crit_45390">#N/A</definedName>
    <definedName name="crit_453gr">#N/A</definedName>
    <definedName name="crit_454">#N/A</definedName>
    <definedName name="crit_45400">#N/A</definedName>
    <definedName name="crit_45401">#N/A</definedName>
    <definedName name="crit_45402">#N/A</definedName>
    <definedName name="crit_45403">#N/A</definedName>
    <definedName name="crit_455">#N/A</definedName>
    <definedName name="crit_45f">#N/A</definedName>
    <definedName name="crit_46">#N/A</definedName>
    <definedName name="CRIT_461">#N/A</definedName>
    <definedName name="CRIT_462">#N/A</definedName>
    <definedName name="CRIT_463">#N/A</definedName>
    <definedName name="CRIT_464">#N/A</definedName>
    <definedName name="CRIT_465">#N/A</definedName>
    <definedName name="CRIT_466">#N/A</definedName>
    <definedName name="CRIT_467">#N/A</definedName>
    <definedName name="crit_468">#N/A</definedName>
    <definedName name="crit_46f">#N/A</definedName>
    <definedName name="CRIT_47">#N/A</definedName>
    <definedName name="crit_470">#N/A</definedName>
    <definedName name="crit_471">#N/A</definedName>
    <definedName name="crit_472">#N/A</definedName>
    <definedName name="crit_473">#N/A</definedName>
    <definedName name="crit_479">#N/A</definedName>
    <definedName name="crit_47dg">#N/A</definedName>
    <definedName name="CRIT_48">#N/A</definedName>
    <definedName name="crit_49">#N/A</definedName>
    <definedName name="CRIT_490">#N/A</definedName>
    <definedName name="CRIT_491">#N/A</definedName>
    <definedName name="CRIT_492">#N/A</definedName>
    <definedName name="CRIT_493">#N/A</definedName>
    <definedName name="CRIT_494">#N/A</definedName>
    <definedName name="CRIT_495">#N/A</definedName>
    <definedName name="CRIT_496">#N/A</definedName>
    <definedName name="CRIT_497">#N/A</definedName>
    <definedName name="CRIT_499">#N/A</definedName>
    <definedName name="crit_49a">#N/A</definedName>
    <definedName name="crit_49b">#N/A</definedName>
    <definedName name="crit_49c">#N/A</definedName>
    <definedName name="crit_49g">#N/A</definedName>
    <definedName name="CRIT_4CAP">#N/A</definedName>
    <definedName name="crit_4gr">#N/A</definedName>
    <definedName name="crit_5">#N/A</definedName>
    <definedName name="crit_50">#N/A</definedName>
    <definedName name="CRIT_500">#N/A</definedName>
    <definedName name="CRIT_501">#N/A</definedName>
    <definedName name="CRIT_504">#N/A</definedName>
    <definedName name="CRIT_505">#N/A</definedName>
    <definedName name="CRIT_506">#N/A</definedName>
    <definedName name="CRIT_507">#N/A</definedName>
    <definedName name="crit_51">#N/A</definedName>
    <definedName name="CRIT_511">#N/A</definedName>
    <definedName name="crit_511gr">#N/A</definedName>
    <definedName name="crit_513gr">#N/A</definedName>
    <definedName name="CRIT_514">#N/A</definedName>
    <definedName name="CRIT_518">#N/A</definedName>
    <definedName name="crit_51f">#N/A</definedName>
    <definedName name="CRIT_52">#N/A</definedName>
    <definedName name="crit_52f">#N/A</definedName>
    <definedName name="crit_53">#N/A</definedName>
    <definedName name="CRIT_531">#N/A</definedName>
    <definedName name="crit_531gr">#N/A</definedName>
    <definedName name="crit_533gr">#N/A</definedName>
    <definedName name="CRIT_53400">#N/A</definedName>
    <definedName name="CRIT_53410">#N/A</definedName>
    <definedName name="CRIT_537">#N/A</definedName>
    <definedName name="crit_53f">#N/A</definedName>
    <definedName name="crit_54">#N/A</definedName>
    <definedName name="CRIT_541">#N/A</definedName>
    <definedName name="CRIT_542">#N/A</definedName>
    <definedName name="CRIT_544">#N/A</definedName>
    <definedName name="CRIT_549">#N/A</definedName>
    <definedName name="crit_54a">#N/A</definedName>
    <definedName name="crit_54b">#N/A</definedName>
    <definedName name="crit_54f">#N/A</definedName>
    <definedName name="crit_55">#N/A</definedName>
    <definedName name="CRIT_550">#N/A</definedName>
    <definedName name="CRIT_551">#N/A</definedName>
    <definedName name="CRIT_552">#N/A</definedName>
    <definedName name="CRIT_553">#N/A</definedName>
    <definedName name="CRIT_55400">#N/A</definedName>
    <definedName name="CRIT_55410">#N/A</definedName>
    <definedName name="CRIT_555">#N/A</definedName>
    <definedName name="CRIT_559">#N/A</definedName>
    <definedName name="crit_55F">#N/A</definedName>
    <definedName name="crit_57">#N/A</definedName>
    <definedName name="crit_59">#N/A</definedName>
    <definedName name="CRIT_591">#N/A</definedName>
    <definedName name="CRIT_592">#N/A</definedName>
    <definedName name="CRIT_599">#N/A</definedName>
    <definedName name="CRIT_5CAP">#N/A</definedName>
    <definedName name="crit_5gr">#N/A</definedName>
    <definedName name="crit_6">#N/A</definedName>
    <definedName name="crit_60">#N/A</definedName>
    <definedName name="CRIT_600">#N/A</definedName>
    <definedName name="CRIT_601">#N/A</definedName>
    <definedName name="CRIT_602">#N/A</definedName>
    <definedName name="CRIT_603">#N/A</definedName>
    <definedName name="CRIT_609">#N/A</definedName>
    <definedName name="crit_61">#N/A</definedName>
    <definedName name="CRIT_610">#N/A</definedName>
    <definedName name="CRIT_611">#N/A</definedName>
    <definedName name="CRIT_612">#N/A</definedName>
    <definedName name="CRIT_619">#N/A</definedName>
    <definedName name="crit_61c">#N/A</definedName>
    <definedName name="crit_61f">#N/A</definedName>
    <definedName name="crit_62">#N/A</definedName>
    <definedName name="crit_620">#N/A</definedName>
    <definedName name="crit_621">#N/A</definedName>
    <definedName name="crit_622">#N/A</definedName>
    <definedName name="crit_623">#N/A</definedName>
    <definedName name="crit_624">#N/A</definedName>
    <definedName name="crit_625">#N/A</definedName>
    <definedName name="crit_626">#N/A</definedName>
    <definedName name="crit_627">#N/A</definedName>
    <definedName name="crit_628">#N/A</definedName>
    <definedName name="crit_629">#N/A</definedName>
    <definedName name="crit_62f">#N/A</definedName>
    <definedName name="crit_63">#N/A</definedName>
    <definedName name="crit_630">#N/A</definedName>
    <definedName name="crit_631">#N/A</definedName>
    <definedName name="crit_632">#N/A</definedName>
    <definedName name="crit_633">#N/A</definedName>
    <definedName name="crit_634">#N/A</definedName>
    <definedName name="crit_635">#N/A</definedName>
    <definedName name="crit_636">#N/A</definedName>
    <definedName name="crit_637">#N/A</definedName>
    <definedName name="crit_639">#N/A</definedName>
    <definedName name="crit_63f">#N/A</definedName>
    <definedName name="crit_64">#N/A</definedName>
    <definedName name="crit_640">#N/A</definedName>
    <definedName name="crit_641">#N/A</definedName>
    <definedName name="crit_648">#N/A</definedName>
    <definedName name="crit_650">#N/A</definedName>
    <definedName name="crit_68">#N/A</definedName>
    <definedName name="CRIT_680">#N/A</definedName>
    <definedName name="crit_681">#N/A</definedName>
    <definedName name="crit_682">#N/A</definedName>
    <definedName name="crit_682a">#N/A</definedName>
    <definedName name="crit_689">#N/A</definedName>
    <definedName name="crit_69">#N/A</definedName>
    <definedName name="crit_690">#N/A</definedName>
    <definedName name="crit_692">#N/A</definedName>
    <definedName name="crit_6a">#N/A</definedName>
    <definedName name="crit_6b">#N/A</definedName>
    <definedName name="CRIT_6CAP">#N/A</definedName>
    <definedName name="crit_6gr">#N/A</definedName>
    <definedName name="crit_7">#N/A</definedName>
    <definedName name="CRIT_70">#N/A</definedName>
    <definedName name="crit_70t1">#N/A</definedName>
    <definedName name="crit_70t2">#N/A</definedName>
    <definedName name="CRIT_71">#N/A</definedName>
    <definedName name="crit_71f">#N/A</definedName>
    <definedName name="crit_71t1">#N/A</definedName>
    <definedName name="crit_71t2">#N/A</definedName>
    <definedName name="crit_720">#N/A</definedName>
    <definedName name="CRIT_721">#N/A</definedName>
    <definedName name="CRIT_72100">#N/A</definedName>
    <definedName name="crit_72109">#N/A</definedName>
    <definedName name="CRIT_72190">#N/A</definedName>
    <definedName name="crit_721a">#N/A</definedName>
    <definedName name="crit_721b">#N/A</definedName>
    <definedName name="crit_721bG">#N/A</definedName>
    <definedName name="CRIT_722">#N/A</definedName>
    <definedName name="crit_723">#N/A</definedName>
    <definedName name="CRIT_72300">#N/A</definedName>
    <definedName name="CRIT_72390">#N/A</definedName>
    <definedName name="crit_72f">#N/A</definedName>
    <definedName name="CRIT_73">#N/A</definedName>
    <definedName name="crit_73f">#N/A</definedName>
    <definedName name="crit_73t1">#N/A</definedName>
    <definedName name="crit_73t2">#N/A</definedName>
    <definedName name="crit_74">#N/A</definedName>
    <definedName name="CRIT_740">#N/A</definedName>
    <definedName name="CRIT_741">#N/A</definedName>
    <definedName name="crit_74f">#N/A</definedName>
    <definedName name="crit_75">#N/A</definedName>
    <definedName name="crit_750">#N/A</definedName>
    <definedName name="CRIT_75000">#N/A</definedName>
    <definedName name="CRIT_75002">#N/A</definedName>
    <definedName name="CRIT_75030">#N/A</definedName>
    <definedName name="CRIT_75050">#N/A</definedName>
    <definedName name="CRIT_75060">#N/A</definedName>
    <definedName name="CRIT_75080">#N/A</definedName>
    <definedName name="CRIT_751">#N/A</definedName>
    <definedName name="CRIT_752">#N/A</definedName>
    <definedName name="CRIT_753">#N/A</definedName>
    <definedName name="crit_75f">#N/A</definedName>
    <definedName name="crit_76">#N/A</definedName>
    <definedName name="CRIT_761">#N/A</definedName>
    <definedName name="CRIT_762">#N/A</definedName>
    <definedName name="CRIT_763">#N/A</definedName>
    <definedName name="CRIT_764">#N/A</definedName>
    <definedName name="CRIT_765">#N/A</definedName>
    <definedName name="CRIT_766">#N/A</definedName>
    <definedName name="CRIT_767">#N/A</definedName>
    <definedName name="CRIT_768">#N/A</definedName>
    <definedName name="CRIT_77">#N/A</definedName>
    <definedName name="CRIT_78">#N/A</definedName>
    <definedName name="crit_79">#N/A</definedName>
    <definedName name="CRIT_790">#N/A</definedName>
    <definedName name="CRIT_791">#N/A</definedName>
    <definedName name="CRIT_792">#N/A</definedName>
    <definedName name="CRIT_793">#N/A</definedName>
    <definedName name="CRIT_794">#N/A</definedName>
    <definedName name="CRIT_795">#N/A</definedName>
    <definedName name="CRIT_796">#N/A</definedName>
    <definedName name="CRIT_797">#N/A</definedName>
    <definedName name="CRIT_799">#N/A</definedName>
    <definedName name="crit_79a">#N/A</definedName>
    <definedName name="crit_79b">#N/A</definedName>
    <definedName name="crit_79c">#N/A</definedName>
    <definedName name="crit_79g">#N/A</definedName>
    <definedName name="CRIT_7CAP">#N/A</definedName>
    <definedName name="crit_7gr">#N/A</definedName>
    <definedName name="crit_8">#N/A</definedName>
    <definedName name="crit_80_81">#N/A</definedName>
    <definedName name="CRIT_80000">#N/A</definedName>
    <definedName name="CRIT_80010">#N/A</definedName>
    <definedName name="CRIT_80020">#N/A</definedName>
    <definedName name="CRIT_80100">#N/A</definedName>
    <definedName name="CRIT_80110">#N/A</definedName>
    <definedName name="CRIT_80120">#N/A</definedName>
    <definedName name="crit_80f">#N/A</definedName>
    <definedName name="CRIT_810">#N/A</definedName>
    <definedName name="CRIT_811">#N/A</definedName>
    <definedName name="crit_81f">#N/A</definedName>
    <definedName name="crit_82_83">#N/A</definedName>
    <definedName name="CRIT_82000">#N/A</definedName>
    <definedName name="CRIT_82010">#N/A</definedName>
    <definedName name="CRIT_82020">#N/A</definedName>
    <definedName name="CRIT_82100">#N/A</definedName>
    <definedName name="CRIT_82110">#N/A</definedName>
    <definedName name="CRIT_82120">#N/A</definedName>
    <definedName name="crit_82a">#N/A</definedName>
    <definedName name="crit_82b">#N/A</definedName>
    <definedName name="CRIT_830">#N/A</definedName>
    <definedName name="CRIT_831">#N/A</definedName>
    <definedName name="crit_83f">#N/A</definedName>
    <definedName name="crit_84">#N/A</definedName>
    <definedName name="crit_84_85">#N/A</definedName>
    <definedName name="CRIT_840">#N/A</definedName>
    <definedName name="CRIT_841">#N/A</definedName>
    <definedName name="CRIT_85">#N/A</definedName>
    <definedName name="crit_85_86">#N/A</definedName>
    <definedName name="crit_85000">#N/A</definedName>
    <definedName name="crit_859.03">#N/A</definedName>
    <definedName name="crit_85903">#N/A</definedName>
    <definedName name="CRIT_86">#N/A</definedName>
    <definedName name="crit_87">#N/A</definedName>
    <definedName name="CRIT_87000">#N/A</definedName>
    <definedName name="CRIT_87010">#N/A</definedName>
    <definedName name="CRIT_88">#N/A</definedName>
    <definedName name="crit_89">#N/A</definedName>
    <definedName name="CRIT_8CAP">#N/A</definedName>
    <definedName name="crit_9">#N/A</definedName>
    <definedName name="crit_90">#N/A</definedName>
    <definedName name="CRIT_900">#N/A</definedName>
    <definedName name="CRIT_901">#N/A</definedName>
    <definedName name="crit_90aG">#N/A</definedName>
    <definedName name="crit_91">#N/A</definedName>
    <definedName name="CRIT_910">#N/A</definedName>
    <definedName name="CRIT_911">#N/A</definedName>
    <definedName name="CRIT_912">#N/A</definedName>
    <definedName name="CRIT_913">#N/A</definedName>
    <definedName name="crit_914">#N/A</definedName>
    <definedName name="CRIT_915">#N/A</definedName>
    <definedName name="crit_916">#N/A</definedName>
    <definedName name="crit_917">#N/A</definedName>
    <definedName name="crit_919">#N/A</definedName>
    <definedName name="crit_91a">#N/A</definedName>
    <definedName name="crit_91b">#N/A</definedName>
    <definedName name="crit_91f">#N/A</definedName>
    <definedName name="crit_92">#N/A</definedName>
    <definedName name="CRIT_920">#N/A</definedName>
    <definedName name="CRIT_921">#N/A</definedName>
    <definedName name="crit_92f">#N/A</definedName>
    <definedName name="crit_93">#N/A</definedName>
    <definedName name="CRIT_930">#N/A</definedName>
    <definedName name="CRIT_931">#N/A</definedName>
    <definedName name="crit_93f">#N/A</definedName>
    <definedName name="crit_94">#N/A</definedName>
    <definedName name="CRIT_940">#N/A</definedName>
    <definedName name="CRIT_941">#N/A</definedName>
    <definedName name="crit_94f">#N/A</definedName>
    <definedName name="crit_95f">#N/A</definedName>
    <definedName name="CRIT_9CAP">#N/A</definedName>
    <definedName name="crit_9gr">#N/A</definedName>
    <definedName name="CRIT_AYT">[4]CRITING!$F$4:$F$5</definedName>
    <definedName name="CRIT_CMI">[4]CRITING!$F$10:$F$11</definedName>
    <definedName name="CRIT_EJ2001">#N/A</definedName>
    <definedName name="CRIT_EJ2002">#N/A</definedName>
    <definedName name="crit_ej94">#N/A</definedName>
    <definedName name="CRIT_EJN2001">#N/A</definedName>
    <definedName name="CRIT_EJN2002">#N/A</definedName>
    <definedName name="crit_ejn94">#N/A</definedName>
    <definedName name="CRIT_GMU">[4]CRITING!$F$7:$F$8</definedName>
    <definedName name="CRIT_IMD">[4]CRITING!$G$4:$G$5</definedName>
    <definedName name="CRIT_IMF">[4]CRITING!$H$4:$H$5</definedName>
    <definedName name="CRIT_PCF0">[4]CRITING!$K$16:$K$17</definedName>
    <definedName name="CRIT_PMT">[4]CRITING!$G$10:$G$11</definedName>
    <definedName name="CRIT_PMT1">[4]CRITING!$J$10:$J$11</definedName>
    <definedName name="CRIT_REAM">[4]CRITING!$G$13:$G$14</definedName>
    <definedName name="Desglose_Gastos_69" localSheetId="0">#REF!</definedName>
    <definedName name="Desglose_Gastos_69" localSheetId="1">#REF!</definedName>
    <definedName name="Desglose_Gastos_69">#REF!</definedName>
    <definedName name="Desglose_Ingresos_15" localSheetId="0">#REF!</definedName>
    <definedName name="Desglose_Ingresos_15" localSheetId="1">#REF!</definedName>
    <definedName name="Desglose_Ingresos_15">#REF!</definedName>
    <definedName name="EC_2001_AY" localSheetId="0">#REF!</definedName>
    <definedName name="EC_2001_AY" localSheetId="1">#REF!</definedName>
    <definedName name="EC_2001_AY">#REF!</definedName>
    <definedName name="EC_2001_CEMI" localSheetId="0">#REF!</definedName>
    <definedName name="EC_2001_CEMI" localSheetId="1">#REF!</definedName>
    <definedName name="EC_2001_CEMI">#REF!</definedName>
    <definedName name="EC_2001_GM" localSheetId="0">#REF!</definedName>
    <definedName name="EC_2001_GM" localSheetId="1">#REF!</definedName>
    <definedName name="EC_2001_GM">#REF!</definedName>
    <definedName name="EC_2001_IMD" localSheetId="0">#REF!</definedName>
    <definedName name="EC_2001_IMD" localSheetId="1">#REF!</definedName>
    <definedName name="EC_2001_IMD">#REF!</definedName>
    <definedName name="EC_2001_IMEFE" localSheetId="0">#REF!</definedName>
    <definedName name="EC_2001_IMEFE" localSheetId="1">#REF!</definedName>
    <definedName name="EC_2001_IMEFE">#REF!</definedName>
    <definedName name="EC_2001_PCF" localSheetId="0">#REF!</definedName>
    <definedName name="EC_2001_PCF" localSheetId="1">#REF!</definedName>
    <definedName name="EC_2001_PCF">#REF!</definedName>
    <definedName name="EC_2001_PMT" localSheetId="0">#REF!</definedName>
    <definedName name="EC_2001_PMT" localSheetId="1">#REF!</definedName>
    <definedName name="EC_2001_PMT">#REF!</definedName>
    <definedName name="EC_2001_REAM" localSheetId="0">#REF!</definedName>
    <definedName name="EC_2001_REAM" localSheetId="1">#REF!</definedName>
    <definedName name="EC_2001_REAM">#REF!</definedName>
    <definedName name="ENTORN" localSheetId="0">#REF!</definedName>
    <definedName name="ENTORN" localSheetId="1">#REF!</definedName>
    <definedName name="ENTORN">#REF!</definedName>
    <definedName name="GERENCIA" localSheetId="0">#REF!</definedName>
    <definedName name="GERENCIA" localSheetId="1">#REF!</definedName>
    <definedName name="GERENCIA">#REF!</definedName>
    <definedName name="nnnnn">'[5]BD AS'!$A$1:$Q$267</definedName>
    <definedName name="NombreHoja" localSheetId="0">#REF!</definedName>
    <definedName name="NombreHoja" localSheetId="1">#REF!</definedName>
    <definedName name="NombreHoja">#REF!</definedName>
    <definedName name="Obligaciones_Pendientes_de" localSheetId="0">#REF!</definedName>
    <definedName name="Obligaciones_Pendientes_de" localSheetId="1">#REF!</definedName>
    <definedName name="Obligaciones_Pendientes_de">#REF!</definedName>
    <definedName name="PEPE">[6]CRITING!$H$13:$I$14</definedName>
    <definedName name="Print_Area" localSheetId="0">BAL!$A$1:$C$102</definedName>
    <definedName name="Print_Area" localSheetId="1">PyG!$A$1:$B$104</definedName>
    <definedName name="ttttttt">'[3]Homogeneo por Económicos'!$A$4:$D$43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6" l="1"/>
  <c r="B39" i="6"/>
  <c r="A5" i="7" l="1"/>
  <c r="C39" i="6"/>
  <c r="C90" i="7" l="1"/>
  <c r="B88" i="6" l="1"/>
  <c r="B82" i="6"/>
  <c r="B78" i="6"/>
  <c r="B66" i="6"/>
  <c r="B62" i="6"/>
  <c r="B49" i="6"/>
  <c r="B48" i="6" s="1"/>
  <c r="B35" i="6"/>
  <c r="B30" i="6"/>
  <c r="B29" i="6" s="1"/>
  <c r="B21" i="6"/>
  <c r="B17" i="6"/>
  <c r="B12" i="6"/>
  <c r="B94" i="7"/>
  <c r="B87" i="7"/>
  <c r="B62" i="7"/>
  <c r="B58" i="7"/>
  <c r="B54" i="7"/>
  <c r="B50" i="7"/>
  <c r="B44" i="7"/>
  <c r="B40" i="7"/>
  <c r="B33" i="7"/>
  <c r="B27" i="7"/>
  <c r="B23" i="7"/>
  <c r="B20" i="7"/>
  <c r="B15" i="7"/>
  <c r="B39" i="7" l="1"/>
  <c r="B57" i="7" s="1"/>
  <c r="B70" i="7"/>
  <c r="B76" i="6"/>
  <c r="B61" i="6"/>
  <c r="B11" i="6"/>
  <c r="B71" i="7" l="1"/>
  <c r="B73" i="7" s="1"/>
  <c r="B76" i="7" s="1"/>
  <c r="B79" i="7" s="1"/>
  <c r="B95" i="7" s="1"/>
  <c r="B93" i="6"/>
  <c r="C94" i="7"/>
  <c r="C87" i="7"/>
  <c r="C62" i="7"/>
  <c r="C58" i="7"/>
  <c r="C54" i="7"/>
  <c r="C50" i="7"/>
  <c r="C44" i="7"/>
  <c r="C40" i="7"/>
  <c r="C33" i="7"/>
  <c r="C27" i="7"/>
  <c r="C23" i="7"/>
  <c r="C20" i="7"/>
  <c r="C15" i="7"/>
  <c r="C88" i="6"/>
  <c r="C82" i="6"/>
  <c r="C78" i="6"/>
  <c r="C66" i="6"/>
  <c r="C62" i="6"/>
  <c r="C49" i="6"/>
  <c r="C48" i="6" s="1"/>
  <c r="C35" i="6"/>
  <c r="C30" i="6"/>
  <c r="C29" i="6" s="1"/>
  <c r="C21" i="6"/>
  <c r="C12" i="6"/>
  <c r="C70" i="7" l="1"/>
  <c r="C39" i="7"/>
  <c r="C57" i="7" s="1"/>
  <c r="C71" i="7" s="1"/>
  <c r="C73" i="7" s="1"/>
  <c r="C76" i="7" s="1"/>
  <c r="C79" i="7" s="1"/>
  <c r="C95" i="7" s="1"/>
  <c r="C61" i="6"/>
  <c r="C76" i="6"/>
  <c r="C93" i="6" l="1"/>
  <c r="C17" i="6" l="1"/>
  <c r="C11" i="6" s="1"/>
  <c r="C38" i="6"/>
  <c r="C28" i="6" s="1"/>
  <c r="B38" i="6"/>
  <c r="B28" i="6" s="1"/>
  <c r="B46" i="6" s="1"/>
  <c r="C46" i="6" l="1"/>
</calcChain>
</file>

<file path=xl/sharedStrings.xml><?xml version="1.0" encoding="utf-8"?>
<sst xmlns="http://schemas.openxmlformats.org/spreadsheetml/2006/main" count="183" uniqueCount="168">
  <si>
    <t>Ejecuciones trimestrales de las Entidades Locales</t>
  </si>
  <si>
    <t>(Importes en €)</t>
  </si>
  <si>
    <t>F.1.2.1 - BALANCE (Modelo Ordinario)</t>
  </si>
  <si>
    <t>Información referida al período:</t>
  </si>
  <si>
    <t>Situación fin trimestre vencido</t>
  </si>
  <si>
    <t>ACTIVO</t>
  </si>
  <si>
    <t>A) ACTIVO NO CORRIENTE</t>
  </si>
  <si>
    <t>I. Inmovilizado intangible</t>
  </si>
  <si>
    <t>Desarrollo</t>
  </si>
  <si>
    <t>Aplicaciones informáticas</t>
  </si>
  <si>
    <t>Anticipos</t>
  </si>
  <si>
    <t>Resto del inmovilizado intangible</t>
  </si>
  <si>
    <t>II. Inmovilizado material</t>
  </si>
  <si>
    <t>Terrenos</t>
  </si>
  <si>
    <t>Resto inmovilizado material</t>
  </si>
  <si>
    <t>III. Inversiones inmobiliarias</t>
  </si>
  <si>
    <r>
      <t>Terrenos</t>
    </r>
    <r>
      <rPr>
        <sz val="7"/>
        <rFont val="Arial"/>
        <family val="2"/>
      </rPr>
      <t/>
    </r>
  </si>
  <si>
    <t>Construcciones</t>
  </si>
  <si>
    <t>IV. Inversiones en empresas del grupo y asociadas a l/p</t>
  </si>
  <si>
    <t>V. Inversiones financieras a largo plazo</t>
  </si>
  <si>
    <t xml:space="preserve">VI. Activos por impuesto diferido </t>
  </si>
  <si>
    <t>VII. Deudores comerciales no corrientes</t>
  </si>
  <si>
    <t>B) ACTIVO CORRIENTE</t>
  </si>
  <si>
    <t xml:space="preserve">I. Activos no corrientes mantenidos para la venta </t>
  </si>
  <si>
    <t>Inmovilizado</t>
  </si>
  <si>
    <t>Resto de inmovilizado</t>
  </si>
  <si>
    <t>Inversiones financieras</t>
  </si>
  <si>
    <t>Existencias y otros activos</t>
  </si>
  <si>
    <t>II. Existencias</t>
  </si>
  <si>
    <t>Existencias</t>
  </si>
  <si>
    <t>III. Deudores comerciales y otras cuentas a cobrar</t>
  </si>
  <si>
    <r>
      <t>Clientes por ventas y prestaciones de servicios</t>
    </r>
    <r>
      <rPr>
        <sz val="7"/>
        <rFont val="Arial"/>
        <family val="2"/>
      </rPr>
      <t/>
    </r>
  </si>
  <si>
    <r>
      <t>Accionistas (socios) por desembolsos exigidos</t>
    </r>
    <r>
      <rPr>
        <sz val="7"/>
        <rFont val="Arial"/>
        <family val="2"/>
      </rPr>
      <t/>
    </r>
  </si>
  <si>
    <t>Otros deudores</t>
  </si>
  <si>
    <t>IV. Inversiones en empresas del grupo y asociadas a c/p</t>
  </si>
  <si>
    <t>V. Inversiones financieras a corto plazo</t>
  </si>
  <si>
    <t xml:space="preserve">VI. Periodificaciones a corto plazo  </t>
  </si>
  <si>
    <t>VII. Efectivo y otros activos líquidos equivalentes</t>
  </si>
  <si>
    <t xml:space="preserve">TOTAL ACTIVO (A+B)  </t>
  </si>
  <si>
    <t>PATRIMONIO NETO Y PASIVO</t>
  </si>
  <si>
    <t>A) PATRIMONIO NETO</t>
  </si>
  <si>
    <t>A.1) Fondos propios</t>
  </si>
  <si>
    <t xml:space="preserve">I. Capital </t>
  </si>
  <si>
    <r>
      <t>II.  Prima de emisión</t>
    </r>
    <r>
      <rPr>
        <sz val="8"/>
        <color indexed="12"/>
        <rFont val="Arial"/>
        <family val="2"/>
      </rPr>
      <t/>
    </r>
  </si>
  <si>
    <t xml:space="preserve">III. Reservas </t>
  </si>
  <si>
    <t>IV. (Acciones y participaciones en patrimonio propias)</t>
  </si>
  <si>
    <t>V. Resultado de ejercicios anteriores</t>
  </si>
  <si>
    <t xml:space="preserve">VI.  Otras aportaciones de socios </t>
  </si>
  <si>
    <t xml:space="preserve">VII. Resultado del ejercicio </t>
  </si>
  <si>
    <t xml:space="preserve">VIII. (Dividendo a cuenta)  </t>
  </si>
  <si>
    <t>IX. Otros instrumentos de patrimonio neto</t>
  </si>
  <si>
    <t xml:space="preserve">A.2) Ajustes por cambio de valor </t>
  </si>
  <si>
    <t xml:space="preserve">A.3) Subvenciones, donaciones y legados recibidos </t>
  </si>
  <si>
    <t>B) PASIVO NO CORRIENTE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</si>
  <si>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</si>
  <si>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</si>
  <si>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</si>
  <si>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</si>
  <si>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</t>
  </si>
  <si>
    <t>Obligaciones y otros valores negociables</t>
  </si>
  <si>
    <t>Deudas con entidades de crédito</t>
  </si>
  <si>
    <t>Acreedores por arrendamiento financiero</t>
  </si>
  <si>
    <t>Otras deudas a largo plazo</t>
  </si>
  <si>
    <t>III. Deudas con empresas del grupo y asociadas a l/p</t>
  </si>
  <si>
    <t xml:space="preserve">IV. Pasivos por impuesto diferido  </t>
  </si>
  <si>
    <t xml:space="preserve">V. Periodificaciones a largo plazo  </t>
  </si>
  <si>
    <t>VI. Acreedores comerciales no corrientes</t>
  </si>
  <si>
    <t>VII. Deuda con características especiales a l/p</t>
  </si>
  <si>
    <t>C) PASIVO CORRIENTE</t>
  </si>
  <si>
    <t>I. Pasivos vinculados con activos no corrientes mantenidos para la venta</t>
  </si>
  <si>
    <t xml:space="preserve">II. Provisiones a corto plazo </t>
  </si>
  <si>
    <t>Provisión desmantelamiento, retiro o rehabilitación del inmovilizado</t>
  </si>
  <si>
    <t>III. Deudas a corto plazo</t>
  </si>
  <si>
    <t>Otras deudas a corto plazo</t>
  </si>
  <si>
    <t>IV. Deudas con empresas del grupo y asociadas a c/p</t>
  </si>
  <si>
    <t>V. Acreedores comerciales y otras cuentas a pagar</t>
  </si>
  <si>
    <r>
      <t>Proveedores</t>
    </r>
    <r>
      <rPr>
        <sz val="7"/>
        <rFont val="Arial"/>
        <family val="2"/>
      </rPr>
      <t/>
    </r>
  </si>
  <si>
    <t>Otros acreedores</t>
  </si>
  <si>
    <r>
      <t>VI. Periodificaciones a corto plazo</t>
    </r>
    <r>
      <rPr>
        <b/>
        <sz val="7"/>
        <rFont val="Arial"/>
        <family val="2"/>
      </rPr>
      <t/>
    </r>
  </si>
  <si>
    <t>VII. Deuda con características especiales a c/p</t>
  </si>
  <si>
    <t xml:space="preserve">TOTAL PATRIMONIO NETO Y PASIVO (A+B+C)  </t>
  </si>
  <si>
    <t>EJECUCIONES TRIMESTRALES DE LAS ENTIDADES LOCALES</t>
  </si>
  <si>
    <t>F.1.2.2 - CUENTA DE PÉRDIDAS Y GANANCIAS (Modelo Ordinario)</t>
  </si>
  <si>
    <t>A) OPERACIONES CONTINUADAS</t>
  </si>
  <si>
    <t>1. Importe neto de la cifra de negocio</t>
  </si>
  <si>
    <t>2. Variación existencias productos terminados y en curso fabricación</t>
  </si>
  <si>
    <t>3. Trabajos realizados por la empresa para su activo</t>
  </si>
  <si>
    <t>4. Aprovisionamientos</t>
  </si>
  <si>
    <t>a) Consumo de mercaderias</t>
  </si>
  <si>
    <t>b) Consumo de materias primas y otras materias consumibles</t>
  </si>
  <si>
    <t>c) Trabajos realizados por otras empresas</t>
  </si>
  <si>
    <t>d) Deterioro mercaderias, materias primas y otros aprovisionamientos</t>
  </si>
  <si>
    <t>5. Otros ingresos de explotación</t>
  </si>
  <si>
    <t>a) Ingresos accesorios y otros de gestión corriente</t>
  </si>
  <si>
    <t>b) Subvenciones de explotación incorporadas al resultado ejercicio</t>
  </si>
  <si>
    <t>6. Gastos de personal</t>
  </si>
  <si>
    <t>a) Sueldos, salarios y asimilados</t>
  </si>
  <si>
    <t>b) Cargas sociales</t>
  </si>
  <si>
    <t>c) Provisiones</t>
  </si>
  <si>
    <t>7. Otros gastos de explotación</t>
  </si>
  <si>
    <t>a) Servicios exteriores</t>
  </si>
  <si>
    <t>b) Tributos</t>
  </si>
  <si>
    <t>c) Pérdidas, deterioro y variación provisiones por operaciones comerciales</t>
  </si>
  <si>
    <t>d) Otros gastos de gestión corriente</t>
  </si>
  <si>
    <t>e) Gastos por emisión de gases de efecto invernadero.</t>
  </si>
  <si>
    <t>8. Amortización de inmovilizado</t>
  </si>
  <si>
    <t>a) Amortización inmovilizado intangible</t>
  </si>
  <si>
    <t>b) Amortización inmovilizado material</t>
  </si>
  <si>
    <t>c) Amortización inversiones inmobiliarias</t>
  </si>
  <si>
    <t>9. Imputación subvenciones de inmovilizado no financiero y otras</t>
  </si>
  <si>
    <t>10. Excesos de provisiones</t>
  </si>
  <si>
    <t>11. Deterioro y resultado por enajenaciones inmovilizado</t>
  </si>
  <si>
    <t>a) Deterioros y pérdidas</t>
  </si>
  <si>
    <t>Del inmovilizado intangible</t>
  </si>
  <si>
    <t>Del inmovilizado material</t>
  </si>
  <si>
    <t>De las inversiones financieras</t>
  </si>
  <si>
    <t>b) Resultados por enajenaciones y otras</t>
  </si>
  <si>
    <t>c) Deterioro y resultados por enajenaciones del inmovilizado de las scdes holding</t>
  </si>
  <si>
    <t>12. Diferencias negativas de combinaciones de negocios</t>
  </si>
  <si>
    <t>12.a Subv. concedidas y transfer. realizadas por la entidad</t>
  </si>
  <si>
    <t>- Al sector público local de carácter administrativo</t>
  </si>
  <si>
    <t>- Al sector público local de carácter empresarial o fundacional</t>
  </si>
  <si>
    <t>- A otros</t>
  </si>
  <si>
    <t>13. Otros resultados</t>
  </si>
  <si>
    <t>Gastos excepcionales</t>
  </si>
  <si>
    <t>Ingresos excepcionales</t>
  </si>
  <si>
    <t>A.1) RESULTADO DE EXPLOTACIÓN  (1+2+3+4+5+6+7+8+9+10+11+12+12a+13)</t>
  </si>
  <si>
    <t>14. Ingresos financieros</t>
  </si>
  <si>
    <t xml:space="preserve">a) De participaciones en instrumentos de patrimonio </t>
  </si>
  <si>
    <t>b) De valores negociables y otros instrumentos financieros</t>
  </si>
  <si>
    <t>c) Imputación de subv., donaciones y legados de carácter financiero</t>
  </si>
  <si>
    <t>15. Gastos financieros</t>
  </si>
  <si>
    <t>a) Por deudas con empresas del grupo y asociadas</t>
  </si>
  <si>
    <t>b) Por deudas con terceros</t>
  </si>
  <si>
    <t>c) Por actualización de provisiones</t>
  </si>
  <si>
    <t>16. Variación de valor razonable en instrum. financieros</t>
  </si>
  <si>
    <t>17. Diferencias de cambio</t>
  </si>
  <si>
    <t xml:space="preserve">18. Deterioro y resultado por enaj. de instrum. financieros </t>
  </si>
  <si>
    <t>19. Otros ingresos y gastos de carácter financiero</t>
  </si>
  <si>
    <t>A.2) RESULTADO FINANCIERO  (14+15+16+17+18+19)</t>
  </si>
  <si>
    <t>A.3) RESULTADO ANTES DE IMPUESTOS  (A.1+A.2)</t>
  </si>
  <si>
    <t>20. Impuesto sobre beneficios</t>
  </si>
  <si>
    <r>
      <t xml:space="preserve">A.4) </t>
    </r>
    <r>
      <rPr>
        <b/>
        <sz val="7.5"/>
        <rFont val="Arial"/>
        <family val="2"/>
      </rPr>
      <t xml:space="preserve">RESULTADO EJERC. PROCEDENTE OPERACIONES CONTINUADAS </t>
    </r>
    <r>
      <rPr>
        <b/>
        <sz val="8"/>
        <rFont val="Arial"/>
        <family val="2"/>
      </rPr>
      <t>(A.3+20)</t>
    </r>
  </si>
  <si>
    <t>B) OPERACIONES INTERRUMPIDAS</t>
  </si>
  <si>
    <t>21. Resultado ejerc. procedente operaciones interrumpidas neto de impuestos</t>
  </si>
  <si>
    <t>A.5) RESULTADO DEL EJERCICIO (A.4+21)</t>
  </si>
  <si>
    <t>ESTADO DE INGRESOS Y GASTOS RECONOCIDOS</t>
  </si>
  <si>
    <t>A) RESULTADO DE LA CUENTA DE PÉRDIDAS Y GANANCIAS</t>
  </si>
  <si>
    <t>I. Por valoración instrumentos financieros</t>
  </si>
  <si>
    <t>II. Por coberturas de flujos de efectivo</t>
  </si>
  <si>
    <t>III. Subvenciones, donaciones y legados recibidos</t>
  </si>
  <si>
    <t>IV. Por ganancias y pérdidas actuariales y otros ajustes</t>
  </si>
  <si>
    <t>V. Por activos no corrientes y pasivos vinculados, mantenidos para la venta</t>
  </si>
  <si>
    <t>VI. Diferencias de conversión</t>
  </si>
  <si>
    <t>VII. Efecto impositivo</t>
  </si>
  <si>
    <t>B) TOTAL INGRESOS Y GTOS IMPUTADOS DIRECTAMENTE EN PATRIMONIO NETO (I+II+III+IV+V+VI+VII)</t>
  </si>
  <si>
    <t>VIII. Por valoración de instrumentos financieros</t>
  </si>
  <si>
    <t>IX. Por coberturas de flujos de efectivo</t>
  </si>
  <si>
    <t>X. Subvenciones, donaciones y legados recibidos</t>
  </si>
  <si>
    <t>XI. Por activos no corrientes y pasivos vinculados, mantenidos para la venta</t>
  </si>
  <si>
    <t>XII. Diferencias de conversión</t>
  </si>
  <si>
    <t>XIII. Efecto impositivo</t>
  </si>
  <si>
    <t>C) TOTAL TRANSFERENCIAS A LA CUENTA DE PÉRDIDAS Y GANANCIAS (VIII+IX+X+XI+XII+XIII)</t>
  </si>
  <si>
    <t>TOTAL DE INGRESOS Y GASTOS RECONOCIDOS (A+B+C)</t>
  </si>
  <si>
    <t>Estimaciones actuales de cierre ejercicio</t>
  </si>
  <si>
    <t>Trimestre 3º- Ejercicio 2022</t>
  </si>
  <si>
    <t>Trimestre 3º - Ejercicio 2022</t>
  </si>
  <si>
    <t>Entidad: EMPRESA MUNICIPAL DE LA VIVIENDA Y SUELO DE MADRID,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</si>
</sst>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7.5"/>
      <name val="Arial"/>
      <family val="2"/>
    </font>
    <font>
      <b/>
      <sz val="6"/>
      <color indexed="4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7.5"/>
      <color rgb="FFFF0000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b/>
      <sz val="7"/>
      <name val="Arial"/>
      <family val="2"/>
    </font>
    <font>
      <sz val="7.5"/>
      <color indexed="10"/>
      <name val="Arial"/>
      <family val="2"/>
    </font>
    <font>
      <b/>
      <sz val="7.5"/>
      <name val="Arial"/>
      <family val="2"/>
    </font>
    <font>
      <b/>
      <sz val="10"/>
      <color indexed="48"/>
      <name val="Arial"/>
      <family val="2"/>
    </font>
    <font>
      <b/>
      <sz val="10"/>
      <name val="Verdana"/>
      <family val="2"/>
    </font>
    <font>
      <sz val="10"/>
      <color indexed="8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 applyNumberFormat="0" applyFill="0" applyBorder="0" applyAlignment="0" applyProtection="0"/>
    <xf numFmtId="0" fontId="22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4" fontId="2" fillId="0" borderId="0" xfId="3" applyNumberFormat="1" applyFont="1"/>
    <xf numFmtId="4" fontId="10" fillId="0" borderId="0" xfId="3" applyNumberFormat="1" applyFont="1" applyAlignment="1">
      <alignment horizontal="center" vertical="center"/>
    </xf>
    <xf numFmtId="4" fontId="2" fillId="0" borderId="0" xfId="3" applyNumberFormat="1" applyFont="1" applyAlignment="1">
      <alignment horizontal="center" vertical="center"/>
    </xf>
    <xf numFmtId="0" fontId="7" fillId="0" borderId="0" xfId="3"/>
    <xf numFmtId="4" fontId="11" fillId="0" borderId="0" xfId="3" applyNumberFormat="1" applyFont="1" applyAlignment="1">
      <alignment horizontal="center" vertical="center"/>
    </xf>
    <xf numFmtId="0" fontId="1" fillId="0" borderId="0" xfId="3" applyFont="1" applyAlignment="1">
      <alignment vertical="center"/>
    </xf>
    <xf numFmtId="4" fontId="12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right"/>
    </xf>
    <xf numFmtId="0" fontId="4" fillId="2" borderId="5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6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3" borderId="3" xfId="3" applyFont="1" applyFill="1" applyBorder="1" applyAlignment="1">
      <alignment horizontal="left" vertical="center"/>
    </xf>
    <xf numFmtId="4" fontId="4" fillId="3" borderId="3" xfId="3" applyNumberFormat="1" applyFont="1" applyFill="1" applyBorder="1" applyAlignment="1">
      <alignment vertical="center"/>
    </xf>
    <xf numFmtId="0" fontId="4" fillId="0" borderId="5" xfId="3" applyFont="1" applyBorder="1" applyAlignment="1">
      <alignment horizontal="left" vertical="center" indent="1"/>
    </xf>
    <xf numFmtId="4" fontId="4" fillId="0" borderId="5" xfId="3" applyNumberFormat="1" applyFont="1" applyBorder="1" applyAlignment="1">
      <alignment horizontal="right" vertical="center"/>
    </xf>
    <xf numFmtId="0" fontId="3" fillId="0" borderId="7" xfId="3" applyFont="1" applyBorder="1" applyAlignment="1">
      <alignment horizontal="left" vertical="center" indent="2"/>
    </xf>
    <xf numFmtId="4" fontId="3" fillId="0" borderId="7" xfId="3" applyNumberFormat="1" applyFont="1" applyBorder="1" applyAlignment="1" applyProtection="1">
      <alignment horizontal="right" vertical="center"/>
      <protection locked="0"/>
    </xf>
    <xf numFmtId="0" fontId="4" fillId="0" borderId="7" xfId="3" applyFont="1" applyBorder="1" applyAlignment="1">
      <alignment horizontal="left" vertical="center" indent="1"/>
    </xf>
    <xf numFmtId="4" fontId="4" fillId="0" borderId="7" xfId="3" applyNumberFormat="1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3" fillId="0" borderId="8" xfId="3" applyFont="1" applyBorder="1" applyAlignment="1">
      <alignment horizontal="left" vertical="center" indent="2"/>
    </xf>
    <xf numFmtId="3" fontId="4" fillId="0" borderId="7" xfId="4" applyNumberFormat="1" applyFont="1" applyFill="1" applyBorder="1" applyAlignment="1" applyProtection="1">
      <alignment horizontal="left" vertical="center" wrapText="1" indent="1"/>
    </xf>
    <xf numFmtId="4" fontId="4" fillId="0" borderId="7" xfId="3" applyNumberFormat="1" applyFont="1" applyBorder="1" applyAlignment="1" applyProtection="1">
      <alignment horizontal="right" vertical="center"/>
      <protection locked="0"/>
    </xf>
    <xf numFmtId="4" fontId="4" fillId="0" borderId="7" xfId="3" applyNumberFormat="1" applyFont="1" applyBorder="1" applyAlignment="1" applyProtection="1">
      <alignment vertical="center"/>
      <protection locked="0"/>
    </xf>
    <xf numFmtId="0" fontId="4" fillId="0" borderId="9" xfId="3" applyFont="1" applyBorder="1" applyAlignment="1">
      <alignment horizontal="left" vertical="center" indent="1"/>
    </xf>
    <xf numFmtId="4" fontId="4" fillId="0" borderId="9" xfId="3" applyNumberFormat="1" applyFont="1" applyBorder="1" applyAlignment="1" applyProtection="1">
      <alignment vertical="center"/>
      <protection locked="0"/>
    </xf>
    <xf numFmtId="4" fontId="4" fillId="3" borderId="3" xfId="3" applyNumberFormat="1" applyFont="1" applyFill="1" applyBorder="1" applyAlignment="1">
      <alignment horizontal="right" vertical="center"/>
    </xf>
    <xf numFmtId="4" fontId="4" fillId="0" borderId="5" xfId="3" applyNumberFormat="1" applyFont="1" applyBorder="1" applyAlignment="1">
      <alignment vertical="center"/>
    </xf>
    <xf numFmtId="0" fontId="4" fillId="0" borderId="7" xfId="3" applyFont="1" applyBorder="1" applyAlignment="1">
      <alignment horizontal="left" vertical="center" indent="2"/>
    </xf>
    <xf numFmtId="4" fontId="4" fillId="0" borderId="7" xfId="3" applyNumberFormat="1" applyFont="1" applyBorder="1" applyAlignment="1">
      <alignment vertical="center"/>
    </xf>
    <xf numFmtId="0" fontId="3" fillId="0" borderId="7" xfId="3" applyFont="1" applyBorder="1" applyAlignment="1">
      <alignment horizontal="left" vertical="center" indent="3"/>
    </xf>
    <xf numFmtId="4" fontId="3" fillId="0" borderId="7" xfId="3" applyNumberFormat="1" applyFont="1" applyBorder="1" applyAlignment="1" applyProtection="1">
      <alignment vertical="center"/>
      <protection locked="0"/>
    </xf>
    <xf numFmtId="0" fontId="4" fillId="0" borderId="10" xfId="3" applyFont="1" applyBorder="1" applyAlignment="1">
      <alignment horizontal="left" vertical="center" indent="2"/>
    </xf>
    <xf numFmtId="4" fontId="4" fillId="0" borderId="10" xfId="3" applyNumberFormat="1" applyFont="1" applyBorder="1" applyAlignment="1" applyProtection="1">
      <alignment vertical="center"/>
      <protection locked="0"/>
    </xf>
    <xf numFmtId="0" fontId="4" fillId="0" borderId="8" xfId="3" applyFont="1" applyBorder="1" applyAlignment="1">
      <alignment horizontal="left" vertical="center" indent="1"/>
    </xf>
    <xf numFmtId="4" fontId="4" fillId="0" borderId="8" xfId="3" applyNumberFormat="1" applyFont="1" applyBorder="1" applyAlignment="1" applyProtection="1">
      <alignment horizontal="right" vertical="center"/>
      <protection locked="0"/>
    </xf>
    <xf numFmtId="0" fontId="4" fillId="2" borderId="3" xfId="3" applyFont="1" applyFill="1" applyBorder="1" applyAlignment="1">
      <alignment horizontal="right" vertical="center"/>
    </xf>
    <xf numFmtId="4" fontId="4" fillId="2" borderId="3" xfId="3" applyNumberFormat="1" applyFont="1" applyFill="1" applyBorder="1" applyAlignment="1">
      <alignment horizontal="right" vertical="center"/>
    </xf>
    <xf numFmtId="4" fontId="4" fillId="0" borderId="4" xfId="3" applyNumberFormat="1" applyFont="1" applyBorder="1" applyAlignment="1">
      <alignment horizontal="right" vertical="center"/>
    </xf>
    <xf numFmtId="3" fontId="4" fillId="0" borderId="7" xfId="4" applyNumberFormat="1" applyFont="1" applyFill="1" applyBorder="1" applyAlignment="1" applyProtection="1">
      <alignment horizontal="left" vertical="center" indent="2"/>
    </xf>
    <xf numFmtId="3" fontId="4" fillId="0" borderId="5" xfId="4" applyNumberFormat="1" applyFont="1" applyFill="1" applyBorder="1" applyAlignment="1" applyProtection="1">
      <alignment horizontal="left" vertical="center" wrapText="1" indent="1"/>
    </xf>
    <xf numFmtId="3" fontId="4" fillId="0" borderId="9" xfId="4" applyNumberFormat="1" applyFont="1" applyFill="1" applyBorder="1" applyAlignment="1" applyProtection="1">
      <alignment horizontal="left" vertical="center" wrapText="1" indent="1"/>
    </xf>
    <xf numFmtId="4" fontId="4" fillId="0" borderId="9" xfId="3" applyNumberFormat="1" applyFont="1" applyBorder="1" applyAlignment="1" applyProtection="1">
      <alignment horizontal="right" vertical="center"/>
      <protection locked="0"/>
    </xf>
    <xf numFmtId="4" fontId="4" fillId="0" borderId="5" xfId="3" applyNumberFormat="1" applyFont="1" applyBorder="1" applyAlignment="1" applyProtection="1">
      <alignment horizontal="right" vertical="center"/>
      <protection locked="0"/>
    </xf>
    <xf numFmtId="0" fontId="18" fillId="0" borderId="0" xfId="3" applyFont="1" applyAlignment="1">
      <alignment vertical="center"/>
    </xf>
    <xf numFmtId="4" fontId="8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4" fontId="8" fillId="0" borderId="0" xfId="3" applyNumberFormat="1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0" fontId="1" fillId="0" borderId="0" xfId="3" applyFont="1"/>
    <xf numFmtId="0" fontId="2" fillId="0" borderId="0" xfId="3" applyFont="1" applyAlignment="1">
      <alignment horizontal="right" vertical="center"/>
    </xf>
    <xf numFmtId="0" fontId="21" fillId="0" borderId="0" xfId="3" applyFont="1" applyAlignment="1">
      <alignment vertical="center"/>
    </xf>
    <xf numFmtId="0" fontId="3" fillId="0" borderId="0" xfId="3" applyFont="1" applyAlignment="1">
      <alignment horizontal="center" vertical="top"/>
    </xf>
    <xf numFmtId="0" fontId="4" fillId="2" borderId="3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4" fontId="4" fillId="0" borderId="3" xfId="3" applyNumberFormat="1" applyFont="1" applyBorder="1" applyAlignment="1" applyProtection="1">
      <alignment horizontal="right" vertical="center"/>
      <protection locked="0"/>
    </xf>
    <xf numFmtId="4" fontId="4" fillId="0" borderId="0" xfId="3" applyNumberFormat="1" applyFont="1" applyAlignment="1">
      <alignment horizontal="right" vertical="center"/>
    </xf>
    <xf numFmtId="0" fontId="19" fillId="5" borderId="3" xfId="3" applyFont="1" applyFill="1" applyBorder="1" applyAlignment="1">
      <alignment vertical="center" wrapText="1"/>
    </xf>
    <xf numFmtId="0" fontId="4" fillId="6" borderId="3" xfId="3" applyFont="1" applyFill="1" applyBorder="1" applyAlignment="1">
      <alignment horizontal="right" vertical="center" wrapText="1"/>
    </xf>
    <xf numFmtId="0" fontId="4" fillId="0" borderId="0" xfId="3" applyFont="1" applyAlignment="1">
      <alignment horizontal="right" vertical="center" wrapText="1"/>
    </xf>
    <xf numFmtId="0" fontId="6" fillId="0" borderId="0" xfId="3" applyFont="1" applyAlignment="1" applyProtection="1">
      <alignment horizontal="center"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8" fillId="0" borderId="0" xfId="3" applyFont="1" applyAlignment="1">
      <alignment horizontal="right" vertical="center"/>
    </xf>
    <xf numFmtId="4" fontId="6" fillId="0" borderId="0" xfId="3" applyNumberFormat="1" applyFont="1" applyAlignment="1" applyProtection="1">
      <alignment horizontal="center" vertical="center"/>
      <protection locked="0"/>
    </xf>
    <xf numFmtId="4" fontId="6" fillId="0" borderId="0" xfId="3" applyNumberFormat="1" applyFont="1" applyAlignment="1" applyProtection="1">
      <alignment vertical="center"/>
      <protection locked="0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49" fontId="3" fillId="0" borderId="0" xfId="3" applyNumberFormat="1" applyFont="1" applyAlignment="1">
      <alignment horizontal="center"/>
    </xf>
    <xf numFmtId="0" fontId="3" fillId="0" borderId="0" xfId="3" applyFont="1"/>
    <xf numFmtId="0" fontId="4" fillId="0" borderId="3" xfId="3" applyFont="1" applyBorder="1" applyAlignment="1">
      <alignment horizontal="left" vertical="center"/>
    </xf>
    <xf numFmtId="4" fontId="3" fillId="0" borderId="0" xfId="3" applyNumberFormat="1" applyFont="1" applyAlignment="1">
      <alignment horizontal="left" vertical="center"/>
    </xf>
    <xf numFmtId="0" fontId="4" fillId="4" borderId="3" xfId="3" applyFont="1" applyFill="1" applyBorder="1" applyAlignment="1">
      <alignment horizontal="left" vertical="center"/>
    </xf>
    <xf numFmtId="0" fontId="4" fillId="4" borderId="3" xfId="3" applyFont="1" applyFill="1" applyBorder="1" applyAlignment="1">
      <alignment horizontal="center" vertical="center"/>
    </xf>
    <xf numFmtId="4" fontId="4" fillId="0" borderId="3" xfId="3" applyNumberFormat="1" applyFont="1" applyBorder="1" applyAlignment="1" applyProtection="1">
      <alignment vertical="center"/>
      <protection locked="0"/>
    </xf>
    <xf numFmtId="4" fontId="4" fillId="0" borderId="3" xfId="3" applyNumberFormat="1" applyFont="1" applyBorder="1" applyAlignment="1">
      <alignment vertical="center"/>
    </xf>
    <xf numFmtId="0" fontId="3" fillId="0" borderId="3" xfId="3" applyFont="1" applyBorder="1" applyAlignment="1">
      <alignment horizontal="left" vertical="center" indent="1"/>
    </xf>
    <xf numFmtId="4" fontId="3" fillId="0" borderId="3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>
      <alignment horizontal="left" vertical="center" indent="1"/>
    </xf>
    <xf numFmtId="0" fontId="3" fillId="0" borderId="3" xfId="3" applyFont="1" applyBorder="1" applyAlignment="1">
      <alignment horizontal="left" vertical="center" indent="2"/>
    </xf>
    <xf numFmtId="49" fontId="3" fillId="0" borderId="3" xfId="3" applyNumberFormat="1" applyFont="1" applyBorder="1" applyAlignment="1">
      <alignment horizontal="left" vertical="center" indent="1"/>
    </xf>
    <xf numFmtId="4" fontId="4" fillId="0" borderId="3" xfId="3" applyNumberFormat="1" applyFont="1" applyBorder="1" applyAlignment="1">
      <alignment horizontal="right" vertical="center"/>
    </xf>
    <xf numFmtId="0" fontId="4" fillId="2" borderId="3" xfId="3" applyFont="1" applyFill="1" applyBorder="1" applyAlignment="1">
      <alignment vertical="center"/>
    </xf>
    <xf numFmtId="0" fontId="4" fillId="5" borderId="3" xfId="3" applyFont="1" applyFill="1" applyBorder="1" applyAlignment="1">
      <alignment vertical="center" wrapText="1"/>
    </xf>
    <xf numFmtId="0" fontId="3" fillId="0" borderId="3" xfId="3" applyFont="1" applyBorder="1" applyAlignment="1">
      <alignment vertical="center" wrapText="1"/>
    </xf>
    <xf numFmtId="4" fontId="3" fillId="0" borderId="3" xfId="3" applyNumberFormat="1" applyFont="1" applyBorder="1" applyAlignment="1" applyProtection="1">
      <alignment horizontal="right" vertical="center"/>
      <protection locked="0"/>
    </xf>
    <xf numFmtId="0" fontId="3" fillId="0" borderId="3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/>
    </xf>
    <xf numFmtId="0" fontId="4" fillId="4" borderId="3" xfId="3" applyFont="1" applyFill="1" applyBorder="1" applyAlignment="1">
      <alignment vertical="center"/>
    </xf>
    <xf numFmtId="4" fontId="4" fillId="0" borderId="2" xfId="3" applyNumberFormat="1" applyFont="1" applyBorder="1" applyAlignment="1">
      <alignment vertical="center"/>
    </xf>
    <xf numFmtId="0" fontId="6" fillId="0" borderId="0" xfId="3" applyFont="1" applyAlignment="1" applyProtection="1">
      <alignment horizontal="center" vertical="center"/>
      <protection locked="0"/>
    </xf>
    <xf numFmtId="4" fontId="6" fillId="0" borderId="0" xfId="3" applyNumberFormat="1" applyFont="1" applyAlignment="1" applyProtection="1">
      <alignment horizontal="center" vertical="center"/>
      <protection locked="0"/>
    </xf>
    <xf numFmtId="4" fontId="2" fillId="0" borderId="0" xfId="3" applyNumberFormat="1" applyFont="1" applyAlignment="1">
      <alignment horizontal="center"/>
    </xf>
    <xf numFmtId="4" fontId="2" fillId="0" borderId="0" xfId="3" applyNumberFormat="1" applyFont="1" applyAlignment="1">
      <alignment horizontal="center" vertical="top"/>
    </xf>
    <xf numFmtId="0" fontId="2" fillId="2" borderId="6" xfId="3" applyFont="1" applyFill="1" applyBorder="1" applyAlignment="1">
      <alignment horizontal="left" vertical="center"/>
    </xf>
    <xf numFmtId="0" fontId="2" fillId="2" borderId="0" xfId="3" applyFont="1" applyFill="1" applyAlignment="1">
      <alignment horizontal="left" vertical="center"/>
    </xf>
    <xf numFmtId="0" fontId="2" fillId="0" borderId="0" xfId="3" applyFont="1" applyAlignment="1">
      <alignment horizontal="right" vertical="center"/>
    </xf>
    <xf numFmtId="4" fontId="2" fillId="0" borderId="0" xfId="3" applyNumberFormat="1" applyFont="1" applyAlignment="1">
      <alignment horizontal="right"/>
    </xf>
  </cellXfs>
  <cellStyles count="8">
    <cellStyle name="Hipervínculo_MACSA_Formularios Ctas 2012 MINHAP" xfId="2"/>
    <cellStyle name="Normal" xfId="0" builtinId="0"/>
    <cellStyle name="Normal 2" xfId="1"/>
    <cellStyle name="Normal 3" xfId="3"/>
    <cellStyle name="Normal 3 2" xfId="5"/>
    <cellStyle name="Normal 3 2 2" xfId="7"/>
    <cellStyle name="Normal 4" xfId="6"/>
    <cellStyle name="Normal_CPG.XL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763264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2BE5013-AF1A-46A5-880B-700EBC8A058A}"/>
            </a:ext>
          </a:extLst>
        </xdr:cNvPr>
        <xdr:cNvSpPr>
          <a:spLocks noChangeArrowheads="1"/>
        </xdr:cNvSpPr>
      </xdr:nvSpPr>
      <xdr:spPr bwMode="auto">
        <a:xfrm>
          <a:off x="0" y="1016000"/>
          <a:ext cx="76326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Corporación:</a:t>
          </a:r>
        </a:p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Entidad:</a:t>
          </a:r>
        </a:p>
      </xdr:txBody>
    </xdr:sp>
    <xdr:clientData/>
  </xdr:twoCellAnchor>
  <xdr:twoCellAnchor>
    <xdr:from>
      <xdr:col>1</xdr:col>
      <xdr:colOff>768350</xdr:colOff>
      <xdr:row>6</xdr:row>
      <xdr:rowOff>0</xdr:rowOff>
    </xdr:from>
    <xdr:to>
      <xdr:col>1</xdr:col>
      <xdr:colOff>768350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6743082-4DCD-4010-991B-EAF7BB5D0458}"/>
            </a:ext>
          </a:extLst>
        </xdr:cNvPr>
        <xdr:cNvSpPr>
          <a:spLocks noChangeShapeType="1"/>
        </xdr:cNvSpPr>
      </xdr:nvSpPr>
      <xdr:spPr bwMode="auto">
        <a:xfrm>
          <a:off x="768350" y="101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1885950</xdr:colOff>
      <xdr:row>3</xdr:row>
      <xdr:rowOff>63500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443B78-646E-48DF-B9BA-28AE94C6C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768350</xdr:colOff>
      <xdr:row>9</xdr:row>
      <xdr:rowOff>0</xdr:rowOff>
    </xdr:from>
    <xdr:to>
      <xdr:col>0</xdr:col>
      <xdr:colOff>768350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0D2DA6-E4DE-4015-845D-272AB272A11F}"/>
            </a:ext>
          </a:extLst>
        </xdr:cNvPr>
        <xdr:cNvSpPr>
          <a:spLocks noChangeShapeType="1"/>
        </xdr:cNvSpPr>
      </xdr:nvSpPr>
      <xdr:spPr bwMode="auto">
        <a:xfrm>
          <a:off x="768350" y="139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1877731</xdr:colOff>
      <xdr:row>3</xdr:row>
      <xdr:rowOff>66341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C483F0-8CE7-46A0-B301-836F2E012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6100" y="0"/>
          <a:ext cx="1877731" cy="5425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G%20Control%20Auditoria\J%20S%20Control%20Financiero%20Empresas\EMPRESAS\CUADROS\PRESUPUESTO\PLANTILLAS_%20PPTO%202013\Libro%20Presupuesto%20para%20Informaci&#243;n%20IGAE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gg004\Mis%20documentos\Libro%20Presupuesto%20para%20Informaci&#243;n%20IGA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OS010\AppData\Local\Microsoft\Windows\Temporary%20Internet%20Files\OLKBA3\Documents%20and%20Settings\pgg004\Mis%20documentos\Libro%20Presupuesto%20para%20Informaci&#243;n%20IGA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S%20Empresas%20Municipales%20y%20Organismos%20Aut&#243;nomos\Com&#250;n\EMPRESAS%20ECON&#211;MICO\FORMULARIOS%20MINISTERIO%20HACIENDA\2016\EJECUCI&#211;N\2&#186;%20TRIMESTRE\JEF.%20S.%20CONTABILIDAD\Dpto.%20Cuentas%20Gles\igae\2001\MOH18_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OS010\AppData\Local\Microsoft\Windows\Temporary%20Internet%20Files\OLKBA3\SG%20Control%20Auditoria\J%20S%20Control%20Financiero%20Empresas\EMPRESAS\CUADROS\PRESUPUESTO\PLANTILLAS_%20PPTO%2020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S%20Empresas%20Municipales%20y%20Organismos%20Aut&#243;nomos\Com&#250;n\EMPRESAS%20ECON&#211;MICO\FORMULARIOS%20MINISTERIO%20HACIENDA\2016\EJECUCI&#211;N\2&#186;%20TRIMESTRE\Dpto.%20Cuentas%20Grales%20y%20Admon\S.%20Cuentas%20Gles.%20y%20E.%20F\igae\1999\MOH18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Total "/>
      <sheetName val="Plantilla AG"/>
      <sheetName val="Plantilla Asistencia Social"/>
      <sheetName val="Plantilla PM"/>
      <sheetName val="BD AG"/>
      <sheetName val="BD PM"/>
      <sheetName val="BD AS"/>
      <sheetName val="Tabla Dinámica"/>
      <sheetName val="Homogeneo por Económicos"/>
      <sheetName val="Hoja2"/>
      <sheetName val="Puestos con Personas"/>
      <sheetName val="Presupuesto Puestos"/>
      <sheetName val="Hoja3"/>
      <sheetName val="Presupuesto NO PM"/>
      <sheetName val="Hoja7"/>
      <sheetName val="Bolsa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001085</v>
          </cell>
          <cell r="F2" t="str">
            <v>FAMILIA Y SERVICIOS SOCIALES</v>
          </cell>
          <cell r="G2" t="str">
            <v>231</v>
          </cell>
          <cell r="H2" t="str">
            <v>ACCIÓN SOCIAL</v>
          </cell>
          <cell r="I2" t="str">
            <v>23102</v>
          </cell>
          <cell r="J2" t="str">
            <v>FAMILIA, INFANCIA Y VOLUNTARIADO</v>
          </cell>
          <cell r="K2" t="str">
            <v>D.G. DE FAMILIA, INFANCIA Y VOLUNTARIADO</v>
          </cell>
          <cell r="M2" t="str">
            <v>16000</v>
          </cell>
          <cell r="N2" t="str">
            <v>SEGURIDAD SOCIAL</v>
          </cell>
          <cell r="O2">
            <v>868950</v>
          </cell>
          <cell r="P2">
            <v>0</v>
          </cell>
          <cell r="Q2">
            <v>868950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001085</v>
          </cell>
          <cell r="F3" t="str">
            <v>FAMILIA Y SERVICIOS SOCIALES</v>
          </cell>
          <cell r="G3" t="str">
            <v>231</v>
          </cell>
          <cell r="H3" t="str">
            <v>ACCIÓN SOCIAL</v>
          </cell>
          <cell r="I3" t="str">
            <v>23102</v>
          </cell>
          <cell r="J3" t="str">
            <v>FAMILIA, INFANCIA Y VOLUNTARIADO</v>
          </cell>
          <cell r="K3" t="str">
            <v>D.G. DE FAMILIA, INFANCIA Y VOLUNTARIADO</v>
          </cell>
          <cell r="M3" t="str">
            <v>12001</v>
          </cell>
          <cell r="N3" t="str">
            <v>SUELDOS DEL GRUPO A2</v>
          </cell>
          <cell r="O3">
            <v>470385</v>
          </cell>
          <cell r="P3">
            <v>0</v>
          </cell>
          <cell r="Q3">
            <v>470385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001085</v>
          </cell>
          <cell r="F4" t="str">
            <v>FAMILIA Y SERVICIOS SOCIALES</v>
          </cell>
          <cell r="G4" t="str">
            <v>231</v>
          </cell>
          <cell r="H4" t="str">
            <v>ACCIÓN SOCIAL</v>
          </cell>
          <cell r="I4" t="str">
            <v>23102</v>
          </cell>
          <cell r="J4" t="str">
            <v>FAMILIA, INFANCIA Y VOLUNTARIADO</v>
          </cell>
          <cell r="K4" t="str">
            <v>D.G. DE FAMILIA, INFANCIA Y VOLUNTARIADO</v>
          </cell>
          <cell r="M4" t="str">
            <v>12006</v>
          </cell>
          <cell r="N4" t="str">
            <v>TRIENIOS</v>
          </cell>
          <cell r="O4">
            <v>0</v>
          </cell>
          <cell r="P4">
            <v>233796</v>
          </cell>
          <cell r="Q4">
            <v>233796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001085</v>
          </cell>
          <cell r="F5" t="str">
            <v>FAMILIA Y SERVICIOS SOCIALES</v>
          </cell>
          <cell r="G5" t="str">
            <v>231</v>
          </cell>
          <cell r="H5" t="str">
            <v>ACCIÓN SOCIAL</v>
          </cell>
          <cell r="I5" t="str">
            <v>23102</v>
          </cell>
          <cell r="J5" t="str">
            <v>FAMILIA, INFANCIA Y VOLUNTARIADO</v>
          </cell>
          <cell r="K5" t="str">
            <v>D.G. DE FAMILIA, INFANCIA Y VOLUNTARIADO</v>
          </cell>
          <cell r="M5" t="str">
            <v>12101</v>
          </cell>
          <cell r="N5" t="str">
            <v>COMPLEMENTO ESPECÍFICO</v>
          </cell>
          <cell r="O5">
            <v>1418312</v>
          </cell>
          <cell r="P5">
            <v>26671</v>
          </cell>
          <cell r="Q5">
            <v>1444983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001085</v>
          </cell>
          <cell r="F6" t="str">
            <v>FAMILIA Y SERVICIOS SOCIALES</v>
          </cell>
          <cell r="G6" t="str">
            <v>231</v>
          </cell>
          <cell r="H6" t="str">
            <v>ACCIÓN SOCIAL</v>
          </cell>
          <cell r="I6" t="str">
            <v>23102</v>
          </cell>
          <cell r="J6" t="str">
            <v>FAMILIA, INFANCIA Y VOLUNTARIADO</v>
          </cell>
          <cell r="K6" t="str">
            <v>D.G. DE FAMILIA, INFANCIA Y VOLUNTARIADO</v>
          </cell>
          <cell r="M6" t="str">
            <v>12100</v>
          </cell>
          <cell r="N6" t="str">
            <v>COMPLEMENTO DE DESTINO</v>
          </cell>
          <cell r="O6">
            <v>634397</v>
          </cell>
          <cell r="P6">
            <v>17999</v>
          </cell>
          <cell r="Q6">
            <v>652396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001085</v>
          </cell>
          <cell r="F7" t="str">
            <v>FAMILIA Y SERVICIOS SOCIALES</v>
          </cell>
          <cell r="G7" t="str">
            <v>231</v>
          </cell>
          <cell r="H7" t="str">
            <v>ACCIÓN SOCIAL</v>
          </cell>
          <cell r="I7" t="str">
            <v>23102</v>
          </cell>
          <cell r="J7" t="str">
            <v>FAMILIA, INFANCIA Y VOLUNTARIADO</v>
          </cell>
          <cell r="K7" t="str">
            <v>D.G. DE FAMILIA, INFANCIA Y VOLUNTARIADO</v>
          </cell>
          <cell r="M7" t="str">
            <v>12103</v>
          </cell>
          <cell r="N7" t="str">
            <v>OTROS COMPLEMENTOS</v>
          </cell>
          <cell r="O7">
            <v>52446</v>
          </cell>
          <cell r="P7">
            <v>32635</v>
          </cell>
          <cell r="Q7">
            <v>85081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001085</v>
          </cell>
          <cell r="F8" t="str">
            <v>FAMILIA Y SERVICIOS SOCIALES</v>
          </cell>
          <cell r="G8" t="str">
            <v>231</v>
          </cell>
          <cell r="H8" t="str">
            <v>ACCIÓN SOCIAL</v>
          </cell>
          <cell r="I8" t="str">
            <v>23102</v>
          </cell>
          <cell r="J8" t="str">
            <v>FAMILIA, INFANCIA Y VOLUNTARIADO</v>
          </cell>
          <cell r="K8" t="str">
            <v>D.G. DE FAMILIA, INFANCIA Y VOLUNTARIADO</v>
          </cell>
          <cell r="M8" t="str">
            <v>10100</v>
          </cell>
          <cell r="N8" t="str">
            <v>RETRIBUCIONES BÁSICAS</v>
          </cell>
          <cell r="O8">
            <v>85670</v>
          </cell>
          <cell r="P8">
            <v>5971</v>
          </cell>
          <cell r="Q8">
            <v>91641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001085</v>
          </cell>
          <cell r="F9" t="str">
            <v>FAMILIA Y SERVICIOS SOCIALES</v>
          </cell>
          <cell r="G9" t="str">
            <v>231</v>
          </cell>
          <cell r="H9" t="str">
            <v>ACCIÓN SOCIAL</v>
          </cell>
          <cell r="I9" t="str">
            <v>23102</v>
          </cell>
          <cell r="J9" t="str">
            <v>FAMILIA, INFANCIA Y VOLUNTARIADO</v>
          </cell>
          <cell r="K9" t="str">
            <v>D.G. DE FAMILIA, INFANCIA Y VOLUNTARIADO</v>
          </cell>
          <cell r="M9" t="str">
            <v>12004</v>
          </cell>
          <cell r="N9" t="str">
            <v>SUELDOS DEL GRUPO C2</v>
          </cell>
          <cell r="O9">
            <v>160696</v>
          </cell>
          <cell r="P9">
            <v>0</v>
          </cell>
          <cell r="Q9">
            <v>160696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001085</v>
          </cell>
          <cell r="F10" t="str">
            <v>FAMILIA Y SERVICIOS SOCIALES</v>
          </cell>
          <cell r="G10" t="str">
            <v>231</v>
          </cell>
          <cell r="H10" t="str">
            <v>ACCIÓN SOCIAL</v>
          </cell>
          <cell r="I10" t="str">
            <v>23102</v>
          </cell>
          <cell r="J10" t="str">
            <v>FAMILIA, INFANCIA Y VOLUNTARIADO</v>
          </cell>
          <cell r="K10" t="str">
            <v>D.G. DE FAMILIA, INFANCIA Y VOLUNTARIADO</v>
          </cell>
          <cell r="M10" t="str">
            <v>15000</v>
          </cell>
          <cell r="N10" t="str">
            <v>PRODUCTIVIDAD</v>
          </cell>
          <cell r="O10">
            <v>0</v>
          </cell>
          <cell r="P10">
            <v>44165</v>
          </cell>
          <cell r="Q10">
            <v>44165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001085</v>
          </cell>
          <cell r="F11" t="str">
            <v>FAMILIA Y SERVICIOS SOCIALES</v>
          </cell>
          <cell r="G11" t="str">
            <v>231</v>
          </cell>
          <cell r="H11" t="str">
            <v>ACCIÓN SOCIAL</v>
          </cell>
          <cell r="I11" t="str">
            <v>23102</v>
          </cell>
          <cell r="J11" t="str">
            <v>FAMILIA, INFANCIA Y VOLUNTARIADO</v>
          </cell>
          <cell r="K11" t="str">
            <v>D.G. DE FAMILIA, INFANCIA Y VOLUNTARIADO</v>
          </cell>
          <cell r="M11" t="str">
            <v>12000</v>
          </cell>
          <cell r="N11" t="str">
            <v>SUELDOS DEL GRUPO A1</v>
          </cell>
          <cell r="O11">
            <v>368393</v>
          </cell>
          <cell r="P11">
            <v>14677</v>
          </cell>
          <cell r="Q11">
            <v>383070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001085</v>
          </cell>
          <cell r="F12" t="str">
            <v>FAMILIA Y SERVICIOS SOCIALES</v>
          </cell>
          <cell r="G12" t="str">
            <v>231</v>
          </cell>
          <cell r="H12" t="str">
            <v>ACCIÓN SOCIAL</v>
          </cell>
          <cell r="I12" t="str">
            <v>23102</v>
          </cell>
          <cell r="J12" t="str">
            <v>FAMILIA, INFANCIA Y VOLUNTARIADO</v>
          </cell>
          <cell r="K12" t="str">
            <v>D.G. DE FAMILIA, INFANCIA Y VOLUNTARIADO</v>
          </cell>
          <cell r="M12" t="str">
            <v>12003</v>
          </cell>
          <cell r="N12" t="str">
            <v>SUELDOS DEL GRUPO C1</v>
          </cell>
          <cell r="O12">
            <v>111903</v>
          </cell>
          <cell r="P12">
            <v>1506</v>
          </cell>
          <cell r="Q12">
            <v>113409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001085</v>
          </cell>
          <cell r="F13" t="str">
            <v>FAMILIA Y SERVICIOS SOCIALES</v>
          </cell>
          <cell r="G13" t="str">
            <v>231</v>
          </cell>
          <cell r="H13" t="str">
            <v>ACCIÓN SOCIAL</v>
          </cell>
          <cell r="I13" t="str">
            <v>23102</v>
          </cell>
          <cell r="J13" t="str">
            <v>FAMILIA, INFANCIA Y VOLUNTARIADO</v>
          </cell>
          <cell r="K13" t="str">
            <v>D.G. DE FAMILIA, INFANCIA Y VOLUNTARIADO</v>
          </cell>
          <cell r="M13" t="str">
            <v>13000</v>
          </cell>
          <cell r="N13" t="str">
            <v>RETRIBUCIONES BÁSICAS</v>
          </cell>
          <cell r="O13">
            <v>25814</v>
          </cell>
          <cell r="P13">
            <v>10330</v>
          </cell>
          <cell r="Q13">
            <v>36144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001085</v>
          </cell>
          <cell r="F14" t="str">
            <v>FAMILIA Y SERVICIOS SOCIALES</v>
          </cell>
          <cell r="G14" t="str">
            <v>231</v>
          </cell>
          <cell r="H14" t="str">
            <v>ACCIÓN SOCIAL</v>
          </cell>
          <cell r="I14" t="str">
            <v>23102</v>
          </cell>
          <cell r="J14" t="str">
            <v>FAMILIA, INFANCIA Y VOLUNTARIADO</v>
          </cell>
          <cell r="K14" t="str">
            <v>D.G. DE FAMILIA, INFANCIA Y VOLUNTARIADO</v>
          </cell>
          <cell r="M14" t="str">
            <v>13002</v>
          </cell>
          <cell r="N14" t="str">
            <v>OTRAS REMUNERACIONES</v>
          </cell>
          <cell r="O14">
            <v>43174</v>
          </cell>
          <cell r="P14">
            <v>1801</v>
          </cell>
          <cell r="Q14">
            <v>44975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001085</v>
          </cell>
          <cell r="F15" t="str">
            <v>FAMILIA Y SERVICIOS SOCIALES</v>
          </cell>
          <cell r="G15" t="str">
            <v>231</v>
          </cell>
          <cell r="H15" t="str">
            <v>ACCIÓN SOCIAL</v>
          </cell>
          <cell r="I15" t="str">
            <v>23106</v>
          </cell>
          <cell r="J15" t="str">
            <v>INCLUSIÓN SOCIAL Y EMERGENCIAS</v>
          </cell>
          <cell r="K15" t="str">
            <v>D.G. DE IGUALDAD DE OPORTUNIDADES</v>
          </cell>
          <cell r="M15" t="str">
            <v>16000</v>
          </cell>
          <cell r="N15" t="str">
            <v>SEGURIDAD SOCIAL</v>
          </cell>
          <cell r="O15">
            <v>988997</v>
          </cell>
          <cell r="P15">
            <v>0</v>
          </cell>
          <cell r="Q15">
            <v>988997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001085</v>
          </cell>
          <cell r="F16" t="str">
            <v>FAMILIA Y SERVICIOS SOCIALES</v>
          </cell>
          <cell r="G16" t="str">
            <v>231</v>
          </cell>
          <cell r="H16" t="str">
            <v>ACCIÓN SOCIAL</v>
          </cell>
          <cell r="I16" t="str">
            <v>23106</v>
          </cell>
          <cell r="J16" t="str">
            <v>INCLUSIÓN SOCIAL Y EMERGENCIAS</v>
          </cell>
          <cell r="K16" t="str">
            <v>D.G. DE IGUALDAD DE OPORTUNIDADES</v>
          </cell>
          <cell r="M16" t="str">
            <v>12000</v>
          </cell>
          <cell r="N16" t="str">
            <v>SUELDOS DEL GRUPO A1</v>
          </cell>
          <cell r="O16">
            <v>132093</v>
          </cell>
          <cell r="P16">
            <v>0</v>
          </cell>
          <cell r="Q16">
            <v>132093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001085</v>
          </cell>
          <cell r="F17" t="str">
            <v>FAMILIA Y SERVICIOS SOCIALES</v>
          </cell>
          <cell r="G17" t="str">
            <v>231</v>
          </cell>
          <cell r="H17" t="str">
            <v>ACCIÓN SOCIAL</v>
          </cell>
          <cell r="I17" t="str">
            <v>23106</v>
          </cell>
          <cell r="J17" t="str">
            <v>INCLUSIÓN SOCIAL Y EMERGENCIAS</v>
          </cell>
          <cell r="K17" t="str">
            <v>D.G. DE IGUALDAD DE OPORTUNIDADES</v>
          </cell>
          <cell r="M17" t="str">
            <v>12006</v>
          </cell>
          <cell r="N17" t="str">
            <v>TRIENIOS</v>
          </cell>
          <cell r="O17">
            <v>0</v>
          </cell>
          <cell r="P17">
            <v>213489</v>
          </cell>
          <cell r="Q17">
            <v>213489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001085</v>
          </cell>
          <cell r="F18" t="str">
            <v>FAMILIA Y SERVICIOS SOCIALES</v>
          </cell>
          <cell r="G18" t="str">
            <v>231</v>
          </cell>
          <cell r="H18" t="str">
            <v>ACCIÓN SOCIAL</v>
          </cell>
          <cell r="I18" t="str">
            <v>23106</v>
          </cell>
          <cell r="J18" t="str">
            <v>INCLUSIÓN SOCIAL Y EMERGENCIAS</v>
          </cell>
          <cell r="K18" t="str">
            <v>D.G. DE IGUALDAD DE OPORTUNIDADES</v>
          </cell>
          <cell r="M18" t="str">
            <v>12101</v>
          </cell>
          <cell r="N18" t="str">
            <v>COMPLEMENTO ESPECÍFICO</v>
          </cell>
          <cell r="O18">
            <v>1514540</v>
          </cell>
          <cell r="P18">
            <v>17571</v>
          </cell>
          <cell r="Q18">
            <v>1532111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001085</v>
          </cell>
          <cell r="F19" t="str">
            <v>FAMILIA Y SERVICIOS SOCIALES</v>
          </cell>
          <cell r="G19" t="str">
            <v>231</v>
          </cell>
          <cell r="H19" t="str">
            <v>ACCIÓN SOCIAL</v>
          </cell>
          <cell r="I19" t="str">
            <v>23106</v>
          </cell>
          <cell r="J19" t="str">
            <v>INCLUSIÓN SOCIAL Y EMERGENCIAS</v>
          </cell>
          <cell r="K19" t="str">
            <v>D.G. DE IGUALDAD DE OPORTUNIDADES</v>
          </cell>
          <cell r="M19" t="str">
            <v>12100</v>
          </cell>
          <cell r="N19" t="str">
            <v>COMPLEMENTO DE DESTINO</v>
          </cell>
          <cell r="O19">
            <v>722571</v>
          </cell>
          <cell r="P19">
            <v>11335</v>
          </cell>
          <cell r="Q19">
            <v>733906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001085</v>
          </cell>
          <cell r="F20" t="str">
            <v>FAMILIA Y SERVICIOS SOCIALES</v>
          </cell>
          <cell r="G20" t="str">
            <v>231</v>
          </cell>
          <cell r="H20" t="str">
            <v>ACCIÓN SOCIAL</v>
          </cell>
          <cell r="I20" t="str">
            <v>23106</v>
          </cell>
          <cell r="J20" t="str">
            <v>INCLUSIÓN SOCIAL Y EMERGENCIAS</v>
          </cell>
          <cell r="K20" t="str">
            <v>D.G. DE IGUALDAD DE OPORTUNIDADES</v>
          </cell>
          <cell r="M20" t="str">
            <v>12103</v>
          </cell>
          <cell r="N20" t="str">
            <v>OTROS COMPLEMENTOS</v>
          </cell>
          <cell r="O20">
            <v>74284</v>
          </cell>
          <cell r="P20">
            <v>49423</v>
          </cell>
          <cell r="Q20">
            <v>123707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001085</v>
          </cell>
          <cell r="F21" t="str">
            <v>FAMILIA Y SERVICIOS SOCIALES</v>
          </cell>
          <cell r="G21" t="str">
            <v>231</v>
          </cell>
          <cell r="H21" t="str">
            <v>ACCIÓN SOCIAL</v>
          </cell>
          <cell r="I21" t="str">
            <v>23106</v>
          </cell>
          <cell r="J21" t="str">
            <v>INCLUSIÓN SOCIAL Y EMERGENCIAS</v>
          </cell>
          <cell r="K21" t="str">
            <v>D.G. DE IGUALDAD DE OPORTUNIDADES</v>
          </cell>
          <cell r="M21" t="str">
            <v>15000</v>
          </cell>
          <cell r="N21" t="str">
            <v>PRODUCTIVIDAD</v>
          </cell>
          <cell r="O21">
            <v>0</v>
          </cell>
          <cell r="P21">
            <v>60354</v>
          </cell>
          <cell r="Q21">
            <v>60354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001085</v>
          </cell>
          <cell r="F22" t="str">
            <v>FAMILIA Y SERVICIOS SOCIALES</v>
          </cell>
          <cell r="G22" t="str">
            <v>231</v>
          </cell>
          <cell r="H22" t="str">
            <v>ACCIÓN SOCIAL</v>
          </cell>
          <cell r="I22" t="str">
            <v>23106</v>
          </cell>
          <cell r="J22" t="str">
            <v>INCLUSIÓN SOCIAL Y EMERGENCIAS</v>
          </cell>
          <cell r="K22" t="str">
            <v>D.G. DE IGUALDAD DE OPORTUNIDADES</v>
          </cell>
          <cell r="M22" t="str">
            <v>12004</v>
          </cell>
          <cell r="N22" t="str">
            <v>SUELDOS DEL GRUPO C2</v>
          </cell>
          <cell r="O22">
            <v>403019</v>
          </cell>
          <cell r="P22">
            <v>0</v>
          </cell>
          <cell r="Q22">
            <v>403019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001085</v>
          </cell>
          <cell r="F23" t="str">
            <v>FAMILIA Y SERVICIOS SOCIALES</v>
          </cell>
          <cell r="G23" t="str">
            <v>231</v>
          </cell>
          <cell r="H23" t="str">
            <v>ACCIÓN SOCIAL</v>
          </cell>
          <cell r="I23" t="str">
            <v>23106</v>
          </cell>
          <cell r="J23" t="str">
            <v>INCLUSIÓN SOCIAL Y EMERGENCIAS</v>
          </cell>
          <cell r="K23" t="str">
            <v>D.G. DE IGUALDAD DE OPORTUNIDADES</v>
          </cell>
          <cell r="M23" t="str">
            <v>12001</v>
          </cell>
          <cell r="N23" t="str">
            <v>SUELDOS DEL GRUPO A2</v>
          </cell>
          <cell r="O23">
            <v>519303</v>
          </cell>
          <cell r="P23">
            <v>0</v>
          </cell>
          <cell r="Q23">
            <v>519303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001085</v>
          </cell>
          <cell r="F24" t="str">
            <v>FAMILIA Y SERVICIOS SOCIALES</v>
          </cell>
          <cell r="G24" t="str">
            <v>231</v>
          </cell>
          <cell r="H24" t="str">
            <v>ACCIÓN SOCIAL</v>
          </cell>
          <cell r="I24" t="str">
            <v>23106</v>
          </cell>
          <cell r="J24" t="str">
            <v>INCLUSIÓN SOCIAL Y EMERGENCIAS</v>
          </cell>
          <cell r="K24" t="str">
            <v>D.G. DE IGUALDAD DE OPORTUNIDADES</v>
          </cell>
          <cell r="M24" t="str">
            <v>12003</v>
          </cell>
          <cell r="N24" t="str">
            <v>SUELDOS DEL GRUPO C1</v>
          </cell>
          <cell r="O24">
            <v>70184</v>
          </cell>
          <cell r="P24">
            <v>0</v>
          </cell>
          <cell r="Q24">
            <v>70184</v>
          </cell>
        </row>
        <row r="25">
          <cell r="A25" t="str">
            <v>440</v>
          </cell>
          <cell r="B25" t="str">
            <v>2013</v>
          </cell>
          <cell r="C25" t="str">
            <v>001</v>
          </cell>
          <cell r="D25" t="str">
            <v>AYUNTAMIENTO DE MADRID</v>
          </cell>
          <cell r="E25" t="str">
            <v>001085</v>
          </cell>
          <cell r="F25" t="str">
            <v>FAMILIA Y SERVICIOS SOCIALES</v>
          </cell>
          <cell r="G25" t="str">
            <v>231</v>
          </cell>
          <cell r="H25" t="str">
            <v>ACCIÓN SOCIAL</v>
          </cell>
          <cell r="I25" t="str">
            <v>23106</v>
          </cell>
          <cell r="J25" t="str">
            <v>INCLUSIÓN SOCIAL Y EMERGENCIAS</v>
          </cell>
          <cell r="K25" t="str">
            <v>D.G. DE IGUALDAD DE OPORTUNIDADES</v>
          </cell>
          <cell r="M25" t="str">
            <v>12005</v>
          </cell>
          <cell r="N25" t="str">
            <v>SUELDOS DEL GRUPO E</v>
          </cell>
          <cell r="O25">
            <v>168968</v>
          </cell>
          <cell r="P25">
            <v>15358</v>
          </cell>
          <cell r="Q25">
            <v>184326</v>
          </cell>
        </row>
        <row r="26">
          <cell r="A26" t="str">
            <v>440</v>
          </cell>
          <cell r="B26" t="str">
            <v>2013</v>
          </cell>
          <cell r="C26" t="str">
            <v>001</v>
          </cell>
          <cell r="D26" t="str">
            <v>AYUNTAMIENTO DE MADRID</v>
          </cell>
          <cell r="E26" t="str">
            <v>001085</v>
          </cell>
          <cell r="F26" t="str">
            <v>FAMILIA Y SERVICIOS SOCIALES</v>
          </cell>
          <cell r="G26" t="str">
            <v>231</v>
          </cell>
          <cell r="H26" t="str">
            <v>ACCIÓN SOCIAL</v>
          </cell>
          <cell r="I26" t="str">
            <v>23106</v>
          </cell>
          <cell r="J26" t="str">
            <v>INCLUSIÓN SOCIAL Y EMERGENCIAS</v>
          </cell>
          <cell r="K26" t="str">
            <v>D.G. DE IGUALDAD DE OPORTUNIDADES</v>
          </cell>
          <cell r="M26" t="str">
            <v>13000</v>
          </cell>
          <cell r="N26" t="str">
            <v>RETRIBUCIONES BÁSICAS</v>
          </cell>
          <cell r="O26">
            <v>15358</v>
          </cell>
          <cell r="P26">
            <v>3772</v>
          </cell>
          <cell r="Q26">
            <v>19130</v>
          </cell>
        </row>
        <row r="27">
          <cell r="A27" t="str">
            <v>440</v>
          </cell>
          <cell r="B27" t="str">
            <v>2013</v>
          </cell>
          <cell r="C27" t="str">
            <v>001</v>
          </cell>
          <cell r="D27" t="str">
            <v>AYUNTAMIENTO DE MADRID</v>
          </cell>
          <cell r="E27" t="str">
            <v>001085</v>
          </cell>
          <cell r="F27" t="str">
            <v>FAMILIA Y SERVICIOS SOCIALES</v>
          </cell>
          <cell r="G27" t="str">
            <v>231</v>
          </cell>
          <cell r="H27" t="str">
            <v>ACCIÓN SOCIAL</v>
          </cell>
          <cell r="I27" t="str">
            <v>23106</v>
          </cell>
          <cell r="J27" t="str">
            <v>INCLUSIÓN SOCIAL Y EMERGENCIAS</v>
          </cell>
          <cell r="K27" t="str">
            <v>D.G. DE IGUALDAD DE OPORTUNIDADES</v>
          </cell>
          <cell r="M27" t="str">
            <v>13002</v>
          </cell>
          <cell r="N27" t="str">
            <v>OTRAS REMUNERACIONES</v>
          </cell>
          <cell r="O27">
            <v>24812</v>
          </cell>
          <cell r="P27">
            <v>2751</v>
          </cell>
          <cell r="Q27">
            <v>27563</v>
          </cell>
        </row>
        <row r="28">
          <cell r="A28" t="str">
            <v>440</v>
          </cell>
          <cell r="B28" t="str">
            <v>2013</v>
          </cell>
          <cell r="C28" t="str">
            <v>001</v>
          </cell>
          <cell r="D28" t="str">
            <v>AYUNTAMIENTO DE MADRID</v>
          </cell>
          <cell r="E28" t="str">
            <v>001201</v>
          </cell>
          <cell r="F28" t="str">
            <v>DISTRITO DE CENTRO</v>
          </cell>
          <cell r="G28" t="str">
            <v>231</v>
          </cell>
          <cell r="H28" t="str">
            <v>ACCIÓN SOCIAL</v>
          </cell>
          <cell r="I28" t="str">
            <v>23106</v>
          </cell>
          <cell r="J28" t="str">
            <v>INCLUSIÓN SOCIAL Y EMERGENCIAS</v>
          </cell>
          <cell r="K28" t="str">
            <v>GERENTE DEL DISTRITO DE CENTRO</v>
          </cell>
          <cell r="M28" t="str">
            <v>16000</v>
          </cell>
          <cell r="N28" t="str">
            <v>SEGURIDAD SOCIAL</v>
          </cell>
          <cell r="O28">
            <v>533222</v>
          </cell>
          <cell r="P28">
            <v>0</v>
          </cell>
          <cell r="Q28">
            <v>533222</v>
          </cell>
        </row>
        <row r="29">
          <cell r="A29" t="str">
            <v>440</v>
          </cell>
          <cell r="B29" t="str">
            <v>2013</v>
          </cell>
          <cell r="C29" t="str">
            <v>001</v>
          </cell>
          <cell r="D29" t="str">
            <v>AYUNTAMIENTO DE MADRID</v>
          </cell>
          <cell r="E29" t="str">
            <v>001201</v>
          </cell>
          <cell r="F29" t="str">
            <v>DISTRITO DE CENTRO</v>
          </cell>
          <cell r="G29" t="str">
            <v>231</v>
          </cell>
          <cell r="H29" t="str">
            <v>ACCIÓN SOCIAL</v>
          </cell>
          <cell r="I29" t="str">
            <v>23106</v>
          </cell>
          <cell r="J29" t="str">
            <v>INCLUSIÓN SOCIAL Y EMERGENCIAS</v>
          </cell>
          <cell r="K29" t="str">
            <v>GERENTE DEL DISTRITO DE CENTRO</v>
          </cell>
          <cell r="M29" t="str">
            <v>12001</v>
          </cell>
          <cell r="N29" t="str">
            <v>SUELDOS DEL GRUPO A2</v>
          </cell>
          <cell r="O29">
            <v>505143</v>
          </cell>
          <cell r="P29">
            <v>0</v>
          </cell>
          <cell r="Q29">
            <v>505143</v>
          </cell>
        </row>
        <row r="30">
          <cell r="A30" t="str">
            <v>440</v>
          </cell>
          <cell r="B30" t="str">
            <v>2013</v>
          </cell>
          <cell r="C30" t="str">
            <v>001</v>
          </cell>
          <cell r="D30" t="str">
            <v>AYUNTAMIENTO DE MADRID</v>
          </cell>
          <cell r="E30" t="str">
            <v>001201</v>
          </cell>
          <cell r="F30" t="str">
            <v>DISTRITO DE CENTRO</v>
          </cell>
          <cell r="G30" t="str">
            <v>231</v>
          </cell>
          <cell r="H30" t="str">
            <v>ACCIÓN SOCIAL</v>
          </cell>
          <cell r="I30" t="str">
            <v>23106</v>
          </cell>
          <cell r="J30" t="str">
            <v>INCLUSIÓN SOCIAL Y EMERGENCIAS</v>
          </cell>
          <cell r="K30" t="str">
            <v>GERENTE DEL DISTRITO DE CENTRO</v>
          </cell>
          <cell r="M30" t="str">
            <v>12006</v>
          </cell>
          <cell r="N30" t="str">
            <v>TRIENIOS</v>
          </cell>
          <cell r="O30">
            <v>0</v>
          </cell>
          <cell r="P30">
            <v>111164</v>
          </cell>
          <cell r="Q30">
            <v>111164</v>
          </cell>
        </row>
        <row r="31">
          <cell r="A31" t="str">
            <v>440</v>
          </cell>
          <cell r="B31" t="str">
            <v>2013</v>
          </cell>
          <cell r="C31" t="str">
            <v>001</v>
          </cell>
          <cell r="D31" t="str">
            <v>AYUNTAMIENTO DE MADRID</v>
          </cell>
          <cell r="E31" t="str">
            <v>001201</v>
          </cell>
          <cell r="F31" t="str">
            <v>DISTRITO DE CENTRO</v>
          </cell>
          <cell r="G31" t="str">
            <v>231</v>
          </cell>
          <cell r="H31" t="str">
            <v>ACCIÓN SOCIAL</v>
          </cell>
          <cell r="I31" t="str">
            <v>23106</v>
          </cell>
          <cell r="J31" t="str">
            <v>INCLUSIÓN SOCIAL Y EMERGENCIAS</v>
          </cell>
          <cell r="K31" t="str">
            <v>GERENTE DEL DISTRITO DE CENTRO</v>
          </cell>
          <cell r="M31" t="str">
            <v>12101</v>
          </cell>
          <cell r="N31" t="str">
            <v>COMPLEMENTO ESPECÍFICO</v>
          </cell>
          <cell r="O31">
            <v>767984</v>
          </cell>
          <cell r="P31">
            <v>0</v>
          </cell>
          <cell r="Q31">
            <v>767984</v>
          </cell>
        </row>
        <row r="32">
          <cell r="A32" t="str">
            <v>440</v>
          </cell>
          <cell r="B32" t="str">
            <v>2013</v>
          </cell>
          <cell r="C32" t="str">
            <v>001</v>
          </cell>
          <cell r="D32" t="str">
            <v>AYUNTAMIENTO DE MADRID</v>
          </cell>
          <cell r="E32" t="str">
            <v>001201</v>
          </cell>
          <cell r="F32" t="str">
            <v>DISTRITO DE CENTRO</v>
          </cell>
          <cell r="G32" t="str">
            <v>231</v>
          </cell>
          <cell r="H32" t="str">
            <v>ACCIÓN SOCIAL</v>
          </cell>
          <cell r="I32" t="str">
            <v>23106</v>
          </cell>
          <cell r="J32" t="str">
            <v>INCLUSIÓN SOCIAL Y EMERGENCIAS</v>
          </cell>
          <cell r="K32" t="str">
            <v>GERENTE DEL DISTRITO DE CENTRO</v>
          </cell>
          <cell r="M32" t="str">
            <v>12100</v>
          </cell>
          <cell r="N32" t="str">
            <v>COMPLEMENTO DE DESTINO</v>
          </cell>
          <cell r="O32">
            <v>409272</v>
          </cell>
          <cell r="P32">
            <v>0</v>
          </cell>
          <cell r="Q32">
            <v>409272</v>
          </cell>
        </row>
        <row r="33">
          <cell r="A33" t="str">
            <v>440</v>
          </cell>
          <cell r="B33" t="str">
            <v>2013</v>
          </cell>
          <cell r="C33" t="str">
            <v>001</v>
          </cell>
          <cell r="D33" t="str">
            <v>AYUNTAMIENTO DE MADRID</v>
          </cell>
          <cell r="E33" t="str">
            <v>001201</v>
          </cell>
          <cell r="F33" t="str">
            <v>DISTRITO DE CENTRO</v>
          </cell>
          <cell r="G33" t="str">
            <v>231</v>
          </cell>
          <cell r="H33" t="str">
            <v>ACCIÓN SOCIAL</v>
          </cell>
          <cell r="I33" t="str">
            <v>23106</v>
          </cell>
          <cell r="J33" t="str">
            <v>INCLUSIÓN SOCIAL Y EMERGENCIAS</v>
          </cell>
          <cell r="K33" t="str">
            <v>GERENTE DEL DISTRITO DE CENTRO</v>
          </cell>
          <cell r="M33" t="str">
            <v>12103</v>
          </cell>
          <cell r="N33" t="str">
            <v>OTROS COMPLEMENTOS</v>
          </cell>
          <cell r="O33">
            <v>40066</v>
          </cell>
          <cell r="P33">
            <v>15168</v>
          </cell>
          <cell r="Q33">
            <v>55234</v>
          </cell>
        </row>
        <row r="34">
          <cell r="A34" t="str">
            <v>440</v>
          </cell>
          <cell r="B34" t="str">
            <v>2013</v>
          </cell>
          <cell r="C34" t="str">
            <v>001</v>
          </cell>
          <cell r="D34" t="str">
            <v>AYUNTAMIENTO DE MADRID</v>
          </cell>
          <cell r="E34" t="str">
            <v>001201</v>
          </cell>
          <cell r="F34" t="str">
            <v>DISTRITO DE CENTRO</v>
          </cell>
          <cell r="G34" t="str">
            <v>231</v>
          </cell>
          <cell r="H34" t="str">
            <v>ACCIÓN SOCIAL</v>
          </cell>
          <cell r="I34" t="str">
            <v>23106</v>
          </cell>
          <cell r="J34" t="str">
            <v>INCLUSIÓN SOCIAL Y EMERGENCIAS</v>
          </cell>
          <cell r="K34" t="str">
            <v>GERENTE DEL DISTRITO DE CENTRO</v>
          </cell>
          <cell r="M34" t="str">
            <v>15000</v>
          </cell>
          <cell r="N34" t="str">
            <v>PRODUCTIVIDAD</v>
          </cell>
          <cell r="O34">
            <v>0</v>
          </cell>
          <cell r="P34">
            <v>30027</v>
          </cell>
          <cell r="Q34">
            <v>30027</v>
          </cell>
        </row>
        <row r="35">
          <cell r="A35" t="str">
            <v>440</v>
          </cell>
          <cell r="B35" t="str">
            <v>2013</v>
          </cell>
          <cell r="C35" t="str">
            <v>001</v>
          </cell>
          <cell r="D35" t="str">
            <v>AYUNTAMIENTO DE MADRID</v>
          </cell>
          <cell r="E35" t="str">
            <v>001201</v>
          </cell>
          <cell r="F35" t="str">
            <v>DISTRITO DE CENTRO</v>
          </cell>
          <cell r="G35" t="str">
            <v>231</v>
          </cell>
          <cell r="H35" t="str">
            <v>ACCIÓN SOCIAL</v>
          </cell>
          <cell r="I35" t="str">
            <v>23106</v>
          </cell>
          <cell r="J35" t="str">
            <v>INCLUSIÓN SOCIAL Y EMERGENCIAS</v>
          </cell>
          <cell r="K35" t="str">
            <v>GERENTE DEL DISTRITO DE CENTRO</v>
          </cell>
          <cell r="M35" t="str">
            <v>12004</v>
          </cell>
          <cell r="N35" t="str">
            <v>SUELDOS DEL GRUPO C2</v>
          </cell>
          <cell r="O35">
            <v>175959</v>
          </cell>
          <cell r="P35">
            <v>0</v>
          </cell>
          <cell r="Q35">
            <v>175959</v>
          </cell>
        </row>
        <row r="36">
          <cell r="A36" t="str">
            <v>440</v>
          </cell>
          <cell r="B36" t="str">
            <v>2013</v>
          </cell>
          <cell r="C36" t="str">
            <v>001</v>
          </cell>
          <cell r="D36" t="str">
            <v>AYUNTAMIENTO DE MADRID</v>
          </cell>
          <cell r="E36" t="str">
            <v>001201</v>
          </cell>
          <cell r="F36" t="str">
            <v>DISTRITO DE CENTRO</v>
          </cell>
          <cell r="G36" t="str">
            <v>231</v>
          </cell>
          <cell r="H36" t="str">
            <v>ACCIÓN SOCIAL</v>
          </cell>
          <cell r="I36" t="str">
            <v>23106</v>
          </cell>
          <cell r="J36" t="str">
            <v>INCLUSIÓN SOCIAL Y EMERGENCIAS</v>
          </cell>
          <cell r="K36" t="str">
            <v>GERENTE DEL DISTRITO DE CENTRO</v>
          </cell>
          <cell r="M36" t="str">
            <v>12003</v>
          </cell>
          <cell r="N36" t="str">
            <v>SUELDOS DEL GRUPO C1</v>
          </cell>
          <cell r="O36">
            <v>39540</v>
          </cell>
          <cell r="P36">
            <v>0</v>
          </cell>
          <cell r="Q36">
            <v>39540</v>
          </cell>
        </row>
        <row r="37">
          <cell r="A37" t="str">
            <v>440</v>
          </cell>
          <cell r="B37" t="str">
            <v>2013</v>
          </cell>
          <cell r="C37" t="str">
            <v>001</v>
          </cell>
          <cell r="D37" t="str">
            <v>AYUNTAMIENTO DE MADRID</v>
          </cell>
          <cell r="E37" t="str">
            <v>001201</v>
          </cell>
          <cell r="F37" t="str">
            <v>DISTRITO DE CENTRO</v>
          </cell>
          <cell r="G37" t="str">
            <v>231</v>
          </cell>
          <cell r="H37" t="str">
            <v>ACCIÓN SOCIAL</v>
          </cell>
          <cell r="I37" t="str">
            <v>23106</v>
          </cell>
          <cell r="J37" t="str">
            <v>INCLUSIÓN SOCIAL Y EMERGENCIAS</v>
          </cell>
          <cell r="K37" t="str">
            <v>GERENTE DEL DISTRITO DE CENTRO</v>
          </cell>
          <cell r="M37" t="str">
            <v>12005</v>
          </cell>
          <cell r="N37" t="str">
            <v>SUELDOS DEL GRUPO E</v>
          </cell>
          <cell r="O37">
            <v>23037</v>
          </cell>
          <cell r="P37">
            <v>0</v>
          </cell>
          <cell r="Q37">
            <v>23037</v>
          </cell>
        </row>
        <row r="38">
          <cell r="A38" t="str">
            <v>440</v>
          </cell>
          <cell r="B38" t="str">
            <v>2013</v>
          </cell>
          <cell r="C38" t="str">
            <v>001</v>
          </cell>
          <cell r="D38" t="str">
            <v>AYUNTAMIENTO DE MADRID</v>
          </cell>
          <cell r="E38" t="str">
            <v>001202</v>
          </cell>
          <cell r="F38" t="str">
            <v>DISTRITO DE ARGANZUELA</v>
          </cell>
          <cell r="G38" t="str">
            <v>231</v>
          </cell>
          <cell r="H38" t="str">
            <v>ACCIÓN SOCIAL</v>
          </cell>
          <cell r="I38" t="str">
            <v>23106</v>
          </cell>
          <cell r="J38" t="str">
            <v>INCLUSIÓN SOCIAL Y EMERGENCIAS</v>
          </cell>
          <cell r="K38" t="str">
            <v>GERENTE DEL DISTRITO DE ARGANZUELA</v>
          </cell>
          <cell r="M38" t="str">
            <v>16000</v>
          </cell>
          <cell r="N38" t="str">
            <v>SEGURIDAD SOCIAL</v>
          </cell>
          <cell r="O38">
            <v>222496</v>
          </cell>
          <cell r="P38">
            <v>0</v>
          </cell>
          <cell r="Q38">
            <v>222496</v>
          </cell>
        </row>
        <row r="39">
          <cell r="A39" t="str">
            <v>440</v>
          </cell>
          <cell r="B39" t="str">
            <v>2013</v>
          </cell>
          <cell r="C39" t="str">
            <v>001</v>
          </cell>
          <cell r="D39" t="str">
            <v>AYUNTAMIENTO DE MADRID</v>
          </cell>
          <cell r="E39" t="str">
            <v>001202</v>
          </cell>
          <cell r="F39" t="str">
            <v>DISTRITO DE ARGANZUELA</v>
          </cell>
          <cell r="G39" t="str">
            <v>231</v>
          </cell>
          <cell r="H39" t="str">
            <v>ACCIÓN SOCIAL</v>
          </cell>
          <cell r="I39" t="str">
            <v>23106</v>
          </cell>
          <cell r="J39" t="str">
            <v>INCLUSIÓN SOCIAL Y EMERGENCIAS</v>
          </cell>
          <cell r="K39" t="str">
            <v>GERENTE DEL DISTRITO DE ARGANZUELA</v>
          </cell>
          <cell r="M39" t="str">
            <v>12001</v>
          </cell>
          <cell r="N39" t="str">
            <v>SUELDOS DEL GRUPO A2</v>
          </cell>
          <cell r="O39">
            <v>250230</v>
          </cell>
          <cell r="P39">
            <v>0</v>
          </cell>
          <cell r="Q39">
            <v>250230</v>
          </cell>
        </row>
        <row r="40">
          <cell r="A40" t="str">
            <v>440</v>
          </cell>
          <cell r="B40" t="str">
            <v>2013</v>
          </cell>
          <cell r="C40" t="str">
            <v>001</v>
          </cell>
          <cell r="D40" t="str">
            <v>AYUNTAMIENTO DE MADRID</v>
          </cell>
          <cell r="E40" t="str">
            <v>001202</v>
          </cell>
          <cell r="F40" t="str">
            <v>DISTRITO DE ARGANZUELA</v>
          </cell>
          <cell r="G40" t="str">
            <v>231</v>
          </cell>
          <cell r="H40" t="str">
            <v>ACCIÓN SOCIAL</v>
          </cell>
          <cell r="I40" t="str">
            <v>23106</v>
          </cell>
          <cell r="J40" t="str">
            <v>INCLUSIÓN SOCIAL Y EMERGENCIAS</v>
          </cell>
          <cell r="K40" t="str">
            <v>GERENTE DEL DISTRITO DE ARGANZUELA</v>
          </cell>
          <cell r="M40" t="str">
            <v>12006</v>
          </cell>
          <cell r="N40" t="str">
            <v>TRIENIOS</v>
          </cell>
          <cell r="O40">
            <v>0</v>
          </cell>
          <cell r="P40">
            <v>41736</v>
          </cell>
          <cell r="Q40">
            <v>41736</v>
          </cell>
        </row>
        <row r="41">
          <cell r="A41" t="str">
            <v>440</v>
          </cell>
          <cell r="B41" t="str">
            <v>2013</v>
          </cell>
          <cell r="C41" t="str">
            <v>001</v>
          </cell>
          <cell r="D41" t="str">
            <v>AYUNTAMIENTO DE MADRID</v>
          </cell>
          <cell r="E41" t="str">
            <v>001202</v>
          </cell>
          <cell r="F41" t="str">
            <v>DISTRITO DE ARGANZUELA</v>
          </cell>
          <cell r="G41" t="str">
            <v>231</v>
          </cell>
          <cell r="H41" t="str">
            <v>ACCIÓN SOCIAL</v>
          </cell>
          <cell r="I41" t="str">
            <v>23106</v>
          </cell>
          <cell r="J41" t="str">
            <v>INCLUSIÓN SOCIAL Y EMERGENCIAS</v>
          </cell>
          <cell r="K41" t="str">
            <v>GERENTE DEL DISTRITO DE ARGANZUELA</v>
          </cell>
          <cell r="M41" t="str">
            <v>12101</v>
          </cell>
          <cell r="N41" t="str">
            <v>COMPLEMENTO ESPECÍFICO</v>
          </cell>
          <cell r="O41">
            <v>341403</v>
          </cell>
          <cell r="P41">
            <v>0</v>
          </cell>
          <cell r="Q41">
            <v>341403</v>
          </cell>
        </row>
        <row r="42">
          <cell r="A42" t="str">
            <v>440</v>
          </cell>
          <cell r="B42" t="str">
            <v>2013</v>
          </cell>
          <cell r="C42" t="str">
            <v>001</v>
          </cell>
          <cell r="D42" t="str">
            <v>AYUNTAMIENTO DE MADRID</v>
          </cell>
          <cell r="E42" t="str">
            <v>001202</v>
          </cell>
          <cell r="F42" t="str">
            <v>DISTRITO DE ARGANZUELA</v>
          </cell>
          <cell r="G42" t="str">
            <v>231</v>
          </cell>
          <cell r="H42" t="str">
            <v>ACCIÓN SOCIAL</v>
          </cell>
          <cell r="I42" t="str">
            <v>23106</v>
          </cell>
          <cell r="J42" t="str">
            <v>INCLUSIÓN SOCIAL Y EMERGENCIAS</v>
          </cell>
          <cell r="K42" t="str">
            <v>GERENTE DEL DISTRITO DE ARGANZUELA</v>
          </cell>
          <cell r="M42" t="str">
            <v>12100</v>
          </cell>
          <cell r="N42" t="str">
            <v>COMPLEMENTO DE DESTINO</v>
          </cell>
          <cell r="O42">
            <v>178807</v>
          </cell>
          <cell r="P42">
            <v>0</v>
          </cell>
          <cell r="Q42">
            <v>178807</v>
          </cell>
        </row>
        <row r="43">
          <cell r="A43" t="str">
            <v>440</v>
          </cell>
          <cell r="B43" t="str">
            <v>2013</v>
          </cell>
          <cell r="C43" t="str">
            <v>001</v>
          </cell>
          <cell r="D43" t="str">
            <v>AYUNTAMIENTO DE MADRID</v>
          </cell>
          <cell r="E43" t="str">
            <v>001202</v>
          </cell>
          <cell r="F43" t="str">
            <v>DISTRITO DE ARGANZUELA</v>
          </cell>
          <cell r="G43" t="str">
            <v>231</v>
          </cell>
          <cell r="H43" t="str">
            <v>ACCIÓN SOCIAL</v>
          </cell>
          <cell r="I43" t="str">
            <v>23106</v>
          </cell>
          <cell r="J43" t="str">
            <v>INCLUSIÓN SOCIAL Y EMERGENCIAS</v>
          </cell>
          <cell r="K43" t="str">
            <v>GERENTE DEL DISTRITO DE ARGANZUELA</v>
          </cell>
          <cell r="M43" t="str">
            <v>12103</v>
          </cell>
          <cell r="N43" t="str">
            <v>OTROS COMPLEMENTOS</v>
          </cell>
          <cell r="O43">
            <v>16296</v>
          </cell>
          <cell r="P43">
            <v>5197</v>
          </cell>
          <cell r="Q43">
            <v>21493</v>
          </cell>
        </row>
        <row r="44">
          <cell r="A44" t="str">
            <v>440</v>
          </cell>
          <cell r="B44" t="str">
            <v>2013</v>
          </cell>
          <cell r="C44" t="str">
            <v>001</v>
          </cell>
          <cell r="D44" t="str">
            <v>AYUNTAMIENTO DE MADRID</v>
          </cell>
          <cell r="E44" t="str">
            <v>001202</v>
          </cell>
          <cell r="F44" t="str">
            <v>DISTRITO DE ARGANZUELA</v>
          </cell>
          <cell r="G44" t="str">
            <v>231</v>
          </cell>
          <cell r="H44" t="str">
            <v>ACCIÓN SOCIAL</v>
          </cell>
          <cell r="I44" t="str">
            <v>23106</v>
          </cell>
          <cell r="J44" t="str">
            <v>INCLUSIÓN SOCIAL Y EMERGENCIAS</v>
          </cell>
          <cell r="K44" t="str">
            <v>GERENTE DEL DISTRITO DE ARGANZUELA</v>
          </cell>
          <cell r="M44" t="str">
            <v>15000</v>
          </cell>
          <cell r="N44" t="str">
            <v>PRODUCTIVIDAD</v>
          </cell>
          <cell r="O44">
            <v>0</v>
          </cell>
          <cell r="P44">
            <v>5493</v>
          </cell>
          <cell r="Q44">
            <v>5493</v>
          </cell>
        </row>
        <row r="45">
          <cell r="A45" t="str">
            <v>440</v>
          </cell>
          <cell r="B45" t="str">
            <v>2013</v>
          </cell>
          <cell r="C45" t="str">
            <v>001</v>
          </cell>
          <cell r="D45" t="str">
            <v>AYUNTAMIENTO DE MADRID</v>
          </cell>
          <cell r="E45" t="str">
            <v>001202</v>
          </cell>
          <cell r="F45" t="str">
            <v>DISTRITO DE ARGANZUELA</v>
          </cell>
          <cell r="G45" t="str">
            <v>231</v>
          </cell>
          <cell r="H45" t="str">
            <v>ACCIÓN SOCIAL</v>
          </cell>
          <cell r="I45" t="str">
            <v>23106</v>
          </cell>
          <cell r="J45" t="str">
            <v>INCLUSIÓN SOCIAL Y EMERGENCIAS</v>
          </cell>
          <cell r="K45" t="str">
            <v>GERENTE DEL DISTRITO DE ARGANZUELA</v>
          </cell>
          <cell r="M45" t="str">
            <v>12004</v>
          </cell>
          <cell r="N45" t="str">
            <v>SUELDOS DEL GRUPO C2</v>
          </cell>
          <cell r="O45">
            <v>58653</v>
          </cell>
          <cell r="P45">
            <v>0</v>
          </cell>
          <cell r="Q45">
            <v>58653</v>
          </cell>
        </row>
        <row r="46">
          <cell r="A46" t="str">
            <v>440</v>
          </cell>
          <cell r="B46" t="str">
            <v>2013</v>
          </cell>
          <cell r="C46" t="str">
            <v>001</v>
          </cell>
          <cell r="D46" t="str">
            <v>AYUNTAMIENTO DE MADRID</v>
          </cell>
          <cell r="E46" t="str">
            <v>001202</v>
          </cell>
          <cell r="F46" t="str">
            <v>DISTRITO DE ARGANZUELA</v>
          </cell>
          <cell r="G46" t="str">
            <v>231</v>
          </cell>
          <cell r="H46" t="str">
            <v>ACCIÓN SOCIAL</v>
          </cell>
          <cell r="I46" t="str">
            <v>23106</v>
          </cell>
          <cell r="J46" t="str">
            <v>INCLUSIÓN SOCIAL Y EMERGENCIAS</v>
          </cell>
          <cell r="K46" t="str">
            <v>GERENTE DEL DISTRITO DE ARGANZUELA</v>
          </cell>
          <cell r="M46" t="str">
            <v>12003</v>
          </cell>
          <cell r="N46" t="str">
            <v>SUELDOS DEL GRUPO C1</v>
          </cell>
          <cell r="O46">
            <v>9885</v>
          </cell>
          <cell r="P46">
            <v>0</v>
          </cell>
          <cell r="Q46">
            <v>9885</v>
          </cell>
        </row>
        <row r="47">
          <cell r="A47" t="str">
            <v>440</v>
          </cell>
          <cell r="B47" t="str">
            <v>2013</v>
          </cell>
          <cell r="C47" t="str">
            <v>001</v>
          </cell>
          <cell r="D47" t="str">
            <v>AYUNTAMIENTO DE MADRID</v>
          </cell>
          <cell r="E47" t="str">
            <v>001203</v>
          </cell>
          <cell r="F47" t="str">
            <v>DISTRITO DE RETIRO</v>
          </cell>
          <cell r="G47" t="str">
            <v>231</v>
          </cell>
          <cell r="H47" t="str">
            <v>ACCIÓN SOCIAL</v>
          </cell>
          <cell r="I47" t="str">
            <v>23106</v>
          </cell>
          <cell r="J47" t="str">
            <v>INCLUSIÓN SOCIAL Y EMERGENCIAS</v>
          </cell>
          <cell r="K47" t="str">
            <v>GERENTE DEL DISTRITO DE RETIRO</v>
          </cell>
          <cell r="M47" t="str">
            <v>16000</v>
          </cell>
          <cell r="N47" t="str">
            <v>SEGURIDAD SOCIAL</v>
          </cell>
          <cell r="O47">
            <v>234036</v>
          </cell>
          <cell r="P47">
            <v>0</v>
          </cell>
          <cell r="Q47">
            <v>234036</v>
          </cell>
        </row>
        <row r="48">
          <cell r="A48" t="str">
            <v>440</v>
          </cell>
          <cell r="B48" t="str">
            <v>2013</v>
          </cell>
          <cell r="C48" t="str">
            <v>001</v>
          </cell>
          <cell r="D48" t="str">
            <v>AYUNTAMIENTO DE MADRID</v>
          </cell>
          <cell r="E48" t="str">
            <v>001203</v>
          </cell>
          <cell r="F48" t="str">
            <v>DISTRITO DE RETIRO</v>
          </cell>
          <cell r="G48" t="str">
            <v>231</v>
          </cell>
          <cell r="H48" t="str">
            <v>ACCIÓN SOCIAL</v>
          </cell>
          <cell r="I48" t="str">
            <v>23106</v>
          </cell>
          <cell r="J48" t="str">
            <v>INCLUSIÓN SOCIAL Y EMERGENCIAS</v>
          </cell>
          <cell r="K48" t="str">
            <v>GERENTE DEL DISTRITO DE RETIRO</v>
          </cell>
          <cell r="M48" t="str">
            <v>12001</v>
          </cell>
          <cell r="N48" t="str">
            <v>SUELDOS DEL GRUPO A2</v>
          </cell>
          <cell r="O48">
            <v>195375</v>
          </cell>
          <cell r="P48">
            <v>0</v>
          </cell>
          <cell r="Q48">
            <v>195375</v>
          </cell>
        </row>
        <row r="49">
          <cell r="A49" t="str">
            <v>440</v>
          </cell>
          <cell r="B49" t="str">
            <v>2013</v>
          </cell>
          <cell r="C49" t="str">
            <v>001</v>
          </cell>
          <cell r="D49" t="str">
            <v>AYUNTAMIENTO DE MADRID</v>
          </cell>
          <cell r="E49" t="str">
            <v>001203</v>
          </cell>
          <cell r="F49" t="str">
            <v>DISTRITO DE RETIRO</v>
          </cell>
          <cell r="G49" t="str">
            <v>231</v>
          </cell>
          <cell r="H49" t="str">
            <v>ACCIÓN SOCIAL</v>
          </cell>
          <cell r="I49" t="str">
            <v>23106</v>
          </cell>
          <cell r="J49" t="str">
            <v>INCLUSIÓN SOCIAL Y EMERGENCIAS</v>
          </cell>
          <cell r="K49" t="str">
            <v>GERENTE DEL DISTRITO DE RETIRO</v>
          </cell>
          <cell r="M49" t="str">
            <v>12006</v>
          </cell>
          <cell r="N49" t="str">
            <v>TRIENIOS</v>
          </cell>
          <cell r="O49">
            <v>0</v>
          </cell>
          <cell r="P49">
            <v>54036</v>
          </cell>
          <cell r="Q49">
            <v>54036</v>
          </cell>
        </row>
        <row r="50">
          <cell r="A50" t="str">
            <v>440</v>
          </cell>
          <cell r="B50" t="str">
            <v>2013</v>
          </cell>
          <cell r="C50" t="str">
            <v>001</v>
          </cell>
          <cell r="D50" t="str">
            <v>AYUNTAMIENTO DE MADRID</v>
          </cell>
          <cell r="E50" t="str">
            <v>001203</v>
          </cell>
          <cell r="F50" t="str">
            <v>DISTRITO DE RETIRO</v>
          </cell>
          <cell r="G50" t="str">
            <v>231</v>
          </cell>
          <cell r="H50" t="str">
            <v>ACCIÓN SOCIAL</v>
          </cell>
          <cell r="I50" t="str">
            <v>23106</v>
          </cell>
          <cell r="J50" t="str">
            <v>INCLUSIÓN SOCIAL Y EMERGENCIAS</v>
          </cell>
          <cell r="K50" t="str">
            <v>GERENTE DEL DISTRITO DE RETIRO</v>
          </cell>
          <cell r="M50" t="str">
            <v>12101</v>
          </cell>
          <cell r="N50" t="str">
            <v>COMPLEMENTO ESPECÍFICO</v>
          </cell>
          <cell r="O50">
            <v>317623</v>
          </cell>
          <cell r="P50">
            <v>3509</v>
          </cell>
          <cell r="Q50">
            <v>321132</v>
          </cell>
        </row>
        <row r="51">
          <cell r="A51" t="str">
            <v>440</v>
          </cell>
          <cell r="B51" t="str">
            <v>2013</v>
          </cell>
          <cell r="C51" t="str">
            <v>001</v>
          </cell>
          <cell r="D51" t="str">
            <v>AYUNTAMIENTO DE MADRID</v>
          </cell>
          <cell r="E51" t="str">
            <v>001203</v>
          </cell>
          <cell r="F51" t="str">
            <v>DISTRITO DE RETIRO</v>
          </cell>
          <cell r="G51" t="str">
            <v>231</v>
          </cell>
          <cell r="H51" t="str">
            <v>ACCIÓN SOCIAL</v>
          </cell>
          <cell r="I51" t="str">
            <v>23106</v>
          </cell>
          <cell r="J51" t="str">
            <v>INCLUSIÓN SOCIAL Y EMERGENCIAS</v>
          </cell>
          <cell r="K51" t="str">
            <v>GERENTE DEL DISTRITO DE RETIRO</v>
          </cell>
          <cell r="M51" t="str">
            <v>12100</v>
          </cell>
          <cell r="N51" t="str">
            <v>COMPLEMENTO DE DESTINO</v>
          </cell>
          <cell r="O51">
            <v>167120</v>
          </cell>
          <cell r="P51">
            <v>825</v>
          </cell>
          <cell r="Q51">
            <v>167945</v>
          </cell>
        </row>
        <row r="52">
          <cell r="A52" t="str">
            <v>440</v>
          </cell>
          <cell r="B52" t="str">
            <v>2013</v>
          </cell>
          <cell r="C52" t="str">
            <v>001</v>
          </cell>
          <cell r="D52" t="str">
            <v>AYUNTAMIENTO DE MADRID</v>
          </cell>
          <cell r="E52" t="str">
            <v>001203</v>
          </cell>
          <cell r="F52" t="str">
            <v>DISTRITO DE RETIRO</v>
          </cell>
          <cell r="G52" t="str">
            <v>231</v>
          </cell>
          <cell r="H52" t="str">
            <v>ACCIÓN SOCIAL</v>
          </cell>
          <cell r="I52" t="str">
            <v>23106</v>
          </cell>
          <cell r="J52" t="str">
            <v>INCLUSIÓN SOCIAL Y EMERGENCIAS</v>
          </cell>
          <cell r="K52" t="str">
            <v>GERENTE DEL DISTRITO DE RETIRO</v>
          </cell>
          <cell r="M52" t="str">
            <v>12103</v>
          </cell>
          <cell r="N52" t="str">
            <v>OTROS COMPLEMENTOS</v>
          </cell>
          <cell r="O52">
            <v>16146</v>
          </cell>
          <cell r="P52">
            <v>10495</v>
          </cell>
          <cell r="Q52">
            <v>26641</v>
          </cell>
        </row>
        <row r="53">
          <cell r="A53" t="str">
            <v>440</v>
          </cell>
          <cell r="B53" t="str">
            <v>2013</v>
          </cell>
          <cell r="C53" t="str">
            <v>001</v>
          </cell>
          <cell r="D53" t="str">
            <v>AYUNTAMIENTO DE MADRID</v>
          </cell>
          <cell r="E53" t="str">
            <v>001203</v>
          </cell>
          <cell r="F53" t="str">
            <v>DISTRITO DE RETIRO</v>
          </cell>
          <cell r="G53" t="str">
            <v>231</v>
          </cell>
          <cell r="H53" t="str">
            <v>ACCIÓN SOCIAL</v>
          </cell>
          <cell r="I53" t="str">
            <v>23106</v>
          </cell>
          <cell r="J53" t="str">
            <v>INCLUSIÓN SOCIAL Y EMERGENCIAS</v>
          </cell>
          <cell r="K53" t="str">
            <v>GERENTE DEL DISTRITO DE RETIRO</v>
          </cell>
          <cell r="M53" t="str">
            <v>12004</v>
          </cell>
          <cell r="N53" t="str">
            <v>SUELDOS DEL GRUPO C2</v>
          </cell>
          <cell r="O53">
            <v>75411</v>
          </cell>
          <cell r="P53">
            <v>0</v>
          </cell>
          <cell r="Q53">
            <v>75411</v>
          </cell>
        </row>
        <row r="54">
          <cell r="A54" t="str">
            <v>440</v>
          </cell>
          <cell r="B54" t="str">
            <v>2013</v>
          </cell>
          <cell r="C54" t="str">
            <v>001</v>
          </cell>
          <cell r="D54" t="str">
            <v>AYUNTAMIENTO DE MADRID</v>
          </cell>
          <cell r="E54" t="str">
            <v>001203</v>
          </cell>
          <cell r="F54" t="str">
            <v>DISTRITO DE RETIRO</v>
          </cell>
          <cell r="G54" t="str">
            <v>231</v>
          </cell>
          <cell r="H54" t="str">
            <v>ACCIÓN SOCIAL</v>
          </cell>
          <cell r="I54" t="str">
            <v>23106</v>
          </cell>
          <cell r="J54" t="str">
            <v>INCLUSIÓN SOCIAL Y EMERGENCIAS</v>
          </cell>
          <cell r="K54" t="str">
            <v>GERENTE DEL DISTRITO DE RETIRO</v>
          </cell>
          <cell r="M54" t="str">
            <v>12005</v>
          </cell>
          <cell r="N54" t="str">
            <v>SUELDOS DEL GRUPO E</v>
          </cell>
          <cell r="O54">
            <v>15358</v>
          </cell>
          <cell r="P54">
            <v>0</v>
          </cell>
          <cell r="Q54">
            <v>15358</v>
          </cell>
        </row>
        <row r="55">
          <cell r="A55" t="str">
            <v>440</v>
          </cell>
          <cell r="B55" t="str">
            <v>2013</v>
          </cell>
          <cell r="C55" t="str">
            <v>001</v>
          </cell>
          <cell r="D55" t="str">
            <v>AYUNTAMIENTO DE MADRID</v>
          </cell>
          <cell r="E55" t="str">
            <v>001203</v>
          </cell>
          <cell r="F55" t="str">
            <v>DISTRITO DE RETIRO</v>
          </cell>
          <cell r="G55" t="str">
            <v>231</v>
          </cell>
          <cell r="H55" t="str">
            <v>ACCIÓN SOCIAL</v>
          </cell>
          <cell r="I55" t="str">
            <v>23106</v>
          </cell>
          <cell r="J55" t="str">
            <v>INCLUSIÓN SOCIAL Y EMERGENCIAS</v>
          </cell>
          <cell r="K55" t="str">
            <v>GERENTE DEL DISTRITO DE RETIRO</v>
          </cell>
          <cell r="M55" t="str">
            <v>15000</v>
          </cell>
          <cell r="N55" t="str">
            <v>PRODUCTIVIDAD</v>
          </cell>
          <cell r="O55">
            <v>0</v>
          </cell>
          <cell r="P55">
            <v>5958</v>
          </cell>
          <cell r="Q55">
            <v>5958</v>
          </cell>
        </row>
        <row r="56">
          <cell r="A56" t="str">
            <v>440</v>
          </cell>
          <cell r="B56" t="str">
            <v>2013</v>
          </cell>
          <cell r="C56" t="str">
            <v>001</v>
          </cell>
          <cell r="D56" t="str">
            <v>AYUNTAMIENTO DE MADRID</v>
          </cell>
          <cell r="E56" t="str">
            <v>001203</v>
          </cell>
          <cell r="F56" t="str">
            <v>DISTRITO DE RETIRO</v>
          </cell>
          <cell r="G56" t="str">
            <v>231</v>
          </cell>
          <cell r="H56" t="str">
            <v>ACCIÓN SOCIAL</v>
          </cell>
          <cell r="I56" t="str">
            <v>23106</v>
          </cell>
          <cell r="J56" t="str">
            <v>INCLUSIÓN SOCIAL Y EMERGENCIAS</v>
          </cell>
          <cell r="K56" t="str">
            <v>GERENTE DEL DISTRITO DE RETIRO</v>
          </cell>
          <cell r="M56" t="str">
            <v>12003</v>
          </cell>
          <cell r="N56" t="str">
            <v>SUELDOS DEL GRUPO C1</v>
          </cell>
          <cell r="O56">
            <v>9885</v>
          </cell>
          <cell r="P56">
            <v>0</v>
          </cell>
          <cell r="Q56">
            <v>9885</v>
          </cell>
        </row>
        <row r="57">
          <cell r="A57" t="str">
            <v>440</v>
          </cell>
          <cell r="B57" t="str">
            <v>2013</v>
          </cell>
          <cell r="C57" t="str">
            <v>001</v>
          </cell>
          <cell r="D57" t="str">
            <v>AYUNTAMIENTO DE MADRID</v>
          </cell>
          <cell r="E57" t="str">
            <v>001204</v>
          </cell>
          <cell r="F57" t="str">
            <v>DISTRITO DE SALAMANCA</v>
          </cell>
          <cell r="G57" t="str">
            <v>231</v>
          </cell>
          <cell r="H57" t="str">
            <v>ACCIÓN SOCIAL</v>
          </cell>
          <cell r="I57" t="str">
            <v>23106</v>
          </cell>
          <cell r="J57" t="str">
            <v>INCLUSIÓN SOCIAL Y EMERGENCIAS</v>
          </cell>
          <cell r="K57" t="str">
            <v>GERENTE DEL DISTRITO DE SALAMANCA</v>
          </cell>
          <cell r="M57" t="str">
            <v>16000</v>
          </cell>
          <cell r="N57" t="str">
            <v>SEGURIDAD SOCIAL</v>
          </cell>
          <cell r="O57">
            <v>246785</v>
          </cell>
          <cell r="P57">
            <v>0</v>
          </cell>
          <cell r="Q57">
            <v>246785</v>
          </cell>
        </row>
        <row r="58">
          <cell r="A58" t="str">
            <v>440</v>
          </cell>
          <cell r="B58" t="str">
            <v>2013</v>
          </cell>
          <cell r="C58" t="str">
            <v>001</v>
          </cell>
          <cell r="D58" t="str">
            <v>AYUNTAMIENTO DE MADRID</v>
          </cell>
          <cell r="E58" t="str">
            <v>001204</v>
          </cell>
          <cell r="F58" t="str">
            <v>DISTRITO DE SALAMANCA</v>
          </cell>
          <cell r="G58" t="str">
            <v>231</v>
          </cell>
          <cell r="H58" t="str">
            <v>ACCIÓN SOCIAL</v>
          </cell>
          <cell r="I58" t="str">
            <v>23106</v>
          </cell>
          <cell r="J58" t="str">
            <v>INCLUSIÓN SOCIAL Y EMERGENCIAS</v>
          </cell>
          <cell r="K58" t="str">
            <v>GERENTE DEL DISTRITO DE SALAMANCA</v>
          </cell>
          <cell r="M58" t="str">
            <v>12001</v>
          </cell>
          <cell r="N58" t="str">
            <v>SUELDOS DEL GRUPO A2</v>
          </cell>
          <cell r="O58">
            <v>237323</v>
          </cell>
          <cell r="P58">
            <v>0</v>
          </cell>
          <cell r="Q58">
            <v>237323</v>
          </cell>
        </row>
        <row r="59">
          <cell r="A59" t="str">
            <v>440</v>
          </cell>
          <cell r="B59" t="str">
            <v>2013</v>
          </cell>
          <cell r="C59" t="str">
            <v>001</v>
          </cell>
          <cell r="D59" t="str">
            <v>AYUNTAMIENTO DE MADRID</v>
          </cell>
          <cell r="E59" t="str">
            <v>001204</v>
          </cell>
          <cell r="F59" t="str">
            <v>DISTRITO DE SALAMANCA</v>
          </cell>
          <cell r="G59" t="str">
            <v>231</v>
          </cell>
          <cell r="H59" t="str">
            <v>ACCIÓN SOCIAL</v>
          </cell>
          <cell r="I59" t="str">
            <v>23106</v>
          </cell>
          <cell r="J59" t="str">
            <v>INCLUSIÓN SOCIAL Y EMERGENCIAS</v>
          </cell>
          <cell r="K59" t="str">
            <v>GERENTE DEL DISTRITO DE SALAMANCA</v>
          </cell>
          <cell r="M59" t="str">
            <v>12006</v>
          </cell>
          <cell r="N59" t="str">
            <v>TRIENIOS</v>
          </cell>
          <cell r="O59">
            <v>0</v>
          </cell>
          <cell r="P59">
            <v>56074</v>
          </cell>
          <cell r="Q59">
            <v>56074</v>
          </cell>
        </row>
        <row r="60">
          <cell r="A60" t="str">
            <v>440</v>
          </cell>
          <cell r="B60" t="str">
            <v>2013</v>
          </cell>
          <cell r="C60" t="str">
            <v>001</v>
          </cell>
          <cell r="D60" t="str">
            <v>AYUNTAMIENTO DE MADRID</v>
          </cell>
          <cell r="E60" t="str">
            <v>001204</v>
          </cell>
          <cell r="F60" t="str">
            <v>DISTRITO DE SALAMANCA</v>
          </cell>
          <cell r="G60" t="str">
            <v>231</v>
          </cell>
          <cell r="H60" t="str">
            <v>ACCIÓN SOCIAL</v>
          </cell>
          <cell r="I60" t="str">
            <v>23106</v>
          </cell>
          <cell r="J60" t="str">
            <v>INCLUSIÓN SOCIAL Y EMERGENCIAS</v>
          </cell>
          <cell r="K60" t="str">
            <v>GERENTE DEL DISTRITO DE SALAMANCA</v>
          </cell>
          <cell r="M60" t="str">
            <v>12101</v>
          </cell>
          <cell r="N60" t="str">
            <v>COMPLEMENTO ESPECÍFICO</v>
          </cell>
          <cell r="O60">
            <v>344862</v>
          </cell>
          <cell r="P60">
            <v>0</v>
          </cell>
          <cell r="Q60">
            <v>344862</v>
          </cell>
        </row>
        <row r="61">
          <cell r="A61" t="str">
            <v>440</v>
          </cell>
          <cell r="B61" t="str">
            <v>2013</v>
          </cell>
          <cell r="C61" t="str">
            <v>001</v>
          </cell>
          <cell r="D61" t="str">
            <v>AYUNTAMIENTO DE MADRID</v>
          </cell>
          <cell r="E61" t="str">
            <v>001204</v>
          </cell>
          <cell r="F61" t="str">
            <v>DISTRITO DE SALAMANCA</v>
          </cell>
          <cell r="G61" t="str">
            <v>231</v>
          </cell>
          <cell r="H61" t="str">
            <v>ACCIÓN SOCIAL</v>
          </cell>
          <cell r="I61" t="str">
            <v>23106</v>
          </cell>
          <cell r="J61" t="str">
            <v>INCLUSIÓN SOCIAL Y EMERGENCIAS</v>
          </cell>
          <cell r="K61" t="str">
            <v>GERENTE DEL DISTRITO DE SALAMANCA</v>
          </cell>
          <cell r="M61" t="str">
            <v>12100</v>
          </cell>
          <cell r="N61" t="str">
            <v>COMPLEMENTO DE DESTINO</v>
          </cell>
          <cell r="O61">
            <v>181466</v>
          </cell>
          <cell r="P61">
            <v>0</v>
          </cell>
          <cell r="Q61">
            <v>181466</v>
          </cell>
        </row>
        <row r="62">
          <cell r="A62" t="str">
            <v>440</v>
          </cell>
          <cell r="B62" t="str">
            <v>2013</v>
          </cell>
          <cell r="C62" t="str">
            <v>001</v>
          </cell>
          <cell r="D62" t="str">
            <v>AYUNTAMIENTO DE MADRID</v>
          </cell>
          <cell r="E62" t="str">
            <v>001204</v>
          </cell>
          <cell r="F62" t="str">
            <v>DISTRITO DE SALAMANCA</v>
          </cell>
          <cell r="G62" t="str">
            <v>231</v>
          </cell>
          <cell r="H62" t="str">
            <v>ACCIÓN SOCIAL</v>
          </cell>
          <cell r="I62" t="str">
            <v>23106</v>
          </cell>
          <cell r="J62" t="str">
            <v>INCLUSIÓN SOCIAL Y EMERGENCIAS</v>
          </cell>
          <cell r="K62" t="str">
            <v>GERENTE DEL DISTRITO DE SALAMANCA</v>
          </cell>
          <cell r="M62" t="str">
            <v>12103</v>
          </cell>
          <cell r="N62" t="str">
            <v>OTROS COMPLEMENTOS</v>
          </cell>
          <cell r="O62">
            <v>16894</v>
          </cell>
          <cell r="P62">
            <v>8001</v>
          </cell>
          <cell r="Q62">
            <v>24895</v>
          </cell>
        </row>
        <row r="63">
          <cell r="A63" t="str">
            <v>440</v>
          </cell>
          <cell r="B63" t="str">
            <v>2013</v>
          </cell>
          <cell r="C63" t="str">
            <v>001</v>
          </cell>
          <cell r="D63" t="str">
            <v>AYUNTAMIENTO DE MADRID</v>
          </cell>
          <cell r="E63" t="str">
            <v>001204</v>
          </cell>
          <cell r="F63" t="str">
            <v>DISTRITO DE SALAMANCA</v>
          </cell>
          <cell r="G63" t="str">
            <v>231</v>
          </cell>
          <cell r="H63" t="str">
            <v>ACCIÓN SOCIAL</v>
          </cell>
          <cell r="I63" t="str">
            <v>23106</v>
          </cell>
          <cell r="J63" t="str">
            <v>INCLUSIÓN SOCIAL Y EMERGENCIAS</v>
          </cell>
          <cell r="K63" t="str">
            <v>GERENTE DEL DISTRITO DE SALAMANCA</v>
          </cell>
          <cell r="M63" t="str">
            <v>12004</v>
          </cell>
          <cell r="N63" t="str">
            <v>SUELDOS DEL GRUPO C2</v>
          </cell>
          <cell r="O63">
            <v>75411</v>
          </cell>
          <cell r="P63">
            <v>0</v>
          </cell>
          <cell r="Q63">
            <v>75411</v>
          </cell>
        </row>
        <row r="64">
          <cell r="A64" t="str">
            <v>440</v>
          </cell>
          <cell r="B64" t="str">
            <v>2013</v>
          </cell>
          <cell r="C64" t="str">
            <v>001</v>
          </cell>
          <cell r="D64" t="str">
            <v>AYUNTAMIENTO DE MADRID</v>
          </cell>
          <cell r="E64" t="str">
            <v>001204</v>
          </cell>
          <cell r="F64" t="str">
            <v>DISTRITO DE SALAMANCA</v>
          </cell>
          <cell r="G64" t="str">
            <v>231</v>
          </cell>
          <cell r="H64" t="str">
            <v>ACCIÓN SOCIAL</v>
          </cell>
          <cell r="I64" t="str">
            <v>23106</v>
          </cell>
          <cell r="J64" t="str">
            <v>INCLUSIÓN SOCIAL Y EMERGENCIAS</v>
          </cell>
          <cell r="K64" t="str">
            <v>GERENTE DEL DISTRITO DE SALAMANCA</v>
          </cell>
          <cell r="M64" t="str">
            <v>12003</v>
          </cell>
          <cell r="N64" t="str">
            <v>SUELDOS DEL GRUPO C1</v>
          </cell>
          <cell r="O64">
            <v>9885</v>
          </cell>
          <cell r="P64">
            <v>0</v>
          </cell>
          <cell r="Q64">
            <v>9885</v>
          </cell>
        </row>
        <row r="65">
          <cell r="A65" t="str">
            <v>440</v>
          </cell>
          <cell r="B65" t="str">
            <v>2013</v>
          </cell>
          <cell r="C65" t="str">
            <v>001</v>
          </cell>
          <cell r="D65" t="str">
            <v>AYUNTAMIENTO DE MADRID</v>
          </cell>
          <cell r="E65" t="str">
            <v>001205</v>
          </cell>
          <cell r="F65" t="str">
            <v>DISTRITO DE CHAMARTÍN</v>
          </cell>
          <cell r="G65" t="str">
            <v>231</v>
          </cell>
          <cell r="H65" t="str">
            <v>ACCIÓN SOCIAL</v>
          </cell>
          <cell r="I65" t="str">
            <v>23106</v>
          </cell>
          <cell r="J65" t="str">
            <v>INCLUSIÓN SOCIAL Y EMERGENCIAS</v>
          </cell>
          <cell r="K65" t="str">
            <v>GERENTE DEL DISTRITO DE CHAMARTÍN</v>
          </cell>
          <cell r="M65" t="str">
            <v>16000</v>
          </cell>
          <cell r="N65" t="str">
            <v>SEGURIDAD SOCIAL</v>
          </cell>
          <cell r="O65">
            <v>180291</v>
          </cell>
          <cell r="P65">
            <v>0</v>
          </cell>
          <cell r="Q65">
            <v>180291</v>
          </cell>
        </row>
        <row r="66">
          <cell r="A66" t="str">
            <v>440</v>
          </cell>
          <cell r="B66" t="str">
            <v>2013</v>
          </cell>
          <cell r="C66" t="str">
            <v>001</v>
          </cell>
          <cell r="D66" t="str">
            <v>AYUNTAMIENTO DE MADRID</v>
          </cell>
          <cell r="E66" t="str">
            <v>001205</v>
          </cell>
          <cell r="F66" t="str">
            <v>DISTRITO DE CHAMARTÍN</v>
          </cell>
          <cell r="G66" t="str">
            <v>231</v>
          </cell>
          <cell r="H66" t="str">
            <v>ACCIÓN SOCIAL</v>
          </cell>
          <cell r="I66" t="str">
            <v>23106</v>
          </cell>
          <cell r="J66" t="str">
            <v>INCLUSIÓN SOCIAL Y EMERGENCIAS</v>
          </cell>
          <cell r="K66" t="str">
            <v>GERENTE DEL DISTRITO DE CHAMARTÍN</v>
          </cell>
          <cell r="M66" t="str">
            <v>12001</v>
          </cell>
          <cell r="N66" t="str">
            <v>SUELDOS DEL GRUPO A2</v>
          </cell>
          <cell r="O66">
            <v>179887</v>
          </cell>
          <cell r="P66">
            <v>0</v>
          </cell>
          <cell r="Q66">
            <v>179887</v>
          </cell>
        </row>
        <row r="67">
          <cell r="A67" t="str">
            <v>440</v>
          </cell>
          <cell r="B67" t="str">
            <v>2013</v>
          </cell>
          <cell r="C67" t="str">
            <v>001</v>
          </cell>
          <cell r="D67" t="str">
            <v>AYUNTAMIENTO DE MADRID</v>
          </cell>
          <cell r="E67" t="str">
            <v>001205</v>
          </cell>
          <cell r="F67" t="str">
            <v>DISTRITO DE CHAMARTÍN</v>
          </cell>
          <cell r="G67" t="str">
            <v>231</v>
          </cell>
          <cell r="H67" t="str">
            <v>ACCIÓN SOCIAL</v>
          </cell>
          <cell r="I67" t="str">
            <v>23106</v>
          </cell>
          <cell r="J67" t="str">
            <v>INCLUSIÓN SOCIAL Y EMERGENCIAS</v>
          </cell>
          <cell r="K67" t="str">
            <v>GERENTE DEL DISTRITO DE CHAMARTÍN</v>
          </cell>
          <cell r="M67" t="str">
            <v>12006</v>
          </cell>
          <cell r="N67" t="str">
            <v>TRIENIOS</v>
          </cell>
          <cell r="O67">
            <v>0</v>
          </cell>
          <cell r="P67">
            <v>38114</v>
          </cell>
          <cell r="Q67">
            <v>38114</v>
          </cell>
        </row>
        <row r="68">
          <cell r="A68" t="str">
            <v>440</v>
          </cell>
          <cell r="B68" t="str">
            <v>2013</v>
          </cell>
          <cell r="C68" t="str">
            <v>001</v>
          </cell>
          <cell r="D68" t="str">
            <v>AYUNTAMIENTO DE MADRID</v>
          </cell>
          <cell r="E68" t="str">
            <v>001205</v>
          </cell>
          <cell r="F68" t="str">
            <v>DISTRITO DE CHAMARTÍN</v>
          </cell>
          <cell r="G68" t="str">
            <v>231</v>
          </cell>
          <cell r="H68" t="str">
            <v>ACCIÓN SOCIAL</v>
          </cell>
          <cell r="I68" t="str">
            <v>23106</v>
          </cell>
          <cell r="J68" t="str">
            <v>INCLUSIÓN SOCIAL Y EMERGENCIAS</v>
          </cell>
          <cell r="K68" t="str">
            <v>GERENTE DEL DISTRITO DE CHAMARTÍN</v>
          </cell>
          <cell r="M68" t="str">
            <v>12101</v>
          </cell>
          <cell r="N68" t="str">
            <v>COMPLEMENTO ESPECÍFICO</v>
          </cell>
          <cell r="O68">
            <v>259239</v>
          </cell>
          <cell r="P68">
            <v>0</v>
          </cell>
          <cell r="Q68">
            <v>259239</v>
          </cell>
        </row>
        <row r="69">
          <cell r="A69" t="str">
            <v>440</v>
          </cell>
          <cell r="B69" t="str">
            <v>2013</v>
          </cell>
          <cell r="C69" t="str">
            <v>001</v>
          </cell>
          <cell r="D69" t="str">
            <v>AYUNTAMIENTO DE MADRID</v>
          </cell>
          <cell r="E69" t="str">
            <v>001205</v>
          </cell>
          <cell r="F69" t="str">
            <v>DISTRITO DE CHAMARTÍN</v>
          </cell>
          <cell r="G69" t="str">
            <v>231</v>
          </cell>
          <cell r="H69" t="str">
            <v>ACCIÓN SOCIAL</v>
          </cell>
          <cell r="I69" t="str">
            <v>23106</v>
          </cell>
          <cell r="J69" t="str">
            <v>INCLUSIÓN SOCIAL Y EMERGENCIAS</v>
          </cell>
          <cell r="K69" t="str">
            <v>GERENTE DEL DISTRITO DE CHAMARTÍN</v>
          </cell>
          <cell r="M69" t="str">
            <v>12100</v>
          </cell>
          <cell r="N69" t="str">
            <v>COMPLEMENTO DE DESTINO</v>
          </cell>
          <cell r="O69">
            <v>135760</v>
          </cell>
          <cell r="P69">
            <v>628</v>
          </cell>
          <cell r="Q69">
            <v>136388</v>
          </cell>
        </row>
        <row r="70">
          <cell r="A70" t="str">
            <v>440</v>
          </cell>
          <cell r="B70" t="str">
            <v>2013</v>
          </cell>
          <cell r="C70" t="str">
            <v>001</v>
          </cell>
          <cell r="D70" t="str">
            <v>AYUNTAMIENTO DE MADRID</v>
          </cell>
          <cell r="E70" t="str">
            <v>001205</v>
          </cell>
          <cell r="F70" t="str">
            <v>DISTRITO DE CHAMARTÍN</v>
          </cell>
          <cell r="G70" t="str">
            <v>231</v>
          </cell>
          <cell r="H70" t="str">
            <v>ACCIÓN SOCIAL</v>
          </cell>
          <cell r="I70" t="str">
            <v>23106</v>
          </cell>
          <cell r="J70" t="str">
            <v>INCLUSIÓN SOCIAL Y EMERGENCIAS</v>
          </cell>
          <cell r="K70" t="str">
            <v>GERENTE DEL DISTRITO DE CHAMARTÍN</v>
          </cell>
          <cell r="M70" t="str">
            <v>12103</v>
          </cell>
          <cell r="N70" t="str">
            <v>OTROS COMPLEMENTOS</v>
          </cell>
          <cell r="O70">
            <v>12440</v>
          </cell>
          <cell r="P70">
            <v>5226</v>
          </cell>
          <cell r="Q70">
            <v>17666</v>
          </cell>
        </row>
        <row r="71">
          <cell r="A71" t="str">
            <v>440</v>
          </cell>
          <cell r="B71" t="str">
            <v>2013</v>
          </cell>
          <cell r="C71" t="str">
            <v>001</v>
          </cell>
          <cell r="D71" t="str">
            <v>AYUNTAMIENTO DE MADRID</v>
          </cell>
          <cell r="E71" t="str">
            <v>001205</v>
          </cell>
          <cell r="F71" t="str">
            <v>DISTRITO DE CHAMARTÍN</v>
          </cell>
          <cell r="G71" t="str">
            <v>231</v>
          </cell>
          <cell r="H71" t="str">
            <v>ACCIÓN SOCIAL</v>
          </cell>
          <cell r="I71" t="str">
            <v>23106</v>
          </cell>
          <cell r="J71" t="str">
            <v>INCLUSIÓN SOCIAL Y EMERGENCIAS</v>
          </cell>
          <cell r="K71" t="str">
            <v>GERENTE DEL DISTRITO DE CHAMARTÍN</v>
          </cell>
          <cell r="M71" t="str">
            <v>15000</v>
          </cell>
          <cell r="N71" t="str">
            <v>PRODUCTIVIDAD</v>
          </cell>
          <cell r="O71">
            <v>0</v>
          </cell>
          <cell r="P71">
            <v>3498</v>
          </cell>
          <cell r="Q71">
            <v>3498</v>
          </cell>
        </row>
        <row r="72">
          <cell r="A72" t="str">
            <v>440</v>
          </cell>
          <cell r="B72" t="str">
            <v>2013</v>
          </cell>
          <cell r="C72" t="str">
            <v>001</v>
          </cell>
          <cell r="D72" t="str">
            <v>AYUNTAMIENTO DE MADRID</v>
          </cell>
          <cell r="E72" t="str">
            <v>001205</v>
          </cell>
          <cell r="F72" t="str">
            <v>DISTRITO DE CHAMARTÍN</v>
          </cell>
          <cell r="G72" t="str">
            <v>231</v>
          </cell>
          <cell r="H72" t="str">
            <v>ACCIÓN SOCIAL</v>
          </cell>
          <cell r="I72" t="str">
            <v>23106</v>
          </cell>
          <cell r="J72" t="str">
            <v>INCLUSIÓN SOCIAL Y EMERGENCIAS</v>
          </cell>
          <cell r="K72" t="str">
            <v>GERENTE DEL DISTRITO DE CHAMARTÍN</v>
          </cell>
          <cell r="M72" t="str">
            <v>12004</v>
          </cell>
          <cell r="N72" t="str">
            <v>SUELDOS DEL GRUPO C2</v>
          </cell>
          <cell r="O72">
            <v>33516</v>
          </cell>
          <cell r="P72">
            <v>0</v>
          </cell>
          <cell r="Q72">
            <v>33516</v>
          </cell>
        </row>
        <row r="73">
          <cell r="A73" t="str">
            <v>440</v>
          </cell>
          <cell r="B73" t="str">
            <v>2013</v>
          </cell>
          <cell r="C73" t="str">
            <v>001</v>
          </cell>
          <cell r="D73" t="str">
            <v>AYUNTAMIENTO DE MADRID</v>
          </cell>
          <cell r="E73" t="str">
            <v>001205</v>
          </cell>
          <cell r="F73" t="str">
            <v>DISTRITO DE CHAMARTÍN</v>
          </cell>
          <cell r="G73" t="str">
            <v>231</v>
          </cell>
          <cell r="H73" t="str">
            <v>ACCIÓN SOCIAL</v>
          </cell>
          <cell r="I73" t="str">
            <v>23106</v>
          </cell>
          <cell r="J73" t="str">
            <v>INCLUSIÓN SOCIAL Y EMERGENCIAS</v>
          </cell>
          <cell r="K73" t="str">
            <v>GERENTE DEL DISTRITO DE CHAMARTÍN</v>
          </cell>
          <cell r="M73" t="str">
            <v>12003</v>
          </cell>
          <cell r="N73" t="str">
            <v>SUELDOS DEL GRUPO C1</v>
          </cell>
          <cell r="O73">
            <v>29655</v>
          </cell>
          <cell r="P73">
            <v>0</v>
          </cell>
          <cell r="Q73">
            <v>29655</v>
          </cell>
        </row>
        <row r="74">
          <cell r="A74" t="str">
            <v>440</v>
          </cell>
          <cell r="B74" t="str">
            <v>2013</v>
          </cell>
          <cell r="C74" t="str">
            <v>001</v>
          </cell>
          <cell r="D74" t="str">
            <v>AYUNTAMIENTO DE MADRID</v>
          </cell>
          <cell r="E74" t="str">
            <v>001206</v>
          </cell>
          <cell r="F74" t="str">
            <v>DISTRITO DE TETUÁN</v>
          </cell>
          <cell r="G74" t="str">
            <v>231</v>
          </cell>
          <cell r="H74" t="str">
            <v>ACCIÓN SOCIAL</v>
          </cell>
          <cell r="I74" t="str">
            <v>23106</v>
          </cell>
          <cell r="J74" t="str">
            <v>INCLUSIÓN SOCIAL Y EMERGENCIAS</v>
          </cell>
          <cell r="K74" t="str">
            <v>GERENTE DEL DISTRITO DE TETUÁN</v>
          </cell>
          <cell r="M74" t="str">
            <v>16000</v>
          </cell>
          <cell r="N74" t="str">
            <v>SEGURIDAD SOCIAL</v>
          </cell>
          <cell r="O74">
            <v>374966</v>
          </cell>
          <cell r="P74">
            <v>0</v>
          </cell>
          <cell r="Q74">
            <v>374966</v>
          </cell>
        </row>
        <row r="75">
          <cell r="A75" t="str">
            <v>440</v>
          </cell>
          <cell r="B75" t="str">
            <v>2013</v>
          </cell>
          <cell r="C75" t="str">
            <v>001</v>
          </cell>
          <cell r="D75" t="str">
            <v>AYUNTAMIENTO DE MADRID</v>
          </cell>
          <cell r="E75" t="str">
            <v>001206</v>
          </cell>
          <cell r="F75" t="str">
            <v>DISTRITO DE TETUÁN</v>
          </cell>
          <cell r="G75" t="str">
            <v>231</v>
          </cell>
          <cell r="H75" t="str">
            <v>ACCIÓN SOCIAL</v>
          </cell>
          <cell r="I75" t="str">
            <v>23106</v>
          </cell>
          <cell r="J75" t="str">
            <v>INCLUSIÓN SOCIAL Y EMERGENCIAS</v>
          </cell>
          <cell r="K75" t="str">
            <v>GERENTE DEL DISTRITO DE TETUÁN</v>
          </cell>
          <cell r="M75" t="str">
            <v>12001</v>
          </cell>
          <cell r="N75" t="str">
            <v>SUELDOS DEL GRUPO A2</v>
          </cell>
          <cell r="O75">
            <v>363166</v>
          </cell>
          <cell r="P75">
            <v>0</v>
          </cell>
          <cell r="Q75">
            <v>363166</v>
          </cell>
        </row>
        <row r="76">
          <cell r="A76" t="str">
            <v>440</v>
          </cell>
          <cell r="B76" t="str">
            <v>2013</v>
          </cell>
          <cell r="C76" t="str">
            <v>001</v>
          </cell>
          <cell r="D76" t="str">
            <v>AYUNTAMIENTO DE MADRID</v>
          </cell>
          <cell r="E76" t="str">
            <v>001206</v>
          </cell>
          <cell r="F76" t="str">
            <v>DISTRITO DE TETUÁN</v>
          </cell>
          <cell r="G76" t="str">
            <v>231</v>
          </cell>
          <cell r="H76" t="str">
            <v>ACCIÓN SOCIAL</v>
          </cell>
          <cell r="I76" t="str">
            <v>23106</v>
          </cell>
          <cell r="J76" t="str">
            <v>INCLUSIÓN SOCIAL Y EMERGENCIAS</v>
          </cell>
          <cell r="K76" t="str">
            <v>GERENTE DEL DISTRITO DE TETUÁN</v>
          </cell>
          <cell r="M76" t="str">
            <v>12006</v>
          </cell>
          <cell r="N76" t="str">
            <v>TRIENIOS</v>
          </cell>
          <cell r="O76">
            <v>0</v>
          </cell>
          <cell r="P76">
            <v>67640</v>
          </cell>
          <cell r="Q76">
            <v>67640</v>
          </cell>
        </row>
        <row r="77">
          <cell r="A77" t="str">
            <v>440</v>
          </cell>
          <cell r="B77" t="str">
            <v>2013</v>
          </cell>
          <cell r="C77" t="str">
            <v>001</v>
          </cell>
          <cell r="D77" t="str">
            <v>AYUNTAMIENTO DE MADRID</v>
          </cell>
          <cell r="E77" t="str">
            <v>001206</v>
          </cell>
          <cell r="F77" t="str">
            <v>DISTRITO DE TETUÁN</v>
          </cell>
          <cell r="G77" t="str">
            <v>231</v>
          </cell>
          <cell r="H77" t="str">
            <v>ACCIÓN SOCIAL</v>
          </cell>
          <cell r="I77" t="str">
            <v>23106</v>
          </cell>
          <cell r="J77" t="str">
            <v>INCLUSIÓN SOCIAL Y EMERGENCIAS</v>
          </cell>
          <cell r="K77" t="str">
            <v>GERENTE DEL DISTRITO DE TETUÁN</v>
          </cell>
          <cell r="M77" t="str">
            <v>12101</v>
          </cell>
          <cell r="N77" t="str">
            <v>COMPLEMENTO ESPECÍFICO</v>
          </cell>
          <cell r="O77">
            <v>547327</v>
          </cell>
          <cell r="P77">
            <v>6271</v>
          </cell>
          <cell r="Q77">
            <v>553598</v>
          </cell>
        </row>
        <row r="78">
          <cell r="A78" t="str">
            <v>440</v>
          </cell>
          <cell r="B78" t="str">
            <v>2013</v>
          </cell>
          <cell r="C78" t="str">
            <v>001</v>
          </cell>
          <cell r="D78" t="str">
            <v>AYUNTAMIENTO DE MADRID</v>
          </cell>
          <cell r="E78" t="str">
            <v>001206</v>
          </cell>
          <cell r="F78" t="str">
            <v>DISTRITO DE TETUÁN</v>
          </cell>
          <cell r="G78" t="str">
            <v>231</v>
          </cell>
          <cell r="H78" t="str">
            <v>ACCIÓN SOCIAL</v>
          </cell>
          <cell r="I78" t="str">
            <v>23106</v>
          </cell>
          <cell r="J78" t="str">
            <v>INCLUSIÓN SOCIAL Y EMERGENCIAS</v>
          </cell>
          <cell r="K78" t="str">
            <v>GERENTE DEL DISTRITO DE TETUÁN</v>
          </cell>
          <cell r="M78" t="str">
            <v>12100</v>
          </cell>
          <cell r="N78" t="str">
            <v>COMPLEMENTO DE DESTINO</v>
          </cell>
          <cell r="O78">
            <v>286458</v>
          </cell>
          <cell r="P78">
            <v>0</v>
          </cell>
          <cell r="Q78">
            <v>286458</v>
          </cell>
        </row>
        <row r="79">
          <cell r="A79" t="str">
            <v>440</v>
          </cell>
          <cell r="B79" t="str">
            <v>2013</v>
          </cell>
          <cell r="C79" t="str">
            <v>001</v>
          </cell>
          <cell r="D79" t="str">
            <v>AYUNTAMIENTO DE MADRID</v>
          </cell>
          <cell r="E79" t="str">
            <v>001206</v>
          </cell>
          <cell r="F79" t="str">
            <v>DISTRITO DE TETUÁN</v>
          </cell>
          <cell r="G79" t="str">
            <v>231</v>
          </cell>
          <cell r="H79" t="str">
            <v>ACCIÓN SOCIAL</v>
          </cell>
          <cell r="I79" t="str">
            <v>23106</v>
          </cell>
          <cell r="J79" t="str">
            <v>INCLUSIÓN SOCIAL Y EMERGENCIAS</v>
          </cell>
          <cell r="K79" t="str">
            <v>GERENTE DEL DISTRITO DE TETUÁN</v>
          </cell>
          <cell r="M79" t="str">
            <v>12103</v>
          </cell>
          <cell r="N79" t="str">
            <v>OTROS COMPLEMENTOS</v>
          </cell>
          <cell r="O79">
            <v>28004</v>
          </cell>
          <cell r="P79">
            <v>14874</v>
          </cell>
          <cell r="Q79">
            <v>42878</v>
          </cell>
        </row>
        <row r="80">
          <cell r="A80" t="str">
            <v>440</v>
          </cell>
          <cell r="B80" t="str">
            <v>2013</v>
          </cell>
          <cell r="C80" t="str">
            <v>001</v>
          </cell>
          <cell r="D80" t="str">
            <v>AYUNTAMIENTO DE MADRID</v>
          </cell>
          <cell r="E80" t="str">
            <v>001206</v>
          </cell>
          <cell r="F80" t="str">
            <v>DISTRITO DE TETUÁN</v>
          </cell>
          <cell r="G80" t="str">
            <v>231</v>
          </cell>
          <cell r="H80" t="str">
            <v>ACCIÓN SOCIAL</v>
          </cell>
          <cell r="I80" t="str">
            <v>23106</v>
          </cell>
          <cell r="J80" t="str">
            <v>INCLUSIÓN SOCIAL Y EMERGENCIAS</v>
          </cell>
          <cell r="K80" t="str">
            <v>GERENTE DEL DISTRITO DE TETUÁN</v>
          </cell>
          <cell r="M80" t="str">
            <v>15000</v>
          </cell>
          <cell r="N80" t="str">
            <v>PRODUCTIVIDAD</v>
          </cell>
          <cell r="O80">
            <v>0</v>
          </cell>
          <cell r="P80">
            <v>9644</v>
          </cell>
          <cell r="Q80">
            <v>9644</v>
          </cell>
        </row>
        <row r="81">
          <cell r="A81" t="str">
            <v>440</v>
          </cell>
          <cell r="B81" t="str">
            <v>2013</v>
          </cell>
          <cell r="C81" t="str">
            <v>001</v>
          </cell>
          <cell r="D81" t="str">
            <v>AYUNTAMIENTO DE MADRID</v>
          </cell>
          <cell r="E81" t="str">
            <v>001206</v>
          </cell>
          <cell r="F81" t="str">
            <v>DISTRITO DE TETUÁN</v>
          </cell>
          <cell r="G81" t="str">
            <v>231</v>
          </cell>
          <cell r="H81" t="str">
            <v>ACCIÓN SOCIAL</v>
          </cell>
          <cell r="I81" t="str">
            <v>23106</v>
          </cell>
          <cell r="J81" t="str">
            <v>INCLUSIÓN SOCIAL Y EMERGENCIAS</v>
          </cell>
          <cell r="K81" t="str">
            <v>GERENTE DEL DISTRITO DE TETUÁN</v>
          </cell>
          <cell r="M81" t="str">
            <v>12004</v>
          </cell>
          <cell r="N81" t="str">
            <v>SUELDOS DEL GRUPO C2</v>
          </cell>
          <cell r="O81">
            <v>58653</v>
          </cell>
          <cell r="P81">
            <v>0</v>
          </cell>
          <cell r="Q81">
            <v>58653</v>
          </cell>
        </row>
        <row r="82">
          <cell r="A82" t="str">
            <v>440</v>
          </cell>
          <cell r="B82" t="str">
            <v>2013</v>
          </cell>
          <cell r="C82" t="str">
            <v>001</v>
          </cell>
          <cell r="D82" t="str">
            <v>AYUNTAMIENTO DE MADRID</v>
          </cell>
          <cell r="E82" t="str">
            <v>001206</v>
          </cell>
          <cell r="F82" t="str">
            <v>DISTRITO DE TETUÁN</v>
          </cell>
          <cell r="G82" t="str">
            <v>231</v>
          </cell>
          <cell r="H82" t="str">
            <v>ACCIÓN SOCIAL</v>
          </cell>
          <cell r="I82" t="str">
            <v>23106</v>
          </cell>
          <cell r="J82" t="str">
            <v>INCLUSIÓN SOCIAL Y EMERGENCIAS</v>
          </cell>
          <cell r="K82" t="str">
            <v>GERENTE DEL DISTRITO DE TETUÁN</v>
          </cell>
          <cell r="M82" t="str">
            <v>12003</v>
          </cell>
          <cell r="N82" t="str">
            <v>SUELDOS DEL GRUPO C1</v>
          </cell>
          <cell r="O82">
            <v>29655</v>
          </cell>
          <cell r="P82">
            <v>0</v>
          </cell>
          <cell r="Q82">
            <v>29655</v>
          </cell>
        </row>
        <row r="83">
          <cell r="A83" t="str">
            <v>440</v>
          </cell>
          <cell r="B83" t="str">
            <v>2013</v>
          </cell>
          <cell r="C83" t="str">
            <v>001</v>
          </cell>
          <cell r="D83" t="str">
            <v>AYUNTAMIENTO DE MADRID</v>
          </cell>
          <cell r="E83" t="str">
            <v>001206</v>
          </cell>
          <cell r="F83" t="str">
            <v>DISTRITO DE TETUÁN</v>
          </cell>
          <cell r="G83" t="str">
            <v>231</v>
          </cell>
          <cell r="H83" t="str">
            <v>ACCIÓN SOCIAL</v>
          </cell>
          <cell r="I83" t="str">
            <v>23106</v>
          </cell>
          <cell r="J83" t="str">
            <v>INCLUSIÓN SOCIAL Y EMERGENCIAS</v>
          </cell>
          <cell r="K83" t="str">
            <v>GERENTE DEL DISTRITO DE TETUÁN</v>
          </cell>
          <cell r="M83" t="str">
            <v>12005</v>
          </cell>
          <cell r="N83" t="str">
            <v>SUELDOS DEL GRUPO E</v>
          </cell>
          <cell r="O83">
            <v>67806</v>
          </cell>
          <cell r="P83">
            <v>0</v>
          </cell>
          <cell r="Q83">
            <v>67806</v>
          </cell>
        </row>
        <row r="84">
          <cell r="A84" t="str">
            <v>440</v>
          </cell>
          <cell r="B84" t="str">
            <v>2013</v>
          </cell>
          <cell r="C84" t="str">
            <v>001</v>
          </cell>
          <cell r="D84" t="str">
            <v>AYUNTAMIENTO DE MADRID</v>
          </cell>
          <cell r="E84" t="str">
            <v>001207</v>
          </cell>
          <cell r="F84" t="str">
            <v>DISTRITO DE CHAMBERÍ</v>
          </cell>
          <cell r="G84" t="str">
            <v>231</v>
          </cell>
          <cell r="H84" t="str">
            <v>ACCIÓN SOCIAL</v>
          </cell>
          <cell r="I84" t="str">
            <v>23106</v>
          </cell>
          <cell r="J84" t="str">
            <v>INCLUSIÓN SOCIAL Y EMERGENCIAS</v>
          </cell>
          <cell r="K84" t="str">
            <v>GERENTE DEL DISTRITO DE CHAMBERÍ</v>
          </cell>
          <cell r="M84" t="str">
            <v>16000</v>
          </cell>
          <cell r="N84" t="str">
            <v>SEGURIDAD SOCIAL</v>
          </cell>
          <cell r="O84">
            <v>302680</v>
          </cell>
          <cell r="P84">
            <v>0</v>
          </cell>
          <cell r="Q84">
            <v>302680</v>
          </cell>
        </row>
        <row r="85">
          <cell r="A85" t="str">
            <v>440</v>
          </cell>
          <cell r="B85" t="str">
            <v>2013</v>
          </cell>
          <cell r="C85" t="str">
            <v>001</v>
          </cell>
          <cell r="D85" t="str">
            <v>AYUNTAMIENTO DE MADRID</v>
          </cell>
          <cell r="E85" t="str">
            <v>001207</v>
          </cell>
          <cell r="F85" t="str">
            <v>DISTRITO DE CHAMBERÍ</v>
          </cell>
          <cell r="G85" t="str">
            <v>231</v>
          </cell>
          <cell r="H85" t="str">
            <v>ACCIÓN SOCIAL</v>
          </cell>
          <cell r="I85" t="str">
            <v>23106</v>
          </cell>
          <cell r="J85" t="str">
            <v>INCLUSIÓN SOCIAL Y EMERGENCIAS</v>
          </cell>
          <cell r="K85" t="str">
            <v>GERENTE DEL DISTRITO DE CHAMBERÍ</v>
          </cell>
          <cell r="M85" t="str">
            <v>12004</v>
          </cell>
          <cell r="N85" t="str">
            <v>SUELDOS DEL GRUPO C2</v>
          </cell>
          <cell r="O85">
            <v>83790</v>
          </cell>
          <cell r="P85">
            <v>0</v>
          </cell>
          <cell r="Q85">
            <v>83790</v>
          </cell>
        </row>
        <row r="86">
          <cell r="A86" t="str">
            <v>440</v>
          </cell>
          <cell r="B86" t="str">
            <v>2013</v>
          </cell>
          <cell r="C86" t="str">
            <v>001</v>
          </cell>
          <cell r="D86" t="str">
            <v>AYUNTAMIENTO DE MADRID</v>
          </cell>
          <cell r="E86" t="str">
            <v>001207</v>
          </cell>
          <cell r="F86" t="str">
            <v>DISTRITO DE CHAMBERÍ</v>
          </cell>
          <cell r="G86" t="str">
            <v>231</v>
          </cell>
          <cell r="H86" t="str">
            <v>ACCIÓN SOCIAL</v>
          </cell>
          <cell r="I86" t="str">
            <v>23106</v>
          </cell>
          <cell r="J86" t="str">
            <v>INCLUSIÓN SOCIAL Y EMERGENCIAS</v>
          </cell>
          <cell r="K86" t="str">
            <v>GERENTE DEL DISTRITO DE CHAMBERÍ</v>
          </cell>
          <cell r="M86" t="str">
            <v>12006</v>
          </cell>
          <cell r="N86" t="str">
            <v>TRIENIOS</v>
          </cell>
          <cell r="O86">
            <v>0</v>
          </cell>
          <cell r="P86">
            <v>68352</v>
          </cell>
          <cell r="Q86">
            <v>68352</v>
          </cell>
        </row>
        <row r="87">
          <cell r="A87" t="str">
            <v>440</v>
          </cell>
          <cell r="B87" t="str">
            <v>2013</v>
          </cell>
          <cell r="C87" t="str">
            <v>001</v>
          </cell>
          <cell r="D87" t="str">
            <v>AYUNTAMIENTO DE MADRID</v>
          </cell>
          <cell r="E87" t="str">
            <v>001207</v>
          </cell>
          <cell r="F87" t="str">
            <v>DISTRITO DE CHAMBERÍ</v>
          </cell>
          <cell r="G87" t="str">
            <v>231</v>
          </cell>
          <cell r="H87" t="str">
            <v>ACCIÓN SOCIAL</v>
          </cell>
          <cell r="I87" t="str">
            <v>23106</v>
          </cell>
          <cell r="J87" t="str">
            <v>INCLUSIÓN SOCIAL Y EMERGENCIAS</v>
          </cell>
          <cell r="K87" t="str">
            <v>GERENTE DEL DISTRITO DE CHAMBERÍ</v>
          </cell>
          <cell r="M87" t="str">
            <v>12101</v>
          </cell>
          <cell r="N87" t="str">
            <v>COMPLEMENTO ESPECÍFICO</v>
          </cell>
          <cell r="O87">
            <v>411645</v>
          </cell>
          <cell r="P87">
            <v>0</v>
          </cell>
          <cell r="Q87">
            <v>411645</v>
          </cell>
        </row>
        <row r="88">
          <cell r="A88" t="str">
            <v>440</v>
          </cell>
          <cell r="B88" t="str">
            <v>2013</v>
          </cell>
          <cell r="C88" t="str">
            <v>001</v>
          </cell>
          <cell r="D88" t="str">
            <v>AYUNTAMIENTO DE MADRID</v>
          </cell>
          <cell r="E88" t="str">
            <v>001207</v>
          </cell>
          <cell r="F88" t="str">
            <v>DISTRITO DE CHAMBERÍ</v>
          </cell>
          <cell r="G88" t="str">
            <v>231</v>
          </cell>
          <cell r="H88" t="str">
            <v>ACCIÓN SOCIAL</v>
          </cell>
          <cell r="I88" t="str">
            <v>23106</v>
          </cell>
          <cell r="J88" t="str">
            <v>INCLUSIÓN SOCIAL Y EMERGENCIAS</v>
          </cell>
          <cell r="K88" t="str">
            <v>GERENTE DEL DISTRITO DE CHAMBERÍ</v>
          </cell>
          <cell r="M88" t="str">
            <v>12100</v>
          </cell>
          <cell r="N88" t="str">
            <v>COMPLEMENTO DE DESTINO</v>
          </cell>
          <cell r="O88">
            <v>218417</v>
          </cell>
          <cell r="P88">
            <v>0</v>
          </cell>
          <cell r="Q88">
            <v>218417</v>
          </cell>
        </row>
        <row r="89">
          <cell r="A89" t="str">
            <v>440</v>
          </cell>
          <cell r="B89" t="str">
            <v>2013</v>
          </cell>
          <cell r="C89" t="str">
            <v>001</v>
          </cell>
          <cell r="D89" t="str">
            <v>AYUNTAMIENTO DE MADRID</v>
          </cell>
          <cell r="E89" t="str">
            <v>001207</v>
          </cell>
          <cell r="F89" t="str">
            <v>DISTRITO DE CHAMBERÍ</v>
          </cell>
          <cell r="G89" t="str">
            <v>231</v>
          </cell>
          <cell r="H89" t="str">
            <v>ACCIÓN SOCIAL</v>
          </cell>
          <cell r="I89" t="str">
            <v>23106</v>
          </cell>
          <cell r="J89" t="str">
            <v>INCLUSIÓN SOCIAL Y EMERGENCIAS</v>
          </cell>
          <cell r="K89" t="str">
            <v>GERENTE DEL DISTRITO DE CHAMBERÍ</v>
          </cell>
          <cell r="M89" t="str">
            <v>12103</v>
          </cell>
          <cell r="N89" t="str">
            <v>OTROS COMPLEMENTOS</v>
          </cell>
          <cell r="O89">
            <v>20632</v>
          </cell>
          <cell r="P89">
            <v>12296</v>
          </cell>
          <cell r="Q89">
            <v>32928</v>
          </cell>
        </row>
        <row r="90">
          <cell r="A90" t="str">
            <v>440</v>
          </cell>
          <cell r="B90" t="str">
            <v>2013</v>
          </cell>
          <cell r="C90" t="str">
            <v>001</v>
          </cell>
          <cell r="D90" t="str">
            <v>AYUNTAMIENTO DE MADRID</v>
          </cell>
          <cell r="E90" t="str">
            <v>001207</v>
          </cell>
          <cell r="F90" t="str">
            <v>DISTRITO DE CHAMBERÍ</v>
          </cell>
          <cell r="G90" t="str">
            <v>231</v>
          </cell>
          <cell r="H90" t="str">
            <v>ACCIÓN SOCIAL</v>
          </cell>
          <cell r="I90" t="str">
            <v>23106</v>
          </cell>
          <cell r="J90" t="str">
            <v>INCLUSIÓN SOCIAL Y EMERGENCIAS</v>
          </cell>
          <cell r="K90" t="str">
            <v>GERENTE DEL DISTRITO DE CHAMBERÍ</v>
          </cell>
          <cell r="M90" t="str">
            <v>13000</v>
          </cell>
          <cell r="N90" t="str">
            <v>RETRIBUCIONES BÁSICAS</v>
          </cell>
          <cell r="O90">
            <v>7679</v>
          </cell>
          <cell r="P90">
            <v>2829</v>
          </cell>
          <cell r="Q90">
            <v>10508</v>
          </cell>
        </row>
        <row r="91">
          <cell r="A91" t="str">
            <v>440</v>
          </cell>
          <cell r="B91" t="str">
            <v>2013</v>
          </cell>
          <cell r="C91" t="str">
            <v>001</v>
          </cell>
          <cell r="D91" t="str">
            <v>AYUNTAMIENTO DE MADRID</v>
          </cell>
          <cell r="E91" t="str">
            <v>001207</v>
          </cell>
          <cell r="F91" t="str">
            <v>DISTRITO DE CHAMBERÍ</v>
          </cell>
          <cell r="G91" t="str">
            <v>231</v>
          </cell>
          <cell r="H91" t="str">
            <v>ACCIÓN SOCIAL</v>
          </cell>
          <cell r="I91" t="str">
            <v>23106</v>
          </cell>
          <cell r="J91" t="str">
            <v>INCLUSIÓN SOCIAL Y EMERGENCIAS</v>
          </cell>
          <cell r="K91" t="str">
            <v>GERENTE DEL DISTRITO DE CHAMBERÍ</v>
          </cell>
          <cell r="M91" t="str">
            <v>13002</v>
          </cell>
          <cell r="N91" t="str">
            <v>OTRAS REMUNERACIONES</v>
          </cell>
          <cell r="O91">
            <v>12205</v>
          </cell>
          <cell r="P91">
            <v>708</v>
          </cell>
          <cell r="Q91">
            <v>12913</v>
          </cell>
        </row>
        <row r="92">
          <cell r="A92" t="str">
            <v>440</v>
          </cell>
          <cell r="B92" t="str">
            <v>2013</v>
          </cell>
          <cell r="C92" t="str">
            <v>001</v>
          </cell>
          <cell r="D92" t="str">
            <v>AYUNTAMIENTO DE MADRID</v>
          </cell>
          <cell r="E92" t="str">
            <v>001207</v>
          </cell>
          <cell r="F92" t="str">
            <v>DISTRITO DE CHAMBERÍ</v>
          </cell>
          <cell r="G92" t="str">
            <v>231</v>
          </cell>
          <cell r="H92" t="str">
            <v>ACCIÓN SOCIAL</v>
          </cell>
          <cell r="I92" t="str">
            <v>23106</v>
          </cell>
          <cell r="J92" t="str">
            <v>INCLUSIÓN SOCIAL Y EMERGENCIAS</v>
          </cell>
          <cell r="K92" t="str">
            <v>GERENTE DEL DISTRITO DE CHAMBERÍ</v>
          </cell>
          <cell r="M92" t="str">
            <v>12005</v>
          </cell>
          <cell r="N92" t="str">
            <v>SUELDOS DEL GRUPO E</v>
          </cell>
          <cell r="O92">
            <v>15358</v>
          </cell>
          <cell r="P92">
            <v>0</v>
          </cell>
          <cell r="Q92">
            <v>15358</v>
          </cell>
        </row>
        <row r="93">
          <cell r="A93" t="str">
            <v>440</v>
          </cell>
          <cell r="B93" t="str">
            <v>2013</v>
          </cell>
          <cell r="C93" t="str">
            <v>001</v>
          </cell>
          <cell r="D93" t="str">
            <v>AYUNTAMIENTO DE MADRID</v>
          </cell>
          <cell r="E93" t="str">
            <v>001207</v>
          </cell>
          <cell r="F93" t="str">
            <v>DISTRITO DE CHAMBERÍ</v>
          </cell>
          <cell r="G93" t="str">
            <v>231</v>
          </cell>
          <cell r="H93" t="str">
            <v>ACCIÓN SOCIAL</v>
          </cell>
          <cell r="I93" t="str">
            <v>23106</v>
          </cell>
          <cell r="J93" t="str">
            <v>INCLUSIÓN SOCIAL Y EMERGENCIAS</v>
          </cell>
          <cell r="K93" t="str">
            <v>GERENTE DEL DISTRITO DE CHAMBERÍ</v>
          </cell>
          <cell r="M93" t="str">
            <v>12001</v>
          </cell>
          <cell r="N93" t="str">
            <v>SUELDOS DEL GRUPO A2</v>
          </cell>
          <cell r="O93">
            <v>279271</v>
          </cell>
          <cell r="P93">
            <v>0</v>
          </cell>
          <cell r="Q93">
            <v>279271</v>
          </cell>
        </row>
        <row r="94">
          <cell r="A94" t="str">
            <v>440</v>
          </cell>
          <cell r="B94" t="str">
            <v>2013</v>
          </cell>
          <cell r="C94" t="str">
            <v>001</v>
          </cell>
          <cell r="D94" t="str">
            <v>AYUNTAMIENTO DE MADRID</v>
          </cell>
          <cell r="E94" t="str">
            <v>001207</v>
          </cell>
          <cell r="F94" t="str">
            <v>DISTRITO DE CHAMBERÍ</v>
          </cell>
          <cell r="G94" t="str">
            <v>231</v>
          </cell>
          <cell r="H94" t="str">
            <v>ACCIÓN SOCIAL</v>
          </cell>
          <cell r="I94" t="str">
            <v>23106</v>
          </cell>
          <cell r="J94" t="str">
            <v>INCLUSIÓN SOCIAL Y EMERGENCIAS</v>
          </cell>
          <cell r="K94" t="str">
            <v>GERENTE DEL DISTRITO DE CHAMBERÍ</v>
          </cell>
          <cell r="M94" t="str">
            <v>15000</v>
          </cell>
          <cell r="N94" t="str">
            <v>PRODUCTIVIDAD</v>
          </cell>
          <cell r="O94">
            <v>0</v>
          </cell>
          <cell r="P94">
            <v>6571</v>
          </cell>
          <cell r="Q94">
            <v>6571</v>
          </cell>
        </row>
        <row r="95">
          <cell r="A95" t="str">
            <v>440</v>
          </cell>
          <cell r="B95" t="str">
            <v>2013</v>
          </cell>
          <cell r="C95" t="str">
            <v>001</v>
          </cell>
          <cell r="D95" t="str">
            <v>AYUNTAMIENTO DE MADRID</v>
          </cell>
          <cell r="E95" t="str">
            <v>001207</v>
          </cell>
          <cell r="F95" t="str">
            <v>DISTRITO DE CHAMBERÍ</v>
          </cell>
          <cell r="G95" t="str">
            <v>231</v>
          </cell>
          <cell r="H95" t="str">
            <v>ACCIÓN SOCIAL</v>
          </cell>
          <cell r="I95" t="str">
            <v>23106</v>
          </cell>
          <cell r="J95" t="str">
            <v>INCLUSIÓN SOCIAL Y EMERGENCIAS</v>
          </cell>
          <cell r="K95" t="str">
            <v>GERENTE DEL DISTRITO DE CHAMBERÍ</v>
          </cell>
          <cell r="M95" t="str">
            <v>12003</v>
          </cell>
          <cell r="N95" t="str">
            <v>SUELDOS DEL GRUPO C1</v>
          </cell>
          <cell r="O95">
            <v>9885</v>
          </cell>
          <cell r="P95">
            <v>0</v>
          </cell>
          <cell r="Q95">
            <v>9885</v>
          </cell>
        </row>
        <row r="96">
          <cell r="A96" t="str">
            <v>440</v>
          </cell>
          <cell r="B96" t="str">
            <v>2013</v>
          </cell>
          <cell r="C96" t="str">
            <v>001</v>
          </cell>
          <cell r="D96" t="str">
            <v>AYUNTAMIENTO DE MADRID</v>
          </cell>
          <cell r="E96" t="str">
            <v>001208</v>
          </cell>
          <cell r="F96" t="str">
            <v>DISTRITO DE FUENCARRAL-EL PARDO</v>
          </cell>
          <cell r="G96" t="str">
            <v>231</v>
          </cell>
          <cell r="H96" t="str">
            <v>ACCIÓN SOCIAL</v>
          </cell>
          <cell r="I96" t="str">
            <v>23106</v>
          </cell>
          <cell r="J96" t="str">
            <v>INCLUSIÓN SOCIAL Y EMERGENCIAS</v>
          </cell>
          <cell r="K96" t="str">
            <v>GERENTE DEL DISTRITO DE FUENCARRAL-EL PARDO</v>
          </cell>
          <cell r="M96" t="str">
            <v>16000</v>
          </cell>
          <cell r="N96" t="str">
            <v>SEGURIDAD SOCIAL</v>
          </cell>
          <cell r="O96">
            <v>360640</v>
          </cell>
          <cell r="P96">
            <v>0</v>
          </cell>
          <cell r="Q96">
            <v>360640</v>
          </cell>
        </row>
        <row r="97">
          <cell r="A97" t="str">
            <v>440</v>
          </cell>
          <cell r="B97" t="str">
            <v>2013</v>
          </cell>
          <cell r="C97" t="str">
            <v>001</v>
          </cell>
          <cell r="D97" t="str">
            <v>AYUNTAMIENTO DE MADRID</v>
          </cell>
          <cell r="E97" t="str">
            <v>001208</v>
          </cell>
          <cell r="F97" t="str">
            <v>DISTRITO DE FUENCARRAL-EL PARDO</v>
          </cell>
          <cell r="G97" t="str">
            <v>231</v>
          </cell>
          <cell r="H97" t="str">
            <v>ACCIÓN SOCIAL</v>
          </cell>
          <cell r="I97" t="str">
            <v>23106</v>
          </cell>
          <cell r="J97" t="str">
            <v>INCLUSIÓN SOCIAL Y EMERGENCIAS</v>
          </cell>
          <cell r="K97" t="str">
            <v>GERENTE DEL DISTRITO DE FUENCARRAL-EL PARDO</v>
          </cell>
          <cell r="M97" t="str">
            <v>12004</v>
          </cell>
          <cell r="N97" t="str">
            <v>SUELDOS DEL GRUPO C2</v>
          </cell>
          <cell r="O97">
            <v>75411</v>
          </cell>
          <cell r="P97">
            <v>0</v>
          </cell>
          <cell r="Q97">
            <v>75411</v>
          </cell>
        </row>
        <row r="98">
          <cell r="A98" t="str">
            <v>440</v>
          </cell>
          <cell r="B98" t="str">
            <v>2013</v>
          </cell>
          <cell r="C98" t="str">
            <v>001</v>
          </cell>
          <cell r="D98" t="str">
            <v>AYUNTAMIENTO DE MADRID</v>
          </cell>
          <cell r="E98" t="str">
            <v>001208</v>
          </cell>
          <cell r="F98" t="str">
            <v>DISTRITO DE FUENCARRAL-EL PARDO</v>
          </cell>
          <cell r="G98" t="str">
            <v>231</v>
          </cell>
          <cell r="H98" t="str">
            <v>ACCIÓN SOCIAL</v>
          </cell>
          <cell r="I98" t="str">
            <v>23106</v>
          </cell>
          <cell r="J98" t="str">
            <v>INCLUSIÓN SOCIAL Y EMERGENCIAS</v>
          </cell>
          <cell r="K98" t="str">
            <v>GERENTE DEL DISTRITO DE FUENCARRAL-EL PARDO</v>
          </cell>
          <cell r="M98" t="str">
            <v>12006</v>
          </cell>
          <cell r="N98" t="str">
            <v>TRIENIOS</v>
          </cell>
          <cell r="O98">
            <v>0</v>
          </cell>
          <cell r="P98">
            <v>77041</v>
          </cell>
          <cell r="Q98">
            <v>77041</v>
          </cell>
        </row>
        <row r="99">
          <cell r="A99" t="str">
            <v>440</v>
          </cell>
          <cell r="B99" t="str">
            <v>2013</v>
          </cell>
          <cell r="C99" t="str">
            <v>001</v>
          </cell>
          <cell r="D99" t="str">
            <v>AYUNTAMIENTO DE MADRID</v>
          </cell>
          <cell r="E99" t="str">
            <v>001208</v>
          </cell>
          <cell r="F99" t="str">
            <v>DISTRITO DE FUENCARRAL-EL PARDO</v>
          </cell>
          <cell r="G99" t="str">
            <v>231</v>
          </cell>
          <cell r="H99" t="str">
            <v>ACCIÓN SOCIAL</v>
          </cell>
          <cell r="I99" t="str">
            <v>23106</v>
          </cell>
          <cell r="J99" t="str">
            <v>INCLUSIÓN SOCIAL Y EMERGENCIAS</v>
          </cell>
          <cell r="K99" t="str">
            <v>GERENTE DEL DISTRITO DE FUENCARRAL-EL PARDO</v>
          </cell>
          <cell r="M99" t="str">
            <v>12101</v>
          </cell>
          <cell r="N99" t="str">
            <v>COMPLEMENTO ESPECÍFICO</v>
          </cell>
          <cell r="O99">
            <v>512491</v>
          </cell>
          <cell r="P99">
            <v>0</v>
          </cell>
          <cell r="Q99">
            <v>512491</v>
          </cell>
        </row>
        <row r="100">
          <cell r="A100" t="str">
            <v>440</v>
          </cell>
          <cell r="B100" t="str">
            <v>2013</v>
          </cell>
          <cell r="C100" t="str">
            <v>001</v>
          </cell>
          <cell r="D100" t="str">
            <v>AYUNTAMIENTO DE MADRID</v>
          </cell>
          <cell r="E100" t="str">
            <v>001208</v>
          </cell>
          <cell r="F100" t="str">
            <v>DISTRITO DE FUENCARRAL-EL PARDO</v>
          </cell>
          <cell r="G100" t="str">
            <v>231</v>
          </cell>
          <cell r="H100" t="str">
            <v>ACCIÓN SOCIAL</v>
          </cell>
          <cell r="I100" t="str">
            <v>23106</v>
          </cell>
          <cell r="J100" t="str">
            <v>INCLUSIÓN SOCIAL Y EMERGENCIAS</v>
          </cell>
          <cell r="K100" t="str">
            <v>GERENTE DEL DISTRITO DE FUENCARRAL-EL PARDO</v>
          </cell>
          <cell r="M100" t="str">
            <v>12100</v>
          </cell>
          <cell r="N100" t="str">
            <v>COMPLEMENTO DE DESTINO</v>
          </cell>
          <cell r="O100">
            <v>270817</v>
          </cell>
          <cell r="P100">
            <v>1257</v>
          </cell>
          <cell r="Q100">
            <v>272074</v>
          </cell>
        </row>
        <row r="101">
          <cell r="A101" t="str">
            <v>440</v>
          </cell>
          <cell r="B101" t="str">
            <v>2013</v>
          </cell>
          <cell r="C101" t="str">
            <v>001</v>
          </cell>
          <cell r="D101" t="str">
            <v>AYUNTAMIENTO DE MADRID</v>
          </cell>
          <cell r="E101" t="str">
            <v>001208</v>
          </cell>
          <cell r="F101" t="str">
            <v>DISTRITO DE FUENCARRAL-EL PARDO</v>
          </cell>
          <cell r="G101" t="str">
            <v>231</v>
          </cell>
          <cell r="H101" t="str">
            <v>ACCIÓN SOCIAL</v>
          </cell>
          <cell r="I101" t="str">
            <v>23106</v>
          </cell>
          <cell r="J101" t="str">
            <v>INCLUSIÓN SOCIAL Y EMERGENCIAS</v>
          </cell>
          <cell r="K101" t="str">
            <v>GERENTE DEL DISTRITO DE FUENCARRAL-EL PARDO</v>
          </cell>
          <cell r="M101" t="str">
            <v>12103</v>
          </cell>
          <cell r="N101" t="str">
            <v>OTROS COMPLEMENTOS</v>
          </cell>
          <cell r="O101">
            <v>25864</v>
          </cell>
          <cell r="P101">
            <v>12484</v>
          </cell>
          <cell r="Q101">
            <v>38348</v>
          </cell>
        </row>
        <row r="102">
          <cell r="A102" t="str">
            <v>440</v>
          </cell>
          <cell r="B102" t="str">
            <v>2013</v>
          </cell>
          <cell r="C102" t="str">
            <v>001</v>
          </cell>
          <cell r="D102" t="str">
            <v>AYUNTAMIENTO DE MADRID</v>
          </cell>
          <cell r="E102" t="str">
            <v>001208</v>
          </cell>
          <cell r="F102" t="str">
            <v>DISTRITO DE FUENCARRAL-EL PARDO</v>
          </cell>
          <cell r="G102" t="str">
            <v>231</v>
          </cell>
          <cell r="H102" t="str">
            <v>ACCIÓN SOCIAL</v>
          </cell>
          <cell r="I102" t="str">
            <v>23106</v>
          </cell>
          <cell r="J102" t="str">
            <v>INCLUSIÓN SOCIAL Y EMERGENCIAS</v>
          </cell>
          <cell r="K102" t="str">
            <v>GERENTE DEL DISTRITO DE FUENCARRAL-EL PARDO</v>
          </cell>
          <cell r="M102" t="str">
            <v>12001</v>
          </cell>
          <cell r="N102" t="str">
            <v>SUELDOS DEL GRUPO A2</v>
          </cell>
          <cell r="O102">
            <v>353486</v>
          </cell>
          <cell r="P102">
            <v>0</v>
          </cell>
          <cell r="Q102">
            <v>353486</v>
          </cell>
        </row>
        <row r="103">
          <cell r="A103" t="str">
            <v>440</v>
          </cell>
          <cell r="B103" t="str">
            <v>2013</v>
          </cell>
          <cell r="C103" t="str">
            <v>001</v>
          </cell>
          <cell r="D103" t="str">
            <v>AYUNTAMIENTO DE MADRID</v>
          </cell>
          <cell r="E103" t="str">
            <v>001208</v>
          </cell>
          <cell r="F103" t="str">
            <v>DISTRITO DE FUENCARRAL-EL PARDO</v>
          </cell>
          <cell r="G103" t="str">
            <v>231</v>
          </cell>
          <cell r="H103" t="str">
            <v>ACCIÓN SOCIAL</v>
          </cell>
          <cell r="I103" t="str">
            <v>23106</v>
          </cell>
          <cell r="J103" t="str">
            <v>INCLUSIÓN SOCIAL Y EMERGENCIAS</v>
          </cell>
          <cell r="K103" t="str">
            <v>GERENTE DEL DISTRITO DE FUENCARRAL-EL PARDO</v>
          </cell>
          <cell r="M103" t="str">
            <v>15000</v>
          </cell>
          <cell r="N103" t="str">
            <v>PRODUCTIVIDAD</v>
          </cell>
          <cell r="O103">
            <v>0</v>
          </cell>
          <cell r="P103">
            <v>3498</v>
          </cell>
          <cell r="Q103">
            <v>3498</v>
          </cell>
        </row>
        <row r="104">
          <cell r="A104" t="str">
            <v>440</v>
          </cell>
          <cell r="B104" t="str">
            <v>2013</v>
          </cell>
          <cell r="C104" t="str">
            <v>001</v>
          </cell>
          <cell r="D104" t="str">
            <v>AYUNTAMIENTO DE MADRID</v>
          </cell>
          <cell r="E104" t="str">
            <v>001208</v>
          </cell>
          <cell r="F104" t="str">
            <v>DISTRITO DE FUENCARRAL-EL PARDO</v>
          </cell>
          <cell r="G104" t="str">
            <v>231</v>
          </cell>
          <cell r="H104" t="str">
            <v>ACCIÓN SOCIAL</v>
          </cell>
          <cell r="I104" t="str">
            <v>23106</v>
          </cell>
          <cell r="J104" t="str">
            <v>INCLUSIÓN SOCIAL Y EMERGENCIAS</v>
          </cell>
          <cell r="K104" t="str">
            <v>GERENTE DEL DISTRITO DE FUENCARRAL-EL PARDO</v>
          </cell>
          <cell r="M104" t="str">
            <v>12003</v>
          </cell>
          <cell r="N104" t="str">
            <v>SUELDOS DEL GRUPO C1</v>
          </cell>
          <cell r="O104">
            <v>29655</v>
          </cell>
          <cell r="P104">
            <v>0</v>
          </cell>
          <cell r="Q104">
            <v>29655</v>
          </cell>
        </row>
        <row r="105">
          <cell r="A105" t="str">
            <v>440</v>
          </cell>
          <cell r="B105" t="str">
            <v>2013</v>
          </cell>
          <cell r="C105" t="str">
            <v>001</v>
          </cell>
          <cell r="D105" t="str">
            <v>AYUNTAMIENTO DE MADRID</v>
          </cell>
          <cell r="E105" t="str">
            <v>001208</v>
          </cell>
          <cell r="F105" t="str">
            <v>DISTRITO DE FUENCARRAL-EL PARDO</v>
          </cell>
          <cell r="G105" t="str">
            <v>231</v>
          </cell>
          <cell r="H105" t="str">
            <v>ACCIÓN SOCIAL</v>
          </cell>
          <cell r="I105" t="str">
            <v>23106</v>
          </cell>
          <cell r="J105" t="str">
            <v>INCLUSIÓN SOCIAL Y EMERGENCIAS</v>
          </cell>
          <cell r="K105" t="str">
            <v>GERENTE DEL DISTRITO DE FUENCARRAL-EL PARDO</v>
          </cell>
          <cell r="M105" t="str">
            <v>12005</v>
          </cell>
          <cell r="N105" t="str">
            <v>SUELDOS DEL GRUPO E</v>
          </cell>
          <cell r="O105">
            <v>30716</v>
          </cell>
          <cell r="P105">
            <v>0</v>
          </cell>
          <cell r="Q105">
            <v>30716</v>
          </cell>
        </row>
        <row r="106">
          <cell r="A106" t="str">
            <v>440</v>
          </cell>
          <cell r="B106" t="str">
            <v>2013</v>
          </cell>
          <cell r="C106" t="str">
            <v>001</v>
          </cell>
          <cell r="D106" t="str">
            <v>AYUNTAMIENTO DE MADRID</v>
          </cell>
          <cell r="E106" t="str">
            <v>001209</v>
          </cell>
          <cell r="F106" t="str">
            <v>DISTRITO DE MONCLOA-ARAVACA</v>
          </cell>
          <cell r="G106" t="str">
            <v>231</v>
          </cell>
          <cell r="H106" t="str">
            <v>ACCIÓN SOCIAL</v>
          </cell>
          <cell r="I106" t="str">
            <v>23106</v>
          </cell>
          <cell r="J106" t="str">
            <v>INCLUSIÓN SOCIAL Y EMERGENCIAS</v>
          </cell>
          <cell r="K106" t="str">
            <v>GERENTE DEL DISTRITO DE MONCLOA-ARAVACA</v>
          </cell>
          <cell r="M106" t="str">
            <v>16000</v>
          </cell>
          <cell r="N106" t="str">
            <v>SEGURIDAD SOCIAL</v>
          </cell>
          <cell r="O106">
            <v>265819</v>
          </cell>
          <cell r="P106">
            <v>0</v>
          </cell>
          <cell r="Q106">
            <v>265819</v>
          </cell>
        </row>
        <row r="107">
          <cell r="A107" t="str">
            <v>440</v>
          </cell>
          <cell r="B107" t="str">
            <v>2013</v>
          </cell>
          <cell r="C107" t="str">
            <v>001</v>
          </cell>
          <cell r="D107" t="str">
            <v>AYUNTAMIENTO DE MADRID</v>
          </cell>
          <cell r="E107" t="str">
            <v>001209</v>
          </cell>
          <cell r="F107" t="str">
            <v>DISTRITO DE MONCLOA-ARAVACA</v>
          </cell>
          <cell r="G107" t="str">
            <v>231</v>
          </cell>
          <cell r="H107" t="str">
            <v>ACCIÓN SOCIAL</v>
          </cell>
          <cell r="I107" t="str">
            <v>23106</v>
          </cell>
          <cell r="J107" t="str">
            <v>INCLUSIÓN SOCIAL Y EMERGENCIAS</v>
          </cell>
          <cell r="K107" t="str">
            <v>GERENTE DEL DISTRITO DE MONCLOA-ARAVACA</v>
          </cell>
          <cell r="M107" t="str">
            <v>12001</v>
          </cell>
          <cell r="N107" t="str">
            <v>SUELDOS DEL GRUPO A2</v>
          </cell>
          <cell r="O107">
            <v>224416</v>
          </cell>
          <cell r="P107">
            <v>0</v>
          </cell>
          <cell r="Q107">
            <v>224416</v>
          </cell>
        </row>
        <row r="108">
          <cell r="A108" t="str">
            <v>440</v>
          </cell>
          <cell r="B108" t="str">
            <v>2013</v>
          </cell>
          <cell r="C108" t="str">
            <v>001</v>
          </cell>
          <cell r="D108" t="str">
            <v>AYUNTAMIENTO DE MADRID</v>
          </cell>
          <cell r="E108" t="str">
            <v>001209</v>
          </cell>
          <cell r="F108" t="str">
            <v>DISTRITO DE MONCLOA-ARAVACA</v>
          </cell>
          <cell r="G108" t="str">
            <v>231</v>
          </cell>
          <cell r="H108" t="str">
            <v>ACCIÓN SOCIAL</v>
          </cell>
          <cell r="I108" t="str">
            <v>23106</v>
          </cell>
          <cell r="J108" t="str">
            <v>INCLUSIÓN SOCIAL Y EMERGENCIAS</v>
          </cell>
          <cell r="K108" t="str">
            <v>GERENTE DEL DISTRITO DE MONCLOA-ARAVACA</v>
          </cell>
          <cell r="M108" t="str">
            <v>12006</v>
          </cell>
          <cell r="N108" t="str">
            <v>TRIENIOS</v>
          </cell>
          <cell r="O108">
            <v>0</v>
          </cell>
          <cell r="P108">
            <v>69687</v>
          </cell>
          <cell r="Q108">
            <v>69687</v>
          </cell>
        </row>
        <row r="109">
          <cell r="A109" t="str">
            <v>440</v>
          </cell>
          <cell r="B109" t="str">
            <v>2013</v>
          </cell>
          <cell r="C109" t="str">
            <v>001</v>
          </cell>
          <cell r="D109" t="str">
            <v>AYUNTAMIENTO DE MADRID</v>
          </cell>
          <cell r="E109" t="str">
            <v>001209</v>
          </cell>
          <cell r="F109" t="str">
            <v>DISTRITO DE MONCLOA-ARAVACA</v>
          </cell>
          <cell r="G109" t="str">
            <v>231</v>
          </cell>
          <cell r="H109" t="str">
            <v>ACCIÓN SOCIAL</v>
          </cell>
          <cell r="I109" t="str">
            <v>23106</v>
          </cell>
          <cell r="J109" t="str">
            <v>INCLUSIÓN SOCIAL Y EMERGENCIAS</v>
          </cell>
          <cell r="K109" t="str">
            <v>GERENTE DEL DISTRITO DE MONCLOA-ARAVACA</v>
          </cell>
          <cell r="M109" t="str">
            <v>12101</v>
          </cell>
          <cell r="N109" t="str">
            <v>COMPLEMENTO ESPECÍFICO</v>
          </cell>
          <cell r="O109">
            <v>360694</v>
          </cell>
          <cell r="P109">
            <v>345</v>
          </cell>
          <cell r="Q109">
            <v>361039</v>
          </cell>
        </row>
        <row r="110">
          <cell r="A110" t="str">
            <v>440</v>
          </cell>
          <cell r="B110" t="str">
            <v>2013</v>
          </cell>
          <cell r="C110" t="str">
            <v>001</v>
          </cell>
          <cell r="D110" t="str">
            <v>AYUNTAMIENTO DE MADRID</v>
          </cell>
          <cell r="E110" t="str">
            <v>001209</v>
          </cell>
          <cell r="F110" t="str">
            <v>DISTRITO DE MONCLOA-ARAVACA</v>
          </cell>
          <cell r="G110" t="str">
            <v>231</v>
          </cell>
          <cell r="H110" t="str">
            <v>ACCIÓN SOCIAL</v>
          </cell>
          <cell r="I110" t="str">
            <v>23106</v>
          </cell>
          <cell r="J110" t="str">
            <v>INCLUSIÓN SOCIAL Y EMERGENCIAS</v>
          </cell>
          <cell r="K110" t="str">
            <v>GERENTE DEL DISTRITO DE MONCLOA-ARAVACA</v>
          </cell>
          <cell r="M110" t="str">
            <v>12100</v>
          </cell>
          <cell r="N110" t="str">
            <v>COMPLEMENTO DE DESTINO</v>
          </cell>
          <cell r="O110">
            <v>193280</v>
          </cell>
          <cell r="P110">
            <v>0</v>
          </cell>
          <cell r="Q110">
            <v>193280</v>
          </cell>
        </row>
        <row r="111">
          <cell r="A111" t="str">
            <v>440</v>
          </cell>
          <cell r="B111" t="str">
            <v>2013</v>
          </cell>
          <cell r="C111" t="str">
            <v>001</v>
          </cell>
          <cell r="D111" t="str">
            <v>AYUNTAMIENTO DE MADRID</v>
          </cell>
          <cell r="E111" t="str">
            <v>001209</v>
          </cell>
          <cell r="F111" t="str">
            <v>DISTRITO DE MONCLOA-ARAVACA</v>
          </cell>
          <cell r="G111" t="str">
            <v>231</v>
          </cell>
          <cell r="H111" t="str">
            <v>ACCIÓN SOCIAL</v>
          </cell>
          <cell r="I111" t="str">
            <v>23106</v>
          </cell>
          <cell r="J111" t="str">
            <v>INCLUSIÓN SOCIAL Y EMERGENCIAS</v>
          </cell>
          <cell r="K111" t="str">
            <v>GERENTE DEL DISTRITO DE MONCLOA-ARAVACA</v>
          </cell>
          <cell r="M111" t="str">
            <v>12103</v>
          </cell>
          <cell r="N111" t="str">
            <v>OTROS COMPLEMENTOS</v>
          </cell>
          <cell r="O111">
            <v>18389</v>
          </cell>
          <cell r="P111">
            <v>13214</v>
          </cell>
          <cell r="Q111">
            <v>31603</v>
          </cell>
        </row>
        <row r="112">
          <cell r="A112" t="str">
            <v>440</v>
          </cell>
          <cell r="B112" t="str">
            <v>2013</v>
          </cell>
          <cell r="C112" t="str">
            <v>001</v>
          </cell>
          <cell r="D112" t="str">
            <v>AYUNTAMIENTO DE MADRID</v>
          </cell>
          <cell r="E112" t="str">
            <v>001209</v>
          </cell>
          <cell r="F112" t="str">
            <v>DISTRITO DE MONCLOA-ARAVACA</v>
          </cell>
          <cell r="G112" t="str">
            <v>231</v>
          </cell>
          <cell r="H112" t="str">
            <v>ACCIÓN SOCIAL</v>
          </cell>
          <cell r="I112" t="str">
            <v>23106</v>
          </cell>
          <cell r="J112" t="str">
            <v>INCLUSIÓN SOCIAL Y EMERGENCIAS</v>
          </cell>
          <cell r="K112" t="str">
            <v>GERENTE DEL DISTRITO DE MONCLOA-ARAVACA</v>
          </cell>
          <cell r="M112" t="str">
            <v>15000</v>
          </cell>
          <cell r="N112" t="str">
            <v>PRODUCTIVIDAD</v>
          </cell>
          <cell r="O112">
            <v>0</v>
          </cell>
          <cell r="P112">
            <v>3498</v>
          </cell>
          <cell r="Q112">
            <v>3498</v>
          </cell>
        </row>
        <row r="113">
          <cell r="A113" t="str">
            <v>440</v>
          </cell>
          <cell r="B113" t="str">
            <v>2013</v>
          </cell>
          <cell r="C113" t="str">
            <v>001</v>
          </cell>
          <cell r="D113" t="str">
            <v>AYUNTAMIENTO DE MADRID</v>
          </cell>
          <cell r="E113" t="str">
            <v>001209</v>
          </cell>
          <cell r="F113" t="str">
            <v>DISTRITO DE MONCLOA-ARAVACA</v>
          </cell>
          <cell r="G113" t="str">
            <v>231</v>
          </cell>
          <cell r="H113" t="str">
            <v>ACCIÓN SOCIAL</v>
          </cell>
          <cell r="I113" t="str">
            <v>23106</v>
          </cell>
          <cell r="J113" t="str">
            <v>INCLUSIÓN SOCIAL Y EMERGENCIAS</v>
          </cell>
          <cell r="K113" t="str">
            <v>GERENTE DEL DISTRITO DE MONCLOA-ARAVACA</v>
          </cell>
          <cell r="M113" t="str">
            <v>12003</v>
          </cell>
          <cell r="N113" t="str">
            <v>SUELDOS DEL GRUPO C1</v>
          </cell>
          <cell r="O113">
            <v>49425</v>
          </cell>
          <cell r="P113">
            <v>0</v>
          </cell>
          <cell r="Q113">
            <v>49425</v>
          </cell>
        </row>
        <row r="114">
          <cell r="A114" t="str">
            <v>440</v>
          </cell>
          <cell r="B114" t="str">
            <v>2013</v>
          </cell>
          <cell r="C114" t="str">
            <v>001</v>
          </cell>
          <cell r="D114" t="str">
            <v>AYUNTAMIENTO DE MADRID</v>
          </cell>
          <cell r="E114" t="str">
            <v>001209</v>
          </cell>
          <cell r="F114" t="str">
            <v>DISTRITO DE MONCLOA-ARAVACA</v>
          </cell>
          <cell r="G114" t="str">
            <v>231</v>
          </cell>
          <cell r="H114" t="str">
            <v>ACCIÓN SOCIAL</v>
          </cell>
          <cell r="I114" t="str">
            <v>23106</v>
          </cell>
          <cell r="J114" t="str">
            <v>INCLUSIÓN SOCIAL Y EMERGENCIAS</v>
          </cell>
          <cell r="K114" t="str">
            <v>GERENTE DEL DISTRITO DE MONCLOA-ARAVACA</v>
          </cell>
          <cell r="M114" t="str">
            <v>12004</v>
          </cell>
          <cell r="N114" t="str">
            <v>SUELDOS DEL GRUPO C2</v>
          </cell>
          <cell r="O114">
            <v>41895</v>
          </cell>
          <cell r="P114">
            <v>0</v>
          </cell>
          <cell r="Q114">
            <v>41895</v>
          </cell>
        </row>
        <row r="115">
          <cell r="A115" t="str">
            <v>440</v>
          </cell>
          <cell r="B115" t="str">
            <v>2013</v>
          </cell>
          <cell r="C115" t="str">
            <v>001</v>
          </cell>
          <cell r="D115" t="str">
            <v>AYUNTAMIENTO DE MADRID</v>
          </cell>
          <cell r="E115" t="str">
            <v>001209</v>
          </cell>
          <cell r="F115" t="str">
            <v>DISTRITO DE MONCLOA-ARAVACA</v>
          </cell>
          <cell r="G115" t="str">
            <v>231</v>
          </cell>
          <cell r="H115" t="str">
            <v>ACCIÓN SOCIAL</v>
          </cell>
          <cell r="I115" t="str">
            <v>23106</v>
          </cell>
          <cell r="J115" t="str">
            <v>INCLUSIÓN SOCIAL Y EMERGENCIAS</v>
          </cell>
          <cell r="K115" t="str">
            <v>GERENTE DEL DISTRITO DE MONCLOA-ARAVACA</v>
          </cell>
          <cell r="M115" t="str">
            <v>12005</v>
          </cell>
          <cell r="N115" t="str">
            <v>SUELDOS DEL GRUPO E</v>
          </cell>
          <cell r="O115">
            <v>26877</v>
          </cell>
          <cell r="P115">
            <v>0</v>
          </cell>
          <cell r="Q115">
            <v>26877</v>
          </cell>
        </row>
        <row r="116">
          <cell r="A116" t="str">
            <v>440</v>
          </cell>
          <cell r="B116" t="str">
            <v>2013</v>
          </cell>
          <cell r="C116" t="str">
            <v>001</v>
          </cell>
          <cell r="D116" t="str">
            <v>AYUNTAMIENTO DE MADRID</v>
          </cell>
          <cell r="E116" t="str">
            <v>001210</v>
          </cell>
          <cell r="F116" t="str">
            <v>DISTRITO DE LATINA</v>
          </cell>
          <cell r="G116" t="str">
            <v>231</v>
          </cell>
          <cell r="H116" t="str">
            <v>ACCIÓN SOCIAL</v>
          </cell>
          <cell r="I116" t="str">
            <v>23106</v>
          </cell>
          <cell r="J116" t="str">
            <v>INCLUSIÓN SOCIAL Y EMERGENCIAS</v>
          </cell>
          <cell r="K116" t="str">
            <v>GERENTE DEL DISTRITO DE LATINA</v>
          </cell>
          <cell r="M116" t="str">
            <v>16000</v>
          </cell>
          <cell r="N116" t="str">
            <v>SEGURIDAD SOCIAL</v>
          </cell>
          <cell r="O116">
            <v>625029</v>
          </cell>
          <cell r="P116">
            <v>0</v>
          </cell>
          <cell r="Q116">
            <v>625029</v>
          </cell>
        </row>
        <row r="117">
          <cell r="A117" t="str">
            <v>440</v>
          </cell>
          <cell r="B117" t="str">
            <v>2013</v>
          </cell>
          <cell r="C117" t="str">
            <v>001</v>
          </cell>
          <cell r="D117" t="str">
            <v>AYUNTAMIENTO DE MADRID</v>
          </cell>
          <cell r="E117" t="str">
            <v>001210</v>
          </cell>
          <cell r="F117" t="str">
            <v>DISTRITO DE LATINA</v>
          </cell>
          <cell r="G117" t="str">
            <v>231</v>
          </cell>
          <cell r="H117" t="str">
            <v>ACCIÓN SOCIAL</v>
          </cell>
          <cell r="I117" t="str">
            <v>23106</v>
          </cell>
          <cell r="J117" t="str">
            <v>INCLUSIÓN SOCIAL Y EMERGENCIAS</v>
          </cell>
          <cell r="K117" t="str">
            <v>GERENTE DEL DISTRITO DE LATINA</v>
          </cell>
          <cell r="M117" t="str">
            <v>12005</v>
          </cell>
          <cell r="N117" t="str">
            <v>SUELDOS DEL GRUPO E</v>
          </cell>
          <cell r="O117">
            <v>15358</v>
          </cell>
          <cell r="P117">
            <v>0</v>
          </cell>
          <cell r="Q117">
            <v>15358</v>
          </cell>
        </row>
        <row r="118">
          <cell r="A118" t="str">
            <v>440</v>
          </cell>
          <cell r="B118" t="str">
            <v>2013</v>
          </cell>
          <cell r="C118" t="str">
            <v>001</v>
          </cell>
          <cell r="D118" t="str">
            <v>AYUNTAMIENTO DE MADRID</v>
          </cell>
          <cell r="E118" t="str">
            <v>001210</v>
          </cell>
          <cell r="F118" t="str">
            <v>DISTRITO DE LATINA</v>
          </cell>
          <cell r="G118" t="str">
            <v>231</v>
          </cell>
          <cell r="H118" t="str">
            <v>ACCIÓN SOCIAL</v>
          </cell>
          <cell r="I118" t="str">
            <v>23106</v>
          </cell>
          <cell r="J118" t="str">
            <v>INCLUSIÓN SOCIAL Y EMERGENCIAS</v>
          </cell>
          <cell r="K118" t="str">
            <v>GERENTE DEL DISTRITO DE LATINA</v>
          </cell>
          <cell r="M118" t="str">
            <v>12006</v>
          </cell>
          <cell r="N118" t="str">
            <v>TRIENIOS</v>
          </cell>
          <cell r="O118">
            <v>0</v>
          </cell>
          <cell r="P118">
            <v>99014</v>
          </cell>
          <cell r="Q118">
            <v>99014</v>
          </cell>
        </row>
        <row r="119">
          <cell r="A119" t="str">
            <v>440</v>
          </cell>
          <cell r="B119" t="str">
            <v>2013</v>
          </cell>
          <cell r="C119" t="str">
            <v>001</v>
          </cell>
          <cell r="D119" t="str">
            <v>AYUNTAMIENTO DE MADRID</v>
          </cell>
          <cell r="E119" t="str">
            <v>001210</v>
          </cell>
          <cell r="F119" t="str">
            <v>DISTRITO DE LATINA</v>
          </cell>
          <cell r="G119" t="str">
            <v>231</v>
          </cell>
          <cell r="H119" t="str">
            <v>ACCIÓN SOCIAL</v>
          </cell>
          <cell r="I119" t="str">
            <v>23106</v>
          </cell>
          <cell r="J119" t="str">
            <v>INCLUSIÓN SOCIAL Y EMERGENCIAS</v>
          </cell>
          <cell r="K119" t="str">
            <v>GERENTE DEL DISTRITO DE LATINA</v>
          </cell>
          <cell r="M119" t="str">
            <v>12101</v>
          </cell>
          <cell r="N119" t="str">
            <v>COMPLEMENTO ESPECÍFICO</v>
          </cell>
          <cell r="O119">
            <v>895814</v>
          </cell>
          <cell r="P119">
            <v>26412</v>
          </cell>
          <cell r="Q119">
            <v>922226</v>
          </cell>
        </row>
        <row r="120">
          <cell r="A120" t="str">
            <v>440</v>
          </cell>
          <cell r="B120" t="str">
            <v>2013</v>
          </cell>
          <cell r="C120" t="str">
            <v>001</v>
          </cell>
          <cell r="D120" t="str">
            <v>AYUNTAMIENTO DE MADRID</v>
          </cell>
          <cell r="E120" t="str">
            <v>001210</v>
          </cell>
          <cell r="F120" t="str">
            <v>DISTRITO DE LATINA</v>
          </cell>
          <cell r="G120" t="str">
            <v>231</v>
          </cell>
          <cell r="H120" t="str">
            <v>ACCIÓN SOCIAL</v>
          </cell>
          <cell r="I120" t="str">
            <v>23106</v>
          </cell>
          <cell r="J120" t="str">
            <v>INCLUSIÓN SOCIAL Y EMERGENCIAS</v>
          </cell>
          <cell r="K120" t="str">
            <v>GERENTE DEL DISTRITO DE LATINA</v>
          </cell>
          <cell r="M120" t="str">
            <v>12103</v>
          </cell>
          <cell r="N120" t="str">
            <v>OTROS COMPLEMENTOS</v>
          </cell>
          <cell r="O120">
            <v>45448</v>
          </cell>
          <cell r="P120">
            <v>15670</v>
          </cell>
          <cell r="Q120">
            <v>61118</v>
          </cell>
        </row>
        <row r="121">
          <cell r="A121" t="str">
            <v>440</v>
          </cell>
          <cell r="B121" t="str">
            <v>2013</v>
          </cell>
          <cell r="C121" t="str">
            <v>001</v>
          </cell>
          <cell r="D121" t="str">
            <v>AYUNTAMIENTO DE MADRID</v>
          </cell>
          <cell r="E121" t="str">
            <v>001210</v>
          </cell>
          <cell r="F121" t="str">
            <v>DISTRITO DE LATINA</v>
          </cell>
          <cell r="G121" t="str">
            <v>231</v>
          </cell>
          <cell r="H121" t="str">
            <v>ACCIÓN SOCIAL</v>
          </cell>
          <cell r="I121" t="str">
            <v>23106</v>
          </cell>
          <cell r="J121" t="str">
            <v>INCLUSIÓN SOCIAL Y EMERGENCIAS</v>
          </cell>
          <cell r="K121" t="str">
            <v>GERENTE DEL DISTRITO DE LATINA</v>
          </cell>
          <cell r="M121" t="str">
            <v>12100</v>
          </cell>
          <cell r="N121" t="str">
            <v>COMPLEMENTO DE DESTINO</v>
          </cell>
          <cell r="O121">
            <v>478152</v>
          </cell>
          <cell r="P121">
            <v>15886</v>
          </cell>
          <cell r="Q121">
            <v>494038</v>
          </cell>
        </row>
        <row r="122">
          <cell r="A122" t="str">
            <v>440</v>
          </cell>
          <cell r="B122" t="str">
            <v>2013</v>
          </cell>
          <cell r="C122" t="str">
            <v>001</v>
          </cell>
          <cell r="D122" t="str">
            <v>AYUNTAMIENTO DE MADRID</v>
          </cell>
          <cell r="E122" t="str">
            <v>001210</v>
          </cell>
          <cell r="F122" t="str">
            <v>DISTRITO DE LATINA</v>
          </cell>
          <cell r="G122" t="str">
            <v>231</v>
          </cell>
          <cell r="H122" t="str">
            <v>ACCIÓN SOCIAL</v>
          </cell>
          <cell r="I122" t="str">
            <v>23106</v>
          </cell>
          <cell r="J122" t="str">
            <v>INCLUSIÓN SOCIAL Y EMERGENCIAS</v>
          </cell>
          <cell r="K122" t="str">
            <v>GERENTE DEL DISTRITO DE LATINA</v>
          </cell>
          <cell r="M122" t="str">
            <v>12001</v>
          </cell>
          <cell r="N122" t="str">
            <v>SUELDOS DEL GRUPO A2</v>
          </cell>
          <cell r="O122">
            <v>647120</v>
          </cell>
          <cell r="P122">
            <v>25814</v>
          </cell>
          <cell r="Q122">
            <v>672934</v>
          </cell>
        </row>
        <row r="123">
          <cell r="A123" t="str">
            <v>440</v>
          </cell>
          <cell r="B123" t="str">
            <v>2013</v>
          </cell>
          <cell r="C123" t="str">
            <v>001</v>
          </cell>
          <cell r="D123" t="str">
            <v>AYUNTAMIENTO DE MADRID</v>
          </cell>
          <cell r="E123" t="str">
            <v>001210</v>
          </cell>
          <cell r="F123" t="str">
            <v>DISTRITO DE LATINA</v>
          </cell>
          <cell r="G123" t="str">
            <v>231</v>
          </cell>
          <cell r="H123" t="str">
            <v>ACCIÓN SOCIAL</v>
          </cell>
          <cell r="I123" t="str">
            <v>23106</v>
          </cell>
          <cell r="J123" t="str">
            <v>INCLUSIÓN SOCIAL Y EMERGENCIAS</v>
          </cell>
          <cell r="K123" t="str">
            <v>GERENTE DEL DISTRITO DE LATINA</v>
          </cell>
          <cell r="M123" t="str">
            <v>15000</v>
          </cell>
          <cell r="N123" t="str">
            <v>PRODUCTIVIDAD</v>
          </cell>
          <cell r="O123">
            <v>0</v>
          </cell>
          <cell r="P123">
            <v>15576</v>
          </cell>
          <cell r="Q123">
            <v>15576</v>
          </cell>
        </row>
        <row r="124">
          <cell r="A124" t="str">
            <v>440</v>
          </cell>
          <cell r="B124" t="str">
            <v>2013</v>
          </cell>
          <cell r="C124" t="str">
            <v>001</v>
          </cell>
          <cell r="D124" t="str">
            <v>AYUNTAMIENTO DE MADRID</v>
          </cell>
          <cell r="E124" t="str">
            <v>001210</v>
          </cell>
          <cell r="F124" t="str">
            <v>DISTRITO DE LATINA</v>
          </cell>
          <cell r="G124" t="str">
            <v>231</v>
          </cell>
          <cell r="H124" t="str">
            <v>ACCIÓN SOCIAL</v>
          </cell>
          <cell r="I124" t="str">
            <v>23106</v>
          </cell>
          <cell r="J124" t="str">
            <v>INCLUSIÓN SOCIAL Y EMERGENCIAS</v>
          </cell>
          <cell r="K124" t="str">
            <v>GERENTE DEL DISTRITO DE LATINA</v>
          </cell>
          <cell r="M124" t="str">
            <v>12003</v>
          </cell>
          <cell r="N124" t="str">
            <v>SUELDOS DEL GRUPO C1</v>
          </cell>
          <cell r="O124">
            <v>49425</v>
          </cell>
          <cell r="P124">
            <v>0</v>
          </cell>
          <cell r="Q124">
            <v>49425</v>
          </cell>
        </row>
        <row r="125">
          <cell r="A125" t="str">
            <v>440</v>
          </cell>
          <cell r="B125" t="str">
            <v>2013</v>
          </cell>
          <cell r="C125" t="str">
            <v>001</v>
          </cell>
          <cell r="D125" t="str">
            <v>AYUNTAMIENTO DE MADRID</v>
          </cell>
          <cell r="E125" t="str">
            <v>001210</v>
          </cell>
          <cell r="F125" t="str">
            <v>DISTRITO DE LATINA</v>
          </cell>
          <cell r="G125" t="str">
            <v>231</v>
          </cell>
          <cell r="H125" t="str">
            <v>ACCIÓN SOCIAL</v>
          </cell>
          <cell r="I125" t="str">
            <v>23106</v>
          </cell>
          <cell r="J125" t="str">
            <v>INCLUSIÓN SOCIAL Y EMERGENCIAS</v>
          </cell>
          <cell r="K125" t="str">
            <v>GERENTE DEL DISTRITO DE LATINA</v>
          </cell>
          <cell r="M125" t="str">
            <v>12004</v>
          </cell>
          <cell r="N125" t="str">
            <v>SUELDOS DEL GRUPO C2</v>
          </cell>
          <cell r="O125">
            <v>160707</v>
          </cell>
          <cell r="P125">
            <v>0</v>
          </cell>
          <cell r="Q125">
            <v>160707</v>
          </cell>
        </row>
        <row r="126">
          <cell r="A126" t="str">
            <v>440</v>
          </cell>
          <cell r="B126" t="str">
            <v>2013</v>
          </cell>
          <cell r="C126" t="str">
            <v>001</v>
          </cell>
          <cell r="D126" t="str">
            <v>AYUNTAMIENTO DE MADRID</v>
          </cell>
          <cell r="E126" t="str">
            <v>001211</v>
          </cell>
          <cell r="F126" t="str">
            <v>DISTRITO DE CARABANCHEL</v>
          </cell>
          <cell r="G126" t="str">
            <v>231</v>
          </cell>
          <cell r="H126" t="str">
            <v>ACCIÓN SOCIAL</v>
          </cell>
          <cell r="I126" t="str">
            <v>23106</v>
          </cell>
          <cell r="J126" t="str">
            <v>INCLUSIÓN SOCIAL Y EMERGENCIAS</v>
          </cell>
          <cell r="K126" t="str">
            <v>GERENTE DEL DISTRITO DE CARABANCHEL</v>
          </cell>
          <cell r="M126" t="str">
            <v>16000</v>
          </cell>
          <cell r="N126" t="str">
            <v>SEGURIDAD SOCIAL</v>
          </cell>
          <cell r="O126">
            <v>601950</v>
          </cell>
          <cell r="P126">
            <v>0</v>
          </cell>
          <cell r="Q126">
            <v>601950</v>
          </cell>
        </row>
        <row r="127">
          <cell r="A127" t="str">
            <v>440</v>
          </cell>
          <cell r="B127" t="str">
            <v>2013</v>
          </cell>
          <cell r="C127" t="str">
            <v>001</v>
          </cell>
          <cell r="D127" t="str">
            <v>AYUNTAMIENTO DE MADRID</v>
          </cell>
          <cell r="E127" t="str">
            <v>001211</v>
          </cell>
          <cell r="F127" t="str">
            <v>DISTRITO DE CARABANCHEL</v>
          </cell>
          <cell r="G127" t="str">
            <v>231</v>
          </cell>
          <cell r="H127" t="str">
            <v>ACCIÓN SOCIAL</v>
          </cell>
          <cell r="I127" t="str">
            <v>23106</v>
          </cell>
          <cell r="J127" t="str">
            <v>INCLUSIÓN SOCIAL Y EMERGENCIAS</v>
          </cell>
          <cell r="K127" t="str">
            <v>GERENTE DEL DISTRITO DE CARABANCHEL</v>
          </cell>
          <cell r="M127" t="str">
            <v>12004</v>
          </cell>
          <cell r="N127" t="str">
            <v>SUELDOS DEL GRUPO C2</v>
          </cell>
          <cell r="O127">
            <v>125685</v>
          </cell>
          <cell r="P127">
            <v>1691</v>
          </cell>
          <cell r="Q127">
            <v>127376</v>
          </cell>
        </row>
        <row r="128">
          <cell r="A128" t="str">
            <v>440</v>
          </cell>
          <cell r="B128" t="str">
            <v>2013</v>
          </cell>
          <cell r="C128" t="str">
            <v>001</v>
          </cell>
          <cell r="D128" t="str">
            <v>AYUNTAMIENTO DE MADRID</v>
          </cell>
          <cell r="E128" t="str">
            <v>001211</v>
          </cell>
          <cell r="F128" t="str">
            <v>DISTRITO DE CARABANCHEL</v>
          </cell>
          <cell r="G128" t="str">
            <v>231</v>
          </cell>
          <cell r="H128" t="str">
            <v>ACCIÓN SOCIAL</v>
          </cell>
          <cell r="I128" t="str">
            <v>23106</v>
          </cell>
          <cell r="J128" t="str">
            <v>INCLUSIÓN SOCIAL Y EMERGENCIAS</v>
          </cell>
          <cell r="K128" t="str">
            <v>GERENTE DEL DISTRITO DE CARABANCHEL</v>
          </cell>
          <cell r="M128" t="str">
            <v>12101</v>
          </cell>
          <cell r="N128" t="str">
            <v>COMPLEMENTO ESPECÍFICO</v>
          </cell>
          <cell r="O128">
            <v>873553</v>
          </cell>
          <cell r="P128">
            <v>12091</v>
          </cell>
          <cell r="Q128">
            <v>885644</v>
          </cell>
        </row>
        <row r="129">
          <cell r="A129" t="str">
            <v>440</v>
          </cell>
          <cell r="B129" t="str">
            <v>2013</v>
          </cell>
          <cell r="C129" t="str">
            <v>001</v>
          </cell>
          <cell r="D129" t="str">
            <v>AYUNTAMIENTO DE MADRID</v>
          </cell>
          <cell r="E129" t="str">
            <v>001211</v>
          </cell>
          <cell r="F129" t="str">
            <v>DISTRITO DE CARABANCHEL</v>
          </cell>
          <cell r="G129" t="str">
            <v>231</v>
          </cell>
          <cell r="H129" t="str">
            <v>ACCIÓN SOCIAL</v>
          </cell>
          <cell r="I129" t="str">
            <v>23106</v>
          </cell>
          <cell r="J129" t="str">
            <v>INCLUSIÓN SOCIAL Y EMERGENCIAS</v>
          </cell>
          <cell r="K129" t="str">
            <v>GERENTE DEL DISTRITO DE CARABANCHEL</v>
          </cell>
          <cell r="M129" t="str">
            <v>12100</v>
          </cell>
          <cell r="N129" t="str">
            <v>COMPLEMENTO DE DESTINO</v>
          </cell>
          <cell r="O129">
            <v>466495</v>
          </cell>
          <cell r="P129">
            <v>1614</v>
          </cell>
          <cell r="Q129">
            <v>468109</v>
          </cell>
        </row>
        <row r="130">
          <cell r="A130" t="str">
            <v>440</v>
          </cell>
          <cell r="B130" t="str">
            <v>2013</v>
          </cell>
          <cell r="C130" t="str">
            <v>001</v>
          </cell>
          <cell r="D130" t="str">
            <v>AYUNTAMIENTO DE MADRID</v>
          </cell>
          <cell r="E130" t="str">
            <v>001211</v>
          </cell>
          <cell r="F130" t="str">
            <v>DISTRITO DE CARABANCHEL</v>
          </cell>
          <cell r="G130" t="str">
            <v>231</v>
          </cell>
          <cell r="H130" t="str">
            <v>ACCIÓN SOCIAL</v>
          </cell>
          <cell r="I130" t="str">
            <v>23106</v>
          </cell>
          <cell r="J130" t="str">
            <v>INCLUSIÓN SOCIAL Y EMERGENCIAS</v>
          </cell>
          <cell r="K130" t="str">
            <v>GERENTE DEL DISTRITO DE CARABANCHEL</v>
          </cell>
          <cell r="M130" t="str">
            <v>12103</v>
          </cell>
          <cell r="N130" t="str">
            <v>OTROS COMPLEMENTOS</v>
          </cell>
          <cell r="O130">
            <v>44912</v>
          </cell>
          <cell r="P130">
            <v>21636</v>
          </cell>
          <cell r="Q130">
            <v>66548</v>
          </cell>
        </row>
        <row r="131">
          <cell r="A131" t="str">
            <v>440</v>
          </cell>
          <cell r="B131" t="str">
            <v>2013</v>
          </cell>
          <cell r="C131" t="str">
            <v>001</v>
          </cell>
          <cell r="D131" t="str">
            <v>AYUNTAMIENTO DE MADRID</v>
          </cell>
          <cell r="E131" t="str">
            <v>001211</v>
          </cell>
          <cell r="F131" t="str">
            <v>DISTRITO DE CARABANCHEL</v>
          </cell>
          <cell r="G131" t="str">
            <v>231</v>
          </cell>
          <cell r="H131" t="str">
            <v>ACCIÓN SOCIAL</v>
          </cell>
          <cell r="I131" t="str">
            <v>23106</v>
          </cell>
          <cell r="J131" t="str">
            <v>INCLUSIÓN SOCIAL Y EMERGENCIAS</v>
          </cell>
          <cell r="K131" t="str">
            <v>GERENTE DEL DISTRITO DE CARABANCHEL</v>
          </cell>
          <cell r="M131" t="str">
            <v>12001</v>
          </cell>
          <cell r="N131" t="str">
            <v>SUELDOS DEL GRUPO A2</v>
          </cell>
          <cell r="O131">
            <v>609691</v>
          </cell>
          <cell r="P131">
            <v>0</v>
          </cell>
          <cell r="Q131">
            <v>609691</v>
          </cell>
        </row>
        <row r="132">
          <cell r="A132" t="str">
            <v>440</v>
          </cell>
          <cell r="B132" t="str">
            <v>2013</v>
          </cell>
          <cell r="C132" t="str">
            <v>001</v>
          </cell>
          <cell r="D132" t="str">
            <v>AYUNTAMIENTO DE MADRID</v>
          </cell>
          <cell r="E132" t="str">
            <v>001211</v>
          </cell>
          <cell r="F132" t="str">
            <v>DISTRITO DE CARABANCHEL</v>
          </cell>
          <cell r="G132" t="str">
            <v>231</v>
          </cell>
          <cell r="H132" t="str">
            <v>ACCIÓN SOCIAL</v>
          </cell>
          <cell r="I132" t="str">
            <v>23106</v>
          </cell>
          <cell r="J132" t="str">
            <v>INCLUSIÓN SOCIAL Y EMERGENCIAS</v>
          </cell>
          <cell r="K132" t="str">
            <v>GERENTE DEL DISTRITO DE CARABANCHEL</v>
          </cell>
          <cell r="M132" t="str">
            <v>12006</v>
          </cell>
          <cell r="N132" t="str">
            <v>TRIENIOS</v>
          </cell>
          <cell r="O132">
            <v>0</v>
          </cell>
          <cell r="P132">
            <v>102398</v>
          </cell>
          <cell r="Q132">
            <v>102398</v>
          </cell>
        </row>
        <row r="133">
          <cell r="A133" t="str">
            <v>440</v>
          </cell>
          <cell r="B133" t="str">
            <v>2013</v>
          </cell>
          <cell r="C133" t="str">
            <v>001</v>
          </cell>
          <cell r="D133" t="str">
            <v>AYUNTAMIENTO DE MADRID</v>
          </cell>
          <cell r="E133" t="str">
            <v>001211</v>
          </cell>
          <cell r="F133" t="str">
            <v>DISTRITO DE CARABANCHEL</v>
          </cell>
          <cell r="G133" t="str">
            <v>231</v>
          </cell>
          <cell r="H133" t="str">
            <v>ACCIÓN SOCIAL</v>
          </cell>
          <cell r="I133" t="str">
            <v>23106</v>
          </cell>
          <cell r="J133" t="str">
            <v>INCLUSIÓN SOCIAL Y EMERGENCIAS</v>
          </cell>
          <cell r="K133" t="str">
            <v>GERENTE DEL DISTRITO DE CARABANCHEL</v>
          </cell>
          <cell r="M133" t="str">
            <v>15000</v>
          </cell>
          <cell r="N133" t="str">
            <v>PRODUCTIVIDAD</v>
          </cell>
          <cell r="O133">
            <v>0</v>
          </cell>
          <cell r="P133">
            <v>9110</v>
          </cell>
          <cell r="Q133">
            <v>9110</v>
          </cell>
        </row>
        <row r="134">
          <cell r="A134" t="str">
            <v>440</v>
          </cell>
          <cell r="B134" t="str">
            <v>2013</v>
          </cell>
          <cell r="C134" t="str">
            <v>001</v>
          </cell>
          <cell r="D134" t="str">
            <v>AYUNTAMIENTO DE MADRID</v>
          </cell>
          <cell r="E134" t="str">
            <v>001211</v>
          </cell>
          <cell r="F134" t="str">
            <v>DISTRITO DE CARABANCHEL</v>
          </cell>
          <cell r="G134" t="str">
            <v>231</v>
          </cell>
          <cell r="H134" t="str">
            <v>ACCIÓN SOCIAL</v>
          </cell>
          <cell r="I134" t="str">
            <v>23106</v>
          </cell>
          <cell r="J134" t="str">
            <v>INCLUSIÓN SOCIAL Y EMERGENCIAS</v>
          </cell>
          <cell r="K134" t="str">
            <v>GERENTE DEL DISTRITO DE CARABANCHEL</v>
          </cell>
          <cell r="M134" t="str">
            <v>12003</v>
          </cell>
          <cell r="N134" t="str">
            <v>SUELDOS DEL GRUPO C1</v>
          </cell>
          <cell r="O134">
            <v>19770</v>
          </cell>
          <cell r="P134">
            <v>0</v>
          </cell>
          <cell r="Q134">
            <v>19770</v>
          </cell>
        </row>
        <row r="135">
          <cell r="A135" t="str">
            <v>440</v>
          </cell>
          <cell r="B135" t="str">
            <v>2013</v>
          </cell>
          <cell r="C135" t="str">
            <v>001</v>
          </cell>
          <cell r="D135" t="str">
            <v>AYUNTAMIENTO DE MADRID</v>
          </cell>
          <cell r="E135" t="str">
            <v>001211</v>
          </cell>
          <cell r="F135" t="str">
            <v>DISTRITO DE CARABANCHEL</v>
          </cell>
          <cell r="G135" t="str">
            <v>231</v>
          </cell>
          <cell r="H135" t="str">
            <v>ACCIÓN SOCIAL</v>
          </cell>
          <cell r="I135" t="str">
            <v>23106</v>
          </cell>
          <cell r="J135" t="str">
            <v>INCLUSIÓN SOCIAL Y EMERGENCIAS</v>
          </cell>
          <cell r="K135" t="str">
            <v>GERENTE DEL DISTRITO DE CARABANCHEL</v>
          </cell>
          <cell r="M135" t="str">
            <v>12005</v>
          </cell>
          <cell r="N135" t="str">
            <v>SUELDOS DEL GRUPO E</v>
          </cell>
          <cell r="O135">
            <v>84469</v>
          </cell>
          <cell r="P135">
            <v>0</v>
          </cell>
          <cell r="Q135">
            <v>84469</v>
          </cell>
        </row>
        <row r="136">
          <cell r="A136" t="str">
            <v>440</v>
          </cell>
          <cell r="B136" t="str">
            <v>2013</v>
          </cell>
          <cell r="C136" t="str">
            <v>001</v>
          </cell>
          <cell r="D136" t="str">
            <v>AYUNTAMIENTO DE MADRID</v>
          </cell>
          <cell r="E136" t="str">
            <v>001212</v>
          </cell>
          <cell r="F136" t="str">
            <v>DISTRITO DE USERA</v>
          </cell>
          <cell r="G136" t="str">
            <v>231</v>
          </cell>
          <cell r="H136" t="str">
            <v>ACCIÓN SOCIAL</v>
          </cell>
          <cell r="I136" t="str">
            <v>23106</v>
          </cell>
          <cell r="J136" t="str">
            <v>INCLUSIÓN SOCIAL Y EMERGENCIAS</v>
          </cell>
          <cell r="K136" t="str">
            <v>GERENTE DEL DISTRITO DE USERA</v>
          </cell>
          <cell r="M136" t="str">
            <v>16000</v>
          </cell>
          <cell r="N136" t="str">
            <v>SEGURIDAD SOCIAL</v>
          </cell>
          <cell r="O136">
            <v>420500</v>
          </cell>
          <cell r="P136">
            <v>0</v>
          </cell>
          <cell r="Q136">
            <v>420500</v>
          </cell>
        </row>
        <row r="137">
          <cell r="A137" t="str">
            <v>440</v>
          </cell>
          <cell r="B137" t="str">
            <v>2013</v>
          </cell>
          <cell r="C137" t="str">
            <v>001</v>
          </cell>
          <cell r="D137" t="str">
            <v>AYUNTAMIENTO DE MADRID</v>
          </cell>
          <cell r="E137" t="str">
            <v>001212</v>
          </cell>
          <cell r="F137" t="str">
            <v>DISTRITO DE USERA</v>
          </cell>
          <cell r="G137" t="str">
            <v>231</v>
          </cell>
          <cell r="H137" t="str">
            <v>ACCIÓN SOCIAL</v>
          </cell>
          <cell r="I137" t="str">
            <v>23106</v>
          </cell>
          <cell r="J137" t="str">
            <v>INCLUSIÓN SOCIAL Y EMERGENCIAS</v>
          </cell>
          <cell r="K137" t="str">
            <v>GERENTE DEL DISTRITO DE USERA</v>
          </cell>
          <cell r="M137" t="str">
            <v>12001</v>
          </cell>
          <cell r="N137" t="str">
            <v>SUELDOS DEL GRUPO A2</v>
          </cell>
          <cell r="O137">
            <v>437382</v>
          </cell>
          <cell r="P137">
            <v>0</v>
          </cell>
          <cell r="Q137">
            <v>437382</v>
          </cell>
        </row>
        <row r="138">
          <cell r="A138" t="str">
            <v>440</v>
          </cell>
          <cell r="B138" t="str">
            <v>2013</v>
          </cell>
          <cell r="C138" t="str">
            <v>001</v>
          </cell>
          <cell r="D138" t="str">
            <v>AYUNTAMIENTO DE MADRID</v>
          </cell>
          <cell r="E138" t="str">
            <v>001212</v>
          </cell>
          <cell r="F138" t="str">
            <v>DISTRITO DE USERA</v>
          </cell>
          <cell r="G138" t="str">
            <v>231</v>
          </cell>
          <cell r="H138" t="str">
            <v>ACCIÓN SOCIAL</v>
          </cell>
          <cell r="I138" t="str">
            <v>23106</v>
          </cell>
          <cell r="J138" t="str">
            <v>INCLUSIÓN SOCIAL Y EMERGENCIAS</v>
          </cell>
          <cell r="K138" t="str">
            <v>GERENTE DEL DISTRITO DE USERA</v>
          </cell>
          <cell r="M138" t="str">
            <v>12006</v>
          </cell>
          <cell r="N138" t="str">
            <v>TRIENIOS</v>
          </cell>
          <cell r="O138">
            <v>0</v>
          </cell>
          <cell r="P138">
            <v>78594</v>
          </cell>
          <cell r="Q138">
            <v>78594</v>
          </cell>
        </row>
        <row r="139">
          <cell r="A139" t="str">
            <v>440</v>
          </cell>
          <cell r="B139" t="str">
            <v>2013</v>
          </cell>
          <cell r="C139" t="str">
            <v>001</v>
          </cell>
          <cell r="D139" t="str">
            <v>AYUNTAMIENTO DE MADRID</v>
          </cell>
          <cell r="E139" t="str">
            <v>001212</v>
          </cell>
          <cell r="F139" t="str">
            <v>DISTRITO DE USERA</v>
          </cell>
          <cell r="G139" t="str">
            <v>231</v>
          </cell>
          <cell r="H139" t="str">
            <v>ACCIÓN SOCIAL</v>
          </cell>
          <cell r="I139" t="str">
            <v>23106</v>
          </cell>
          <cell r="J139" t="str">
            <v>INCLUSIÓN SOCIAL Y EMERGENCIAS</v>
          </cell>
          <cell r="K139" t="str">
            <v>GERENTE DEL DISTRITO DE USERA</v>
          </cell>
          <cell r="M139" t="str">
            <v>12101</v>
          </cell>
          <cell r="N139" t="str">
            <v>COMPLEMENTO ESPECÍFICO</v>
          </cell>
          <cell r="O139">
            <v>591107</v>
          </cell>
          <cell r="P139">
            <v>2162</v>
          </cell>
          <cell r="Q139">
            <v>593269</v>
          </cell>
        </row>
        <row r="140">
          <cell r="A140" t="str">
            <v>440</v>
          </cell>
          <cell r="B140" t="str">
            <v>2013</v>
          </cell>
          <cell r="C140" t="str">
            <v>001</v>
          </cell>
          <cell r="D140" t="str">
            <v>AYUNTAMIENTO DE MADRID</v>
          </cell>
          <cell r="E140" t="str">
            <v>001212</v>
          </cell>
          <cell r="F140" t="str">
            <v>DISTRITO DE USERA</v>
          </cell>
          <cell r="G140" t="str">
            <v>231</v>
          </cell>
          <cell r="H140" t="str">
            <v>ACCIÓN SOCIAL</v>
          </cell>
          <cell r="I140" t="str">
            <v>23106</v>
          </cell>
          <cell r="J140" t="str">
            <v>INCLUSIÓN SOCIAL Y EMERGENCIAS</v>
          </cell>
          <cell r="K140" t="str">
            <v>GERENTE DEL DISTRITO DE USERA</v>
          </cell>
          <cell r="M140" t="str">
            <v>12100</v>
          </cell>
          <cell r="N140" t="str">
            <v>COMPLEMENTO DE DESTINO</v>
          </cell>
          <cell r="O140">
            <v>316559</v>
          </cell>
          <cell r="P140">
            <v>0</v>
          </cell>
          <cell r="Q140">
            <v>316559</v>
          </cell>
        </row>
        <row r="141">
          <cell r="A141" t="str">
            <v>440</v>
          </cell>
          <cell r="B141" t="str">
            <v>2013</v>
          </cell>
          <cell r="C141" t="str">
            <v>001</v>
          </cell>
          <cell r="D141" t="str">
            <v>AYUNTAMIENTO DE MADRID</v>
          </cell>
          <cell r="E141" t="str">
            <v>001212</v>
          </cell>
          <cell r="F141" t="str">
            <v>DISTRITO DE USERA</v>
          </cell>
          <cell r="G141" t="str">
            <v>231</v>
          </cell>
          <cell r="H141" t="str">
            <v>ACCIÓN SOCIAL</v>
          </cell>
          <cell r="I141" t="str">
            <v>23106</v>
          </cell>
          <cell r="J141" t="str">
            <v>INCLUSIÓN SOCIAL Y EMERGENCIAS</v>
          </cell>
          <cell r="K141" t="str">
            <v>GERENTE DEL DISTRITO DE USERA</v>
          </cell>
          <cell r="M141" t="str">
            <v>12103</v>
          </cell>
          <cell r="N141" t="str">
            <v>OTROS COMPLEMENTOS</v>
          </cell>
          <cell r="O141">
            <v>29154</v>
          </cell>
          <cell r="P141">
            <v>13161</v>
          </cell>
          <cell r="Q141">
            <v>42315</v>
          </cell>
        </row>
        <row r="142">
          <cell r="A142" t="str">
            <v>440</v>
          </cell>
          <cell r="B142" t="str">
            <v>2013</v>
          </cell>
          <cell r="C142" t="str">
            <v>001</v>
          </cell>
          <cell r="D142" t="str">
            <v>AYUNTAMIENTO DE MADRID</v>
          </cell>
          <cell r="E142" t="str">
            <v>001212</v>
          </cell>
          <cell r="F142" t="str">
            <v>DISTRITO DE USERA</v>
          </cell>
          <cell r="G142" t="str">
            <v>231</v>
          </cell>
          <cell r="H142" t="str">
            <v>ACCIÓN SOCIAL</v>
          </cell>
          <cell r="I142" t="str">
            <v>23106</v>
          </cell>
          <cell r="J142" t="str">
            <v>INCLUSIÓN SOCIAL Y EMERGENCIAS</v>
          </cell>
          <cell r="K142" t="str">
            <v>GERENTE DEL DISTRITO DE USERA</v>
          </cell>
          <cell r="M142" t="str">
            <v>15000</v>
          </cell>
          <cell r="N142" t="str">
            <v>PRODUCTIVIDAD</v>
          </cell>
          <cell r="O142">
            <v>0</v>
          </cell>
          <cell r="P142">
            <v>15790</v>
          </cell>
          <cell r="Q142">
            <v>15790</v>
          </cell>
        </row>
        <row r="143">
          <cell r="A143" t="str">
            <v>440</v>
          </cell>
          <cell r="B143" t="str">
            <v>2013</v>
          </cell>
          <cell r="C143" t="str">
            <v>001</v>
          </cell>
          <cell r="D143" t="str">
            <v>AYUNTAMIENTO DE MADRID</v>
          </cell>
          <cell r="E143" t="str">
            <v>001212</v>
          </cell>
          <cell r="F143" t="str">
            <v>DISTRITO DE USERA</v>
          </cell>
          <cell r="G143" t="str">
            <v>231</v>
          </cell>
          <cell r="H143" t="str">
            <v>ACCIÓN SOCIAL</v>
          </cell>
          <cell r="I143" t="str">
            <v>23106</v>
          </cell>
          <cell r="J143" t="str">
            <v>INCLUSIÓN SOCIAL Y EMERGENCIAS</v>
          </cell>
          <cell r="K143" t="str">
            <v>GERENTE DEL DISTRITO DE USERA</v>
          </cell>
          <cell r="M143" t="str">
            <v>12004</v>
          </cell>
          <cell r="N143" t="str">
            <v>SUELDOS DEL GRUPO C2</v>
          </cell>
          <cell r="O143">
            <v>75411</v>
          </cell>
          <cell r="P143">
            <v>0</v>
          </cell>
          <cell r="Q143">
            <v>75411</v>
          </cell>
        </row>
        <row r="144">
          <cell r="A144" t="str">
            <v>440</v>
          </cell>
          <cell r="B144" t="str">
            <v>2013</v>
          </cell>
          <cell r="C144" t="str">
            <v>001</v>
          </cell>
          <cell r="D144" t="str">
            <v>AYUNTAMIENTO DE MADRID</v>
          </cell>
          <cell r="E144" t="str">
            <v>001212</v>
          </cell>
          <cell r="F144" t="str">
            <v>DISTRITO DE USERA</v>
          </cell>
          <cell r="G144" t="str">
            <v>231</v>
          </cell>
          <cell r="H144" t="str">
            <v>ACCIÓN SOCIAL</v>
          </cell>
          <cell r="I144" t="str">
            <v>23106</v>
          </cell>
          <cell r="J144" t="str">
            <v>INCLUSIÓN SOCIAL Y EMERGENCIAS</v>
          </cell>
          <cell r="K144" t="str">
            <v>GERENTE DEL DISTRITO DE USERA</v>
          </cell>
          <cell r="M144" t="str">
            <v>12003</v>
          </cell>
          <cell r="N144" t="str">
            <v>SUELDOS DEL GRUPO C1</v>
          </cell>
          <cell r="O144">
            <v>19770</v>
          </cell>
          <cell r="P144">
            <v>0</v>
          </cell>
          <cell r="Q144">
            <v>19770</v>
          </cell>
        </row>
        <row r="145">
          <cell r="A145" t="str">
            <v>440</v>
          </cell>
          <cell r="B145" t="str">
            <v>2013</v>
          </cell>
          <cell r="C145" t="str">
            <v>001</v>
          </cell>
          <cell r="D145" t="str">
            <v>AYUNTAMIENTO DE MADRID</v>
          </cell>
          <cell r="E145" t="str">
            <v>001212</v>
          </cell>
          <cell r="F145" t="str">
            <v>DISTRITO DE USERA</v>
          </cell>
          <cell r="G145" t="str">
            <v>231</v>
          </cell>
          <cell r="H145" t="str">
            <v>ACCIÓN SOCIAL</v>
          </cell>
          <cell r="I145" t="str">
            <v>23106</v>
          </cell>
          <cell r="J145" t="str">
            <v>INCLUSIÓN SOCIAL Y EMERGENCIAS</v>
          </cell>
          <cell r="K145" t="str">
            <v>GERENTE DEL DISTRITO DE USERA</v>
          </cell>
          <cell r="M145" t="str">
            <v>12005</v>
          </cell>
          <cell r="N145" t="str">
            <v>SUELDOS DEL GRUPO E</v>
          </cell>
          <cell r="O145">
            <v>30716</v>
          </cell>
          <cell r="P145">
            <v>0</v>
          </cell>
          <cell r="Q145">
            <v>30716</v>
          </cell>
        </row>
        <row r="146">
          <cell r="A146" t="str">
            <v>440</v>
          </cell>
          <cell r="B146" t="str">
            <v>2013</v>
          </cell>
          <cell r="C146" t="str">
            <v>001</v>
          </cell>
          <cell r="D146" t="str">
            <v>AYUNTAMIENTO DE MADRID</v>
          </cell>
          <cell r="E146" t="str">
            <v>001212</v>
          </cell>
          <cell r="F146" t="str">
            <v>DISTRITO DE USERA</v>
          </cell>
          <cell r="G146" t="str">
            <v>231</v>
          </cell>
          <cell r="H146" t="str">
            <v>ACCIÓN SOCIAL</v>
          </cell>
          <cell r="I146" t="str">
            <v>23106</v>
          </cell>
          <cell r="J146" t="str">
            <v>INCLUSIÓN SOCIAL Y EMERGENCIAS</v>
          </cell>
          <cell r="K146" t="str">
            <v>GERENTE DEL DISTRITO DE USERA</v>
          </cell>
          <cell r="M146" t="str">
            <v>13000</v>
          </cell>
          <cell r="N146" t="str">
            <v>RETRIBUCIONES BÁSICAS</v>
          </cell>
          <cell r="O146">
            <v>7679</v>
          </cell>
          <cell r="P146">
            <v>9580</v>
          </cell>
          <cell r="Q146">
            <v>17259</v>
          </cell>
        </row>
        <row r="147">
          <cell r="A147" t="str">
            <v>440</v>
          </cell>
          <cell r="B147" t="str">
            <v>2013</v>
          </cell>
          <cell r="C147" t="str">
            <v>001</v>
          </cell>
          <cell r="D147" t="str">
            <v>AYUNTAMIENTO DE MADRID</v>
          </cell>
          <cell r="E147" t="str">
            <v>001212</v>
          </cell>
          <cell r="F147" t="str">
            <v>DISTRITO DE USERA</v>
          </cell>
          <cell r="G147" t="str">
            <v>231</v>
          </cell>
          <cell r="H147" t="str">
            <v>ACCIÓN SOCIAL</v>
          </cell>
          <cell r="I147" t="str">
            <v>23106</v>
          </cell>
          <cell r="J147" t="str">
            <v>INCLUSIÓN SOCIAL Y EMERGENCIAS</v>
          </cell>
          <cell r="K147" t="str">
            <v>GERENTE DEL DISTRITO DE USERA</v>
          </cell>
          <cell r="M147" t="str">
            <v>13002</v>
          </cell>
          <cell r="N147" t="str">
            <v>OTRAS REMUNERACIONES</v>
          </cell>
          <cell r="O147">
            <v>12205</v>
          </cell>
          <cell r="P147">
            <v>12490</v>
          </cell>
          <cell r="Q147">
            <v>24695</v>
          </cell>
        </row>
        <row r="148">
          <cell r="A148" t="str">
            <v>440</v>
          </cell>
          <cell r="B148" t="str">
            <v>2013</v>
          </cell>
          <cell r="C148" t="str">
            <v>001</v>
          </cell>
          <cell r="D148" t="str">
            <v>AYUNTAMIENTO DE MADRID</v>
          </cell>
          <cell r="E148" t="str">
            <v>001212</v>
          </cell>
          <cell r="F148" t="str">
            <v>DISTRITO DE USERA</v>
          </cell>
          <cell r="G148" t="str">
            <v>231</v>
          </cell>
          <cell r="H148" t="str">
            <v>ACCIÓN SOCIAL</v>
          </cell>
          <cell r="I148" t="str">
            <v>23106</v>
          </cell>
          <cell r="J148" t="str">
            <v>INCLUSIÓN SOCIAL Y EMERGENCIAS</v>
          </cell>
          <cell r="K148" t="str">
            <v>GERENTE DEL DISTRITO DE USERA</v>
          </cell>
          <cell r="M148" t="str">
            <v>16104</v>
          </cell>
          <cell r="N148" t="str">
            <v>INDEMNIZAC. POR JUBILACIONES ANTICIPADAS PERS.LAB.</v>
          </cell>
          <cell r="O148">
            <v>0</v>
          </cell>
          <cell r="P148">
            <v>0</v>
          </cell>
          <cell r="Q148">
            <v>0</v>
          </cell>
        </row>
        <row r="149">
          <cell r="A149" t="str">
            <v>440</v>
          </cell>
          <cell r="B149" t="str">
            <v>2013</v>
          </cell>
          <cell r="C149" t="str">
            <v>001</v>
          </cell>
          <cell r="D149" t="str">
            <v>AYUNTAMIENTO DE MADRID</v>
          </cell>
          <cell r="E149" t="str">
            <v>001213</v>
          </cell>
          <cell r="F149" t="str">
            <v>DISTRITO DE PUENTE DE VALLECAS</v>
          </cell>
          <cell r="G149" t="str">
            <v>231</v>
          </cell>
          <cell r="H149" t="str">
            <v>ACCIÓN SOCIAL</v>
          </cell>
          <cell r="I149" t="str">
            <v>23106</v>
          </cell>
          <cell r="J149" t="str">
            <v>INCLUSIÓN SOCIAL Y EMERGENCIAS</v>
          </cell>
          <cell r="K149" t="str">
            <v>GERENTE DEL DISTRITO DE PUENTE DE VALLECAS</v>
          </cell>
          <cell r="M149" t="str">
            <v>16000</v>
          </cell>
          <cell r="N149" t="str">
            <v>SEGURIDAD SOCIAL</v>
          </cell>
          <cell r="O149">
            <v>736954</v>
          </cell>
          <cell r="P149">
            <v>0</v>
          </cell>
          <cell r="Q149">
            <v>736954</v>
          </cell>
        </row>
        <row r="150">
          <cell r="A150" t="str">
            <v>440</v>
          </cell>
          <cell r="B150" t="str">
            <v>2013</v>
          </cell>
          <cell r="C150" t="str">
            <v>001</v>
          </cell>
          <cell r="D150" t="str">
            <v>AYUNTAMIENTO DE MADRID</v>
          </cell>
          <cell r="E150" t="str">
            <v>001213</v>
          </cell>
          <cell r="F150" t="str">
            <v>DISTRITO DE PUENTE DE VALLECAS</v>
          </cell>
          <cell r="G150" t="str">
            <v>231</v>
          </cell>
          <cell r="H150" t="str">
            <v>ACCIÓN SOCIAL</v>
          </cell>
          <cell r="I150" t="str">
            <v>23106</v>
          </cell>
          <cell r="J150" t="str">
            <v>INCLUSIÓN SOCIAL Y EMERGENCIAS</v>
          </cell>
          <cell r="K150" t="str">
            <v>GERENTE DEL DISTRITO DE PUENTE DE VALLECAS</v>
          </cell>
          <cell r="M150" t="str">
            <v>12001</v>
          </cell>
          <cell r="N150" t="str">
            <v>SUELDOS DEL GRUPO A2</v>
          </cell>
          <cell r="O150">
            <v>802004</v>
          </cell>
          <cell r="P150">
            <v>25814</v>
          </cell>
          <cell r="Q150">
            <v>827818</v>
          </cell>
        </row>
        <row r="151">
          <cell r="A151" t="str">
            <v>440</v>
          </cell>
          <cell r="B151" t="str">
            <v>2013</v>
          </cell>
          <cell r="C151" t="str">
            <v>001</v>
          </cell>
          <cell r="D151" t="str">
            <v>AYUNTAMIENTO DE MADRID</v>
          </cell>
          <cell r="E151" t="str">
            <v>001213</v>
          </cell>
          <cell r="F151" t="str">
            <v>DISTRITO DE PUENTE DE VALLECAS</v>
          </cell>
          <cell r="G151" t="str">
            <v>231</v>
          </cell>
          <cell r="H151" t="str">
            <v>ACCIÓN SOCIAL</v>
          </cell>
          <cell r="I151" t="str">
            <v>23106</v>
          </cell>
          <cell r="J151" t="str">
            <v>INCLUSIÓN SOCIAL Y EMERGENCIAS</v>
          </cell>
          <cell r="K151" t="str">
            <v>GERENTE DEL DISTRITO DE PUENTE DE VALLECAS</v>
          </cell>
          <cell r="M151" t="str">
            <v>12006</v>
          </cell>
          <cell r="N151" t="str">
            <v>TRIENIOS</v>
          </cell>
          <cell r="O151">
            <v>0</v>
          </cell>
          <cell r="P151">
            <v>123105</v>
          </cell>
          <cell r="Q151">
            <v>123105</v>
          </cell>
        </row>
        <row r="152">
          <cell r="A152" t="str">
            <v>440</v>
          </cell>
          <cell r="B152" t="str">
            <v>2013</v>
          </cell>
          <cell r="C152" t="str">
            <v>001</v>
          </cell>
          <cell r="D152" t="str">
            <v>AYUNTAMIENTO DE MADRID</v>
          </cell>
          <cell r="E152" t="str">
            <v>001213</v>
          </cell>
          <cell r="F152" t="str">
            <v>DISTRITO DE PUENTE DE VALLECAS</v>
          </cell>
          <cell r="G152" t="str">
            <v>231</v>
          </cell>
          <cell r="H152" t="str">
            <v>ACCIÓN SOCIAL</v>
          </cell>
          <cell r="I152" t="str">
            <v>23106</v>
          </cell>
          <cell r="J152" t="str">
            <v>INCLUSIÓN SOCIAL Y EMERGENCIAS</v>
          </cell>
          <cell r="K152" t="str">
            <v>GERENTE DEL DISTRITO DE PUENTE DE VALLECAS</v>
          </cell>
          <cell r="M152" t="str">
            <v>12101</v>
          </cell>
          <cell r="N152" t="str">
            <v>COMPLEMENTO ESPECÍFICO</v>
          </cell>
          <cell r="O152">
            <v>1056656</v>
          </cell>
          <cell r="P152">
            <v>29903</v>
          </cell>
          <cell r="Q152">
            <v>1086559</v>
          </cell>
        </row>
        <row r="153">
          <cell r="A153" t="str">
            <v>440</v>
          </cell>
          <cell r="B153" t="str">
            <v>2013</v>
          </cell>
          <cell r="C153" t="str">
            <v>001</v>
          </cell>
          <cell r="D153" t="str">
            <v>AYUNTAMIENTO DE MADRID</v>
          </cell>
          <cell r="E153" t="str">
            <v>001213</v>
          </cell>
          <cell r="F153" t="str">
            <v>DISTRITO DE PUENTE DE VALLECAS</v>
          </cell>
          <cell r="G153" t="str">
            <v>231</v>
          </cell>
          <cell r="H153" t="str">
            <v>ACCIÓN SOCIAL</v>
          </cell>
          <cell r="I153" t="str">
            <v>23106</v>
          </cell>
          <cell r="J153" t="str">
            <v>INCLUSIÓN SOCIAL Y EMERGENCIAS</v>
          </cell>
          <cell r="K153" t="str">
            <v>GERENTE DEL DISTRITO DE PUENTE DE VALLECAS</v>
          </cell>
          <cell r="M153" t="str">
            <v>12100</v>
          </cell>
          <cell r="N153" t="str">
            <v>COMPLEMENTO DE DESTINO</v>
          </cell>
          <cell r="O153">
            <v>560619</v>
          </cell>
          <cell r="P153">
            <v>14276</v>
          </cell>
          <cell r="Q153">
            <v>574895</v>
          </cell>
        </row>
        <row r="154">
          <cell r="A154" t="str">
            <v>440</v>
          </cell>
          <cell r="B154" t="str">
            <v>2013</v>
          </cell>
          <cell r="C154" t="str">
            <v>001</v>
          </cell>
          <cell r="D154" t="str">
            <v>AYUNTAMIENTO DE MADRID</v>
          </cell>
          <cell r="E154" t="str">
            <v>001213</v>
          </cell>
          <cell r="F154" t="str">
            <v>DISTRITO DE PUENTE DE VALLECAS</v>
          </cell>
          <cell r="G154" t="str">
            <v>231</v>
          </cell>
          <cell r="H154" t="str">
            <v>ACCIÓN SOCIAL</v>
          </cell>
          <cell r="I154" t="str">
            <v>23106</v>
          </cell>
          <cell r="J154" t="str">
            <v>INCLUSIÓN SOCIAL Y EMERGENCIAS</v>
          </cell>
          <cell r="K154" t="str">
            <v>GERENTE DEL DISTRITO DE PUENTE DE VALLECAS</v>
          </cell>
          <cell r="M154" t="str">
            <v>12103</v>
          </cell>
          <cell r="N154" t="str">
            <v>OTROS COMPLEMENTOS</v>
          </cell>
          <cell r="O154">
            <v>52744</v>
          </cell>
          <cell r="P154">
            <v>19445</v>
          </cell>
          <cell r="Q154">
            <v>72189</v>
          </cell>
        </row>
        <row r="155">
          <cell r="A155" t="str">
            <v>440</v>
          </cell>
          <cell r="B155" t="str">
            <v>2013</v>
          </cell>
          <cell r="C155" t="str">
            <v>001</v>
          </cell>
          <cell r="D155" t="str">
            <v>AYUNTAMIENTO DE MADRID</v>
          </cell>
          <cell r="E155" t="str">
            <v>001213</v>
          </cell>
          <cell r="F155" t="str">
            <v>DISTRITO DE PUENTE DE VALLECAS</v>
          </cell>
          <cell r="G155" t="str">
            <v>231</v>
          </cell>
          <cell r="H155" t="str">
            <v>ACCIÓN SOCIAL</v>
          </cell>
          <cell r="I155" t="str">
            <v>23106</v>
          </cell>
          <cell r="J155" t="str">
            <v>INCLUSIÓN SOCIAL Y EMERGENCIAS</v>
          </cell>
          <cell r="K155" t="str">
            <v>GERENTE DEL DISTRITO DE PUENTE DE VALLECAS</v>
          </cell>
          <cell r="M155" t="str">
            <v>12004</v>
          </cell>
          <cell r="N155" t="str">
            <v>SUELDOS DEL GRUPO C2</v>
          </cell>
          <cell r="O155">
            <v>145625</v>
          </cell>
          <cell r="P155">
            <v>0</v>
          </cell>
          <cell r="Q155">
            <v>145625</v>
          </cell>
        </row>
        <row r="156">
          <cell r="A156" t="str">
            <v>440</v>
          </cell>
          <cell r="B156" t="str">
            <v>2013</v>
          </cell>
          <cell r="C156" t="str">
            <v>001</v>
          </cell>
          <cell r="D156" t="str">
            <v>AYUNTAMIENTO DE MADRID</v>
          </cell>
          <cell r="E156" t="str">
            <v>001213</v>
          </cell>
          <cell r="F156" t="str">
            <v>DISTRITO DE PUENTE DE VALLECAS</v>
          </cell>
          <cell r="G156" t="str">
            <v>231</v>
          </cell>
          <cell r="H156" t="str">
            <v>ACCIÓN SOCIAL</v>
          </cell>
          <cell r="I156" t="str">
            <v>23106</v>
          </cell>
          <cell r="J156" t="str">
            <v>INCLUSIÓN SOCIAL Y EMERGENCIAS</v>
          </cell>
          <cell r="K156" t="str">
            <v>GERENTE DEL DISTRITO DE PUENTE DE VALLECAS</v>
          </cell>
          <cell r="M156" t="str">
            <v>12003</v>
          </cell>
          <cell r="N156" t="str">
            <v>SUELDOS DEL GRUPO C1</v>
          </cell>
          <cell r="O156">
            <v>29655</v>
          </cell>
          <cell r="P156">
            <v>0</v>
          </cell>
          <cell r="Q156">
            <v>29655</v>
          </cell>
        </row>
        <row r="157">
          <cell r="A157" t="str">
            <v>440</v>
          </cell>
          <cell r="B157" t="str">
            <v>2013</v>
          </cell>
          <cell r="C157" t="str">
            <v>001</v>
          </cell>
          <cell r="D157" t="str">
            <v>AYUNTAMIENTO DE MADRID</v>
          </cell>
          <cell r="E157" t="str">
            <v>001213</v>
          </cell>
          <cell r="F157" t="str">
            <v>DISTRITO DE PUENTE DE VALLECAS</v>
          </cell>
          <cell r="G157" t="str">
            <v>231</v>
          </cell>
          <cell r="H157" t="str">
            <v>ACCIÓN SOCIAL</v>
          </cell>
          <cell r="I157" t="str">
            <v>23106</v>
          </cell>
          <cell r="J157" t="str">
            <v>INCLUSIÓN SOCIAL Y EMERGENCIAS</v>
          </cell>
          <cell r="K157" t="str">
            <v>GERENTE DEL DISTRITO DE PUENTE DE VALLECAS</v>
          </cell>
          <cell r="M157" t="str">
            <v>12005</v>
          </cell>
          <cell r="N157" t="str">
            <v>SUELDOS DEL GRUPO E</v>
          </cell>
          <cell r="O157">
            <v>46074</v>
          </cell>
          <cell r="P157">
            <v>0</v>
          </cell>
          <cell r="Q157">
            <v>46074</v>
          </cell>
        </row>
        <row r="158">
          <cell r="A158" t="str">
            <v>440</v>
          </cell>
          <cell r="B158" t="str">
            <v>2013</v>
          </cell>
          <cell r="C158" t="str">
            <v>001</v>
          </cell>
          <cell r="D158" t="str">
            <v>AYUNTAMIENTO DE MADRID</v>
          </cell>
          <cell r="E158" t="str">
            <v>001213</v>
          </cell>
          <cell r="F158" t="str">
            <v>DISTRITO DE PUENTE DE VALLECAS</v>
          </cell>
          <cell r="G158" t="str">
            <v>231</v>
          </cell>
          <cell r="H158" t="str">
            <v>ACCIÓN SOCIAL</v>
          </cell>
          <cell r="I158" t="str">
            <v>23106</v>
          </cell>
          <cell r="J158" t="str">
            <v>INCLUSIÓN SOCIAL Y EMERGENCIAS</v>
          </cell>
          <cell r="K158" t="str">
            <v>GERENTE DEL DISTRITO DE PUENTE DE VALLECAS</v>
          </cell>
          <cell r="M158" t="str">
            <v>13000</v>
          </cell>
          <cell r="N158" t="str">
            <v>RETRIBUCIONES BÁSICAS</v>
          </cell>
          <cell r="O158">
            <v>7679</v>
          </cell>
          <cell r="P158">
            <v>2829</v>
          </cell>
          <cell r="Q158">
            <v>10508</v>
          </cell>
        </row>
        <row r="159">
          <cell r="A159" t="str">
            <v>440</v>
          </cell>
          <cell r="B159" t="str">
            <v>2013</v>
          </cell>
          <cell r="C159" t="str">
            <v>001</v>
          </cell>
          <cell r="D159" t="str">
            <v>AYUNTAMIENTO DE MADRID</v>
          </cell>
          <cell r="E159" t="str">
            <v>001213</v>
          </cell>
          <cell r="F159" t="str">
            <v>DISTRITO DE PUENTE DE VALLECAS</v>
          </cell>
          <cell r="G159" t="str">
            <v>231</v>
          </cell>
          <cell r="H159" t="str">
            <v>ACCIÓN SOCIAL</v>
          </cell>
          <cell r="I159" t="str">
            <v>23106</v>
          </cell>
          <cell r="J159" t="str">
            <v>INCLUSIÓN SOCIAL Y EMERGENCIAS</v>
          </cell>
          <cell r="K159" t="str">
            <v>GERENTE DEL DISTRITO DE PUENTE DE VALLECAS</v>
          </cell>
          <cell r="M159" t="str">
            <v>13002</v>
          </cell>
          <cell r="N159" t="str">
            <v>OTRAS REMUNERACIONES</v>
          </cell>
          <cell r="O159">
            <v>12205</v>
          </cell>
          <cell r="P159">
            <v>708</v>
          </cell>
          <cell r="Q159">
            <v>12913</v>
          </cell>
        </row>
        <row r="160">
          <cell r="A160" t="str">
            <v>440</v>
          </cell>
          <cell r="B160" t="str">
            <v>2013</v>
          </cell>
          <cell r="C160" t="str">
            <v>001</v>
          </cell>
          <cell r="D160" t="str">
            <v>AYUNTAMIENTO DE MADRID</v>
          </cell>
          <cell r="E160" t="str">
            <v>001214</v>
          </cell>
          <cell r="F160" t="str">
            <v>DISTRITO DE MORATALAZ</v>
          </cell>
          <cell r="G160" t="str">
            <v>231</v>
          </cell>
          <cell r="H160" t="str">
            <v>ACCIÓN SOCIAL</v>
          </cell>
          <cell r="I160" t="str">
            <v>23106</v>
          </cell>
          <cell r="J160" t="str">
            <v>INCLUSIÓN SOCIAL Y EMERGENCIAS</v>
          </cell>
          <cell r="K160" t="str">
            <v>GERENTE DEL DISTRITO DE MORATALAZ</v>
          </cell>
          <cell r="M160" t="str">
            <v>16000</v>
          </cell>
          <cell r="N160" t="str">
            <v>SEGURIDAD SOCIAL</v>
          </cell>
          <cell r="O160">
            <v>252602</v>
          </cell>
          <cell r="P160">
            <v>0</v>
          </cell>
          <cell r="Q160">
            <v>252602</v>
          </cell>
        </row>
        <row r="161">
          <cell r="A161" t="str">
            <v>440</v>
          </cell>
          <cell r="B161" t="str">
            <v>2013</v>
          </cell>
          <cell r="C161" t="str">
            <v>001</v>
          </cell>
          <cell r="D161" t="str">
            <v>AYUNTAMIENTO DE MADRID</v>
          </cell>
          <cell r="E161" t="str">
            <v>001214</v>
          </cell>
          <cell r="F161" t="str">
            <v>DISTRITO DE MORATALAZ</v>
          </cell>
          <cell r="G161" t="str">
            <v>231</v>
          </cell>
          <cell r="H161" t="str">
            <v>ACCIÓN SOCIAL</v>
          </cell>
          <cell r="I161" t="str">
            <v>23106</v>
          </cell>
          <cell r="J161" t="str">
            <v>INCLUSIÓN SOCIAL Y EMERGENCIAS</v>
          </cell>
          <cell r="K161" t="str">
            <v>GERENTE DEL DISTRITO DE MORATALAZ</v>
          </cell>
          <cell r="M161" t="str">
            <v>12001</v>
          </cell>
          <cell r="N161" t="str">
            <v>SUELDOS DEL GRUPO A2</v>
          </cell>
          <cell r="O161">
            <v>259910</v>
          </cell>
          <cell r="P161">
            <v>0</v>
          </cell>
          <cell r="Q161">
            <v>259910</v>
          </cell>
        </row>
        <row r="162">
          <cell r="A162" t="str">
            <v>440</v>
          </cell>
          <cell r="B162" t="str">
            <v>2013</v>
          </cell>
          <cell r="C162" t="str">
            <v>001</v>
          </cell>
          <cell r="D162" t="str">
            <v>AYUNTAMIENTO DE MADRID</v>
          </cell>
          <cell r="E162" t="str">
            <v>001214</v>
          </cell>
          <cell r="F162" t="str">
            <v>DISTRITO DE MORATALAZ</v>
          </cell>
          <cell r="G162" t="str">
            <v>231</v>
          </cell>
          <cell r="H162" t="str">
            <v>ACCIÓN SOCIAL</v>
          </cell>
          <cell r="I162" t="str">
            <v>23106</v>
          </cell>
          <cell r="J162" t="str">
            <v>INCLUSIÓN SOCIAL Y EMERGENCIAS</v>
          </cell>
          <cell r="K162" t="str">
            <v>GERENTE DEL DISTRITO DE MORATALAZ</v>
          </cell>
          <cell r="M162" t="str">
            <v>12006</v>
          </cell>
          <cell r="N162" t="str">
            <v>TRIENIOS</v>
          </cell>
          <cell r="O162">
            <v>0</v>
          </cell>
          <cell r="P162">
            <v>53121</v>
          </cell>
          <cell r="Q162">
            <v>53121</v>
          </cell>
        </row>
        <row r="163">
          <cell r="A163" t="str">
            <v>440</v>
          </cell>
          <cell r="B163" t="str">
            <v>2013</v>
          </cell>
          <cell r="C163" t="str">
            <v>001</v>
          </cell>
          <cell r="D163" t="str">
            <v>AYUNTAMIENTO DE MADRID</v>
          </cell>
          <cell r="E163" t="str">
            <v>001214</v>
          </cell>
          <cell r="F163" t="str">
            <v>DISTRITO DE MORATALAZ</v>
          </cell>
          <cell r="G163" t="str">
            <v>231</v>
          </cell>
          <cell r="H163" t="str">
            <v>ACCIÓN SOCIAL</v>
          </cell>
          <cell r="I163" t="str">
            <v>23106</v>
          </cell>
          <cell r="J163" t="str">
            <v>INCLUSIÓN SOCIAL Y EMERGENCIAS</v>
          </cell>
          <cell r="K163" t="str">
            <v>GERENTE DEL DISTRITO DE MORATALAZ</v>
          </cell>
          <cell r="M163" t="str">
            <v>12101</v>
          </cell>
          <cell r="N163" t="str">
            <v>COMPLEMENTO ESPECÍFICO</v>
          </cell>
          <cell r="O163">
            <v>367497</v>
          </cell>
          <cell r="P163">
            <v>0</v>
          </cell>
          <cell r="Q163">
            <v>367497</v>
          </cell>
        </row>
        <row r="164">
          <cell r="A164" t="str">
            <v>440</v>
          </cell>
          <cell r="B164" t="str">
            <v>2013</v>
          </cell>
          <cell r="C164" t="str">
            <v>001</v>
          </cell>
          <cell r="D164" t="str">
            <v>AYUNTAMIENTO DE MADRID</v>
          </cell>
          <cell r="E164" t="str">
            <v>001214</v>
          </cell>
          <cell r="F164" t="str">
            <v>DISTRITO DE MORATALAZ</v>
          </cell>
          <cell r="G164" t="str">
            <v>231</v>
          </cell>
          <cell r="H164" t="str">
            <v>ACCIÓN SOCIAL</v>
          </cell>
          <cell r="I164" t="str">
            <v>23106</v>
          </cell>
          <cell r="J164" t="str">
            <v>INCLUSIÓN SOCIAL Y EMERGENCIAS</v>
          </cell>
          <cell r="K164" t="str">
            <v>GERENTE DEL DISTRITO DE MORATALAZ</v>
          </cell>
          <cell r="M164" t="str">
            <v>12100</v>
          </cell>
          <cell r="N164" t="str">
            <v>COMPLEMENTO DE DESTINO</v>
          </cell>
          <cell r="O164">
            <v>195018</v>
          </cell>
          <cell r="P164">
            <v>629</v>
          </cell>
          <cell r="Q164">
            <v>195647</v>
          </cell>
        </row>
        <row r="165">
          <cell r="A165" t="str">
            <v>440</v>
          </cell>
          <cell r="B165" t="str">
            <v>2013</v>
          </cell>
          <cell r="C165" t="str">
            <v>001</v>
          </cell>
          <cell r="D165" t="str">
            <v>AYUNTAMIENTO DE MADRID</v>
          </cell>
          <cell r="E165" t="str">
            <v>001214</v>
          </cell>
          <cell r="F165" t="str">
            <v>DISTRITO DE MORATALAZ</v>
          </cell>
          <cell r="G165" t="str">
            <v>231</v>
          </cell>
          <cell r="H165" t="str">
            <v>ACCIÓN SOCIAL</v>
          </cell>
          <cell r="I165" t="str">
            <v>23106</v>
          </cell>
          <cell r="J165" t="str">
            <v>INCLUSIÓN SOCIAL Y EMERGENCIAS</v>
          </cell>
          <cell r="K165" t="str">
            <v>GERENTE DEL DISTRITO DE MORATALAZ</v>
          </cell>
          <cell r="M165" t="str">
            <v>12103</v>
          </cell>
          <cell r="N165" t="str">
            <v>OTROS COMPLEMENTOS</v>
          </cell>
          <cell r="O165">
            <v>17940</v>
          </cell>
          <cell r="P165">
            <v>8180</v>
          </cell>
          <cell r="Q165">
            <v>26120</v>
          </cell>
        </row>
        <row r="166">
          <cell r="A166" t="str">
            <v>440</v>
          </cell>
          <cell r="B166" t="str">
            <v>2013</v>
          </cell>
          <cell r="C166" t="str">
            <v>001</v>
          </cell>
          <cell r="D166" t="str">
            <v>AYUNTAMIENTO DE MADRID</v>
          </cell>
          <cell r="E166" t="str">
            <v>001214</v>
          </cell>
          <cell r="F166" t="str">
            <v>DISTRITO DE MORATALAZ</v>
          </cell>
          <cell r="G166" t="str">
            <v>231</v>
          </cell>
          <cell r="H166" t="str">
            <v>ACCIÓN SOCIAL</v>
          </cell>
          <cell r="I166" t="str">
            <v>23106</v>
          </cell>
          <cell r="J166" t="str">
            <v>INCLUSIÓN SOCIAL Y EMERGENCIAS</v>
          </cell>
          <cell r="K166" t="str">
            <v>GERENTE DEL DISTRITO DE MORATALAZ</v>
          </cell>
          <cell r="M166" t="str">
            <v>15000</v>
          </cell>
          <cell r="N166" t="str">
            <v>PRODUCTIVIDAD</v>
          </cell>
          <cell r="O166">
            <v>0</v>
          </cell>
          <cell r="P166">
            <v>6571</v>
          </cell>
          <cell r="Q166">
            <v>6571</v>
          </cell>
        </row>
        <row r="167">
          <cell r="A167" t="str">
            <v>440</v>
          </cell>
          <cell r="B167" t="str">
            <v>2013</v>
          </cell>
          <cell r="C167" t="str">
            <v>001</v>
          </cell>
          <cell r="D167" t="str">
            <v>AYUNTAMIENTO DE MADRID</v>
          </cell>
          <cell r="E167" t="str">
            <v>001214</v>
          </cell>
          <cell r="F167" t="str">
            <v>DISTRITO DE MORATALAZ</v>
          </cell>
          <cell r="G167" t="str">
            <v>231</v>
          </cell>
          <cell r="H167" t="str">
            <v>ACCIÓN SOCIAL</v>
          </cell>
          <cell r="I167" t="str">
            <v>23106</v>
          </cell>
          <cell r="J167" t="str">
            <v>INCLUSIÓN SOCIAL Y EMERGENCIAS</v>
          </cell>
          <cell r="K167" t="str">
            <v>GERENTE DEL DISTRITO DE MORATALAZ</v>
          </cell>
          <cell r="M167" t="str">
            <v>12004</v>
          </cell>
          <cell r="N167" t="str">
            <v>SUELDOS DEL GRUPO C2</v>
          </cell>
          <cell r="O167">
            <v>51780</v>
          </cell>
          <cell r="P167">
            <v>0</v>
          </cell>
          <cell r="Q167">
            <v>51780</v>
          </cell>
        </row>
        <row r="168">
          <cell r="A168" t="str">
            <v>440</v>
          </cell>
          <cell r="B168" t="str">
            <v>2013</v>
          </cell>
          <cell r="C168" t="str">
            <v>001</v>
          </cell>
          <cell r="D168" t="str">
            <v>AYUNTAMIENTO DE MADRID</v>
          </cell>
          <cell r="E168" t="str">
            <v>001214</v>
          </cell>
          <cell r="F168" t="str">
            <v>DISTRITO DE MORATALAZ</v>
          </cell>
          <cell r="G168" t="str">
            <v>231</v>
          </cell>
          <cell r="H168" t="str">
            <v>ACCIÓN SOCIAL</v>
          </cell>
          <cell r="I168" t="str">
            <v>23106</v>
          </cell>
          <cell r="J168" t="str">
            <v>INCLUSIÓN SOCIAL Y EMERGENCIAS</v>
          </cell>
          <cell r="K168" t="str">
            <v>GERENTE DEL DISTRITO DE MORATALAZ</v>
          </cell>
          <cell r="M168" t="str">
            <v>12003</v>
          </cell>
          <cell r="N168" t="str">
            <v>SUELDOS DEL GRUPO C1</v>
          </cell>
          <cell r="O168">
            <v>39540</v>
          </cell>
          <cell r="P168">
            <v>0</v>
          </cell>
          <cell r="Q168">
            <v>39540</v>
          </cell>
        </row>
        <row r="169">
          <cell r="A169" t="str">
            <v>440</v>
          </cell>
          <cell r="B169" t="str">
            <v>2013</v>
          </cell>
          <cell r="C169" t="str">
            <v>001</v>
          </cell>
          <cell r="D169" t="str">
            <v>AYUNTAMIENTO DE MADRID</v>
          </cell>
          <cell r="E169" t="str">
            <v>001215</v>
          </cell>
          <cell r="F169" t="str">
            <v>DISTRITO DE CIUDAD LINEAL</v>
          </cell>
          <cell r="G169" t="str">
            <v>231</v>
          </cell>
          <cell r="H169" t="str">
            <v>ACCIÓN SOCIAL</v>
          </cell>
          <cell r="I169" t="str">
            <v>23106</v>
          </cell>
          <cell r="J169" t="str">
            <v>INCLUSIÓN SOCIAL Y EMERGENCIAS</v>
          </cell>
          <cell r="K169" t="str">
            <v>GERENTE DEL DISTRITO DE CIUDAD LINEAL</v>
          </cell>
          <cell r="M169" t="str">
            <v>16000</v>
          </cell>
          <cell r="N169" t="str">
            <v>SEGURIDAD SOCIAL</v>
          </cell>
          <cell r="O169">
            <v>421376</v>
          </cell>
          <cell r="P169">
            <v>0</v>
          </cell>
          <cell r="Q169">
            <v>421376</v>
          </cell>
        </row>
        <row r="170">
          <cell r="A170" t="str">
            <v>440</v>
          </cell>
          <cell r="B170" t="str">
            <v>2013</v>
          </cell>
          <cell r="C170" t="str">
            <v>001</v>
          </cell>
          <cell r="D170" t="str">
            <v>AYUNTAMIENTO DE MADRID</v>
          </cell>
          <cell r="E170" t="str">
            <v>001215</v>
          </cell>
          <cell r="F170" t="str">
            <v>DISTRITO DE CIUDAD LINEAL</v>
          </cell>
          <cell r="G170" t="str">
            <v>231</v>
          </cell>
          <cell r="H170" t="str">
            <v>ACCIÓN SOCIAL</v>
          </cell>
          <cell r="I170" t="str">
            <v>23106</v>
          </cell>
          <cell r="J170" t="str">
            <v>INCLUSIÓN SOCIAL Y EMERGENCIAS</v>
          </cell>
          <cell r="K170" t="str">
            <v>GERENTE DEL DISTRITO DE CIUDAD LINEAL</v>
          </cell>
          <cell r="M170" t="str">
            <v>12004</v>
          </cell>
          <cell r="N170" t="str">
            <v>SUELDOS DEL GRUPO C2</v>
          </cell>
          <cell r="O170">
            <v>83790</v>
          </cell>
          <cell r="P170">
            <v>0</v>
          </cell>
          <cell r="Q170">
            <v>83790</v>
          </cell>
        </row>
        <row r="171">
          <cell r="A171" t="str">
            <v>440</v>
          </cell>
          <cell r="B171" t="str">
            <v>2013</v>
          </cell>
          <cell r="C171" t="str">
            <v>001</v>
          </cell>
          <cell r="D171" t="str">
            <v>AYUNTAMIENTO DE MADRID</v>
          </cell>
          <cell r="E171" t="str">
            <v>001215</v>
          </cell>
          <cell r="F171" t="str">
            <v>DISTRITO DE CIUDAD LINEAL</v>
          </cell>
          <cell r="G171" t="str">
            <v>231</v>
          </cell>
          <cell r="H171" t="str">
            <v>ACCIÓN SOCIAL</v>
          </cell>
          <cell r="I171" t="str">
            <v>23106</v>
          </cell>
          <cell r="J171" t="str">
            <v>INCLUSIÓN SOCIAL Y EMERGENCIAS</v>
          </cell>
          <cell r="K171" t="str">
            <v>GERENTE DEL DISTRITO DE CIUDAD LINEAL</v>
          </cell>
          <cell r="M171" t="str">
            <v>12006</v>
          </cell>
          <cell r="N171" t="str">
            <v>TRIENIOS</v>
          </cell>
          <cell r="O171">
            <v>0</v>
          </cell>
          <cell r="P171">
            <v>75455</v>
          </cell>
          <cell r="Q171">
            <v>75455</v>
          </cell>
        </row>
        <row r="172">
          <cell r="A172" t="str">
            <v>440</v>
          </cell>
          <cell r="B172" t="str">
            <v>2013</v>
          </cell>
          <cell r="C172" t="str">
            <v>001</v>
          </cell>
          <cell r="D172" t="str">
            <v>AYUNTAMIENTO DE MADRID</v>
          </cell>
          <cell r="E172" t="str">
            <v>001215</v>
          </cell>
          <cell r="F172" t="str">
            <v>DISTRITO DE CIUDAD LINEAL</v>
          </cell>
          <cell r="G172" t="str">
            <v>231</v>
          </cell>
          <cell r="H172" t="str">
            <v>ACCIÓN SOCIAL</v>
          </cell>
          <cell r="I172" t="str">
            <v>23106</v>
          </cell>
          <cell r="J172" t="str">
            <v>INCLUSIÓN SOCIAL Y EMERGENCIAS</v>
          </cell>
          <cell r="K172" t="str">
            <v>GERENTE DEL DISTRITO DE CIUDAD LINEAL</v>
          </cell>
          <cell r="M172" t="str">
            <v>12101</v>
          </cell>
          <cell r="N172" t="str">
            <v>COMPLEMENTO ESPECÍFICO</v>
          </cell>
          <cell r="O172">
            <v>624878</v>
          </cell>
          <cell r="P172">
            <v>1152</v>
          </cell>
          <cell r="Q172">
            <v>626030</v>
          </cell>
        </row>
        <row r="173">
          <cell r="A173" t="str">
            <v>440</v>
          </cell>
          <cell r="B173" t="str">
            <v>2013</v>
          </cell>
          <cell r="C173" t="str">
            <v>001</v>
          </cell>
          <cell r="D173" t="str">
            <v>AYUNTAMIENTO DE MADRID</v>
          </cell>
          <cell r="E173" t="str">
            <v>001215</v>
          </cell>
          <cell r="F173" t="str">
            <v>DISTRITO DE CIUDAD LINEAL</v>
          </cell>
          <cell r="G173" t="str">
            <v>231</v>
          </cell>
          <cell r="H173" t="str">
            <v>ACCIÓN SOCIAL</v>
          </cell>
          <cell r="I173" t="str">
            <v>23106</v>
          </cell>
          <cell r="J173" t="str">
            <v>INCLUSIÓN SOCIAL Y EMERGENCIAS</v>
          </cell>
          <cell r="K173" t="str">
            <v>GERENTE DEL DISTRITO DE CIUDAD LINEAL</v>
          </cell>
          <cell r="M173" t="str">
            <v>12100</v>
          </cell>
          <cell r="N173" t="str">
            <v>COMPLEMENTO DE DESTINO</v>
          </cell>
          <cell r="O173">
            <v>332182</v>
          </cell>
          <cell r="P173">
            <v>629</v>
          </cell>
          <cell r="Q173">
            <v>332811</v>
          </cell>
        </row>
        <row r="174">
          <cell r="A174" t="str">
            <v>440</v>
          </cell>
          <cell r="B174" t="str">
            <v>2013</v>
          </cell>
          <cell r="C174" t="str">
            <v>001</v>
          </cell>
          <cell r="D174" t="str">
            <v>AYUNTAMIENTO DE MADRID</v>
          </cell>
          <cell r="E174" t="str">
            <v>001215</v>
          </cell>
          <cell r="F174" t="str">
            <v>DISTRITO DE CIUDAD LINEAL</v>
          </cell>
          <cell r="G174" t="str">
            <v>231</v>
          </cell>
          <cell r="H174" t="str">
            <v>ACCIÓN SOCIAL</v>
          </cell>
          <cell r="I174" t="str">
            <v>23106</v>
          </cell>
          <cell r="J174" t="str">
            <v>INCLUSIÓN SOCIAL Y EMERGENCIAS</v>
          </cell>
          <cell r="K174" t="str">
            <v>GERENTE DEL DISTRITO DE CIUDAD LINEAL</v>
          </cell>
          <cell r="M174" t="str">
            <v>12103</v>
          </cell>
          <cell r="N174" t="str">
            <v>OTROS COMPLEMENTOS</v>
          </cell>
          <cell r="O174">
            <v>31683</v>
          </cell>
          <cell r="P174">
            <v>13797</v>
          </cell>
          <cell r="Q174">
            <v>45480</v>
          </cell>
        </row>
        <row r="175">
          <cell r="A175" t="str">
            <v>440</v>
          </cell>
          <cell r="B175" t="str">
            <v>2013</v>
          </cell>
          <cell r="C175" t="str">
            <v>001</v>
          </cell>
          <cell r="D175" t="str">
            <v>AYUNTAMIENTO DE MADRID</v>
          </cell>
          <cell r="E175" t="str">
            <v>001215</v>
          </cell>
          <cell r="F175" t="str">
            <v>DISTRITO DE CIUDAD LINEAL</v>
          </cell>
          <cell r="G175" t="str">
            <v>231</v>
          </cell>
          <cell r="H175" t="str">
            <v>ACCIÓN SOCIAL</v>
          </cell>
          <cell r="I175" t="str">
            <v>23106</v>
          </cell>
          <cell r="J175" t="str">
            <v>INCLUSIÓN SOCIAL Y EMERGENCIAS</v>
          </cell>
          <cell r="K175" t="str">
            <v>GERENTE DEL DISTRITO DE CIUDAD LINEAL</v>
          </cell>
          <cell r="M175" t="str">
            <v>12001</v>
          </cell>
          <cell r="N175" t="str">
            <v>SUELDOS DEL GRUPO A2</v>
          </cell>
          <cell r="O175">
            <v>446416</v>
          </cell>
          <cell r="P175">
            <v>0</v>
          </cell>
          <cell r="Q175">
            <v>446416</v>
          </cell>
        </row>
        <row r="176">
          <cell r="A176" t="str">
            <v>440</v>
          </cell>
          <cell r="B176" t="str">
            <v>2013</v>
          </cell>
          <cell r="C176" t="str">
            <v>001</v>
          </cell>
          <cell r="D176" t="str">
            <v>AYUNTAMIENTO DE MADRID</v>
          </cell>
          <cell r="E176" t="str">
            <v>001215</v>
          </cell>
          <cell r="F176" t="str">
            <v>DISTRITO DE CIUDAD LINEAL</v>
          </cell>
          <cell r="G176" t="str">
            <v>231</v>
          </cell>
          <cell r="H176" t="str">
            <v>ACCIÓN SOCIAL</v>
          </cell>
          <cell r="I176" t="str">
            <v>23106</v>
          </cell>
          <cell r="J176" t="str">
            <v>INCLUSIÓN SOCIAL Y EMERGENCIAS</v>
          </cell>
          <cell r="K176" t="str">
            <v>GERENTE DEL DISTRITO DE CIUDAD LINEAL</v>
          </cell>
          <cell r="M176" t="str">
            <v>15000</v>
          </cell>
          <cell r="N176" t="str">
            <v>PRODUCTIVIDAD</v>
          </cell>
          <cell r="O176">
            <v>0</v>
          </cell>
          <cell r="P176">
            <v>11199</v>
          </cell>
          <cell r="Q176">
            <v>11199</v>
          </cell>
        </row>
        <row r="177">
          <cell r="A177" t="str">
            <v>440</v>
          </cell>
          <cell r="B177" t="str">
            <v>2013</v>
          </cell>
          <cell r="C177" t="str">
            <v>001</v>
          </cell>
          <cell r="D177" t="str">
            <v>AYUNTAMIENTO DE MADRID</v>
          </cell>
          <cell r="E177" t="str">
            <v>001215</v>
          </cell>
          <cell r="F177" t="str">
            <v>DISTRITO DE CIUDAD LINEAL</v>
          </cell>
          <cell r="G177" t="str">
            <v>231</v>
          </cell>
          <cell r="H177" t="str">
            <v>ACCIÓN SOCIAL</v>
          </cell>
          <cell r="I177" t="str">
            <v>23106</v>
          </cell>
          <cell r="J177" t="str">
            <v>INCLUSIÓN SOCIAL Y EMERGENCIAS</v>
          </cell>
          <cell r="K177" t="str">
            <v>GERENTE DEL DISTRITO DE CIUDAD LINEAL</v>
          </cell>
          <cell r="M177" t="str">
            <v>12003</v>
          </cell>
          <cell r="N177" t="str">
            <v>SUELDOS DEL GRUPO C1</v>
          </cell>
          <cell r="O177">
            <v>19770</v>
          </cell>
          <cell r="P177">
            <v>0</v>
          </cell>
          <cell r="Q177">
            <v>19770</v>
          </cell>
        </row>
        <row r="178">
          <cell r="A178" t="str">
            <v>440</v>
          </cell>
          <cell r="B178" t="str">
            <v>2013</v>
          </cell>
          <cell r="C178" t="str">
            <v>001</v>
          </cell>
          <cell r="D178" t="str">
            <v>AYUNTAMIENTO DE MADRID</v>
          </cell>
          <cell r="E178" t="str">
            <v>001215</v>
          </cell>
          <cell r="F178" t="str">
            <v>DISTRITO DE CIUDAD LINEAL</v>
          </cell>
          <cell r="G178" t="str">
            <v>231</v>
          </cell>
          <cell r="H178" t="str">
            <v>ACCIÓN SOCIAL</v>
          </cell>
          <cell r="I178" t="str">
            <v>23106</v>
          </cell>
          <cell r="J178" t="str">
            <v>INCLUSIÓN SOCIAL Y EMERGENCIAS</v>
          </cell>
          <cell r="K178" t="str">
            <v>GERENTE DEL DISTRITO DE CIUDAD LINEAL</v>
          </cell>
          <cell r="M178" t="str">
            <v>12005</v>
          </cell>
          <cell r="N178" t="str">
            <v>SUELDOS DEL GRUPO E</v>
          </cell>
          <cell r="O178">
            <v>50144</v>
          </cell>
          <cell r="P178">
            <v>0</v>
          </cell>
          <cell r="Q178">
            <v>50144</v>
          </cell>
        </row>
        <row r="179">
          <cell r="A179" t="str">
            <v>440</v>
          </cell>
          <cell r="B179" t="str">
            <v>2013</v>
          </cell>
          <cell r="C179" t="str">
            <v>001</v>
          </cell>
          <cell r="D179" t="str">
            <v>AYUNTAMIENTO DE MADRID</v>
          </cell>
          <cell r="E179" t="str">
            <v>001216</v>
          </cell>
          <cell r="F179" t="str">
            <v>DISTRITO DE HORTALEZA</v>
          </cell>
          <cell r="G179" t="str">
            <v>231</v>
          </cell>
          <cell r="H179" t="str">
            <v>ACCIÓN SOCIAL</v>
          </cell>
          <cell r="I179" t="str">
            <v>23106</v>
          </cell>
          <cell r="J179" t="str">
            <v>INCLUSIÓN SOCIAL Y EMERGENCIAS</v>
          </cell>
          <cell r="K179" t="str">
            <v>GERENTE DEL DISTRITO DE HORTALEZA</v>
          </cell>
          <cell r="M179" t="str">
            <v>16000</v>
          </cell>
          <cell r="N179" t="str">
            <v>SEGURIDAD SOCIAL</v>
          </cell>
          <cell r="O179">
            <v>315633</v>
          </cell>
          <cell r="P179">
            <v>0</v>
          </cell>
          <cell r="Q179">
            <v>315633</v>
          </cell>
        </row>
        <row r="180">
          <cell r="A180" t="str">
            <v>440</v>
          </cell>
          <cell r="B180" t="str">
            <v>2013</v>
          </cell>
          <cell r="C180" t="str">
            <v>001</v>
          </cell>
          <cell r="D180" t="str">
            <v>AYUNTAMIENTO DE MADRID</v>
          </cell>
          <cell r="E180" t="str">
            <v>001216</v>
          </cell>
          <cell r="F180" t="str">
            <v>DISTRITO DE HORTALEZA</v>
          </cell>
          <cell r="G180" t="str">
            <v>231</v>
          </cell>
          <cell r="H180" t="str">
            <v>ACCIÓN SOCIAL</v>
          </cell>
          <cell r="I180" t="str">
            <v>23106</v>
          </cell>
          <cell r="J180" t="str">
            <v>INCLUSIÓN SOCIAL Y EMERGENCIAS</v>
          </cell>
          <cell r="K180" t="str">
            <v>GERENTE DEL DISTRITO DE HORTALEZA</v>
          </cell>
          <cell r="M180" t="str">
            <v>12001</v>
          </cell>
          <cell r="N180" t="str">
            <v>SUELDOS DEL GRUPO A2</v>
          </cell>
          <cell r="O180">
            <v>299922</v>
          </cell>
          <cell r="P180">
            <v>0</v>
          </cell>
          <cell r="Q180">
            <v>299922</v>
          </cell>
        </row>
        <row r="181">
          <cell r="A181" t="str">
            <v>440</v>
          </cell>
          <cell r="B181" t="str">
            <v>2013</v>
          </cell>
          <cell r="C181" t="str">
            <v>001</v>
          </cell>
          <cell r="D181" t="str">
            <v>AYUNTAMIENTO DE MADRID</v>
          </cell>
          <cell r="E181" t="str">
            <v>001216</v>
          </cell>
          <cell r="F181" t="str">
            <v>DISTRITO DE HORTALEZA</v>
          </cell>
          <cell r="G181" t="str">
            <v>231</v>
          </cell>
          <cell r="H181" t="str">
            <v>ACCIÓN SOCIAL</v>
          </cell>
          <cell r="I181" t="str">
            <v>23106</v>
          </cell>
          <cell r="J181" t="str">
            <v>INCLUSIÓN SOCIAL Y EMERGENCIAS</v>
          </cell>
          <cell r="K181" t="str">
            <v>GERENTE DEL DISTRITO DE HORTALEZA</v>
          </cell>
          <cell r="M181" t="str">
            <v>12006</v>
          </cell>
          <cell r="N181" t="str">
            <v>TRIENIOS</v>
          </cell>
          <cell r="O181">
            <v>0</v>
          </cell>
          <cell r="P181">
            <v>72052</v>
          </cell>
          <cell r="Q181">
            <v>72052</v>
          </cell>
        </row>
        <row r="182">
          <cell r="A182" t="str">
            <v>440</v>
          </cell>
          <cell r="B182" t="str">
            <v>2013</v>
          </cell>
          <cell r="C182" t="str">
            <v>001</v>
          </cell>
          <cell r="D182" t="str">
            <v>AYUNTAMIENTO DE MADRID</v>
          </cell>
          <cell r="E182" t="str">
            <v>001216</v>
          </cell>
          <cell r="F182" t="str">
            <v>DISTRITO DE HORTALEZA</v>
          </cell>
          <cell r="G182" t="str">
            <v>231</v>
          </cell>
          <cell r="H182" t="str">
            <v>ACCIÓN SOCIAL</v>
          </cell>
          <cell r="I182" t="str">
            <v>23106</v>
          </cell>
          <cell r="J182" t="str">
            <v>INCLUSIÓN SOCIAL Y EMERGENCIAS</v>
          </cell>
          <cell r="K182" t="str">
            <v>GERENTE DEL DISTRITO DE HORTALEZA</v>
          </cell>
          <cell r="M182" t="str">
            <v>12101</v>
          </cell>
          <cell r="N182" t="str">
            <v>COMPLEMENTO ESPECÍFICO</v>
          </cell>
          <cell r="O182">
            <v>450198</v>
          </cell>
          <cell r="P182">
            <v>0</v>
          </cell>
          <cell r="Q182">
            <v>450198</v>
          </cell>
        </row>
        <row r="183">
          <cell r="A183" t="str">
            <v>440</v>
          </cell>
          <cell r="B183" t="str">
            <v>2013</v>
          </cell>
          <cell r="C183" t="str">
            <v>001</v>
          </cell>
          <cell r="D183" t="str">
            <v>AYUNTAMIENTO DE MADRID</v>
          </cell>
          <cell r="E183" t="str">
            <v>001216</v>
          </cell>
          <cell r="F183" t="str">
            <v>DISTRITO DE HORTALEZA</v>
          </cell>
          <cell r="G183" t="str">
            <v>231</v>
          </cell>
          <cell r="H183" t="str">
            <v>ACCIÓN SOCIAL</v>
          </cell>
          <cell r="I183" t="str">
            <v>23106</v>
          </cell>
          <cell r="J183" t="str">
            <v>INCLUSIÓN SOCIAL Y EMERGENCIAS</v>
          </cell>
          <cell r="K183" t="str">
            <v>GERENTE DEL DISTRITO DE HORTALEZA</v>
          </cell>
          <cell r="M183" t="str">
            <v>12100</v>
          </cell>
          <cell r="N183" t="str">
            <v>COMPLEMENTO DE DESTINO</v>
          </cell>
          <cell r="O183">
            <v>241523</v>
          </cell>
          <cell r="P183">
            <v>943</v>
          </cell>
          <cell r="Q183">
            <v>242466</v>
          </cell>
        </row>
        <row r="184">
          <cell r="A184" t="str">
            <v>440</v>
          </cell>
          <cell r="B184" t="str">
            <v>2013</v>
          </cell>
          <cell r="C184" t="str">
            <v>001</v>
          </cell>
          <cell r="D184" t="str">
            <v>AYUNTAMIENTO DE MADRID</v>
          </cell>
          <cell r="E184" t="str">
            <v>001216</v>
          </cell>
          <cell r="F184" t="str">
            <v>DISTRITO DE HORTALEZA</v>
          </cell>
          <cell r="G184" t="str">
            <v>231</v>
          </cell>
          <cell r="H184" t="str">
            <v>ACCIÓN SOCIAL</v>
          </cell>
          <cell r="I184" t="str">
            <v>23106</v>
          </cell>
          <cell r="J184" t="str">
            <v>INCLUSIÓN SOCIAL Y EMERGENCIAS</v>
          </cell>
          <cell r="K184" t="str">
            <v>GERENTE DEL DISTRITO DE HORTALEZA</v>
          </cell>
          <cell r="M184" t="str">
            <v>12103</v>
          </cell>
          <cell r="N184" t="str">
            <v>OTROS COMPLEMENTOS</v>
          </cell>
          <cell r="O184">
            <v>22784</v>
          </cell>
          <cell r="P184">
            <v>10511</v>
          </cell>
          <cell r="Q184">
            <v>33295</v>
          </cell>
        </row>
        <row r="185">
          <cell r="A185" t="str">
            <v>440</v>
          </cell>
          <cell r="B185" t="str">
            <v>2013</v>
          </cell>
          <cell r="C185" t="str">
            <v>001</v>
          </cell>
          <cell r="D185" t="str">
            <v>AYUNTAMIENTO DE MADRID</v>
          </cell>
          <cell r="E185" t="str">
            <v>001216</v>
          </cell>
          <cell r="F185" t="str">
            <v>DISTRITO DE HORTALEZA</v>
          </cell>
          <cell r="G185" t="str">
            <v>231</v>
          </cell>
          <cell r="H185" t="str">
            <v>ACCIÓN SOCIAL</v>
          </cell>
          <cell r="I185" t="str">
            <v>23106</v>
          </cell>
          <cell r="J185" t="str">
            <v>INCLUSIÓN SOCIAL Y EMERGENCIAS</v>
          </cell>
          <cell r="K185" t="str">
            <v>GERENTE DEL DISTRITO DE HORTALEZA</v>
          </cell>
          <cell r="M185" t="str">
            <v>15000</v>
          </cell>
          <cell r="N185" t="str">
            <v>PRODUCTIVIDAD</v>
          </cell>
          <cell r="O185">
            <v>0</v>
          </cell>
          <cell r="P185">
            <v>11199</v>
          </cell>
          <cell r="Q185">
            <v>11199</v>
          </cell>
        </row>
        <row r="186">
          <cell r="A186" t="str">
            <v>440</v>
          </cell>
          <cell r="B186" t="str">
            <v>2013</v>
          </cell>
          <cell r="C186" t="str">
            <v>001</v>
          </cell>
          <cell r="D186" t="str">
            <v>AYUNTAMIENTO DE MADRID</v>
          </cell>
          <cell r="E186" t="str">
            <v>001216</v>
          </cell>
          <cell r="F186" t="str">
            <v>DISTRITO DE HORTALEZA</v>
          </cell>
          <cell r="G186" t="str">
            <v>231</v>
          </cell>
          <cell r="H186" t="str">
            <v>ACCIÓN SOCIAL</v>
          </cell>
          <cell r="I186" t="str">
            <v>23106</v>
          </cell>
          <cell r="J186" t="str">
            <v>INCLUSIÓN SOCIAL Y EMERGENCIAS</v>
          </cell>
          <cell r="K186" t="str">
            <v>GERENTE DEL DISTRITO DE HORTALEZA</v>
          </cell>
          <cell r="M186" t="str">
            <v>12004</v>
          </cell>
          <cell r="N186" t="str">
            <v>SUELDOS DEL GRUPO C2</v>
          </cell>
          <cell r="O186">
            <v>118812</v>
          </cell>
          <cell r="P186">
            <v>0</v>
          </cell>
          <cell r="Q186">
            <v>118812</v>
          </cell>
        </row>
        <row r="187">
          <cell r="A187" t="str">
            <v>440</v>
          </cell>
          <cell r="B187" t="str">
            <v>2013</v>
          </cell>
          <cell r="C187" t="str">
            <v>001</v>
          </cell>
          <cell r="D187" t="str">
            <v>AYUNTAMIENTO DE MADRID</v>
          </cell>
          <cell r="E187" t="str">
            <v>001216</v>
          </cell>
          <cell r="F187" t="str">
            <v>DISTRITO DE HORTALEZA</v>
          </cell>
          <cell r="G187" t="str">
            <v>231</v>
          </cell>
          <cell r="H187" t="str">
            <v>ACCIÓN SOCIAL</v>
          </cell>
          <cell r="I187" t="str">
            <v>23106</v>
          </cell>
          <cell r="J187" t="str">
            <v>INCLUSIÓN SOCIAL Y EMERGENCIAS</v>
          </cell>
          <cell r="K187" t="str">
            <v>GERENTE DEL DISTRITO DE HORTALEZA</v>
          </cell>
          <cell r="M187" t="str">
            <v>12003</v>
          </cell>
          <cell r="N187" t="str">
            <v>SUELDOS DEL GRUPO C1</v>
          </cell>
          <cell r="O187">
            <v>9885</v>
          </cell>
          <cell r="P187">
            <v>0</v>
          </cell>
          <cell r="Q187">
            <v>9885</v>
          </cell>
        </row>
        <row r="188">
          <cell r="A188" t="str">
            <v>440</v>
          </cell>
          <cell r="B188" t="str">
            <v>2013</v>
          </cell>
          <cell r="C188" t="str">
            <v>001</v>
          </cell>
          <cell r="D188" t="str">
            <v>AYUNTAMIENTO DE MADRID</v>
          </cell>
          <cell r="E188" t="str">
            <v>001217</v>
          </cell>
          <cell r="F188" t="str">
            <v>DISTRITO DE VILLAVERDE</v>
          </cell>
          <cell r="G188" t="str">
            <v>231</v>
          </cell>
          <cell r="H188" t="str">
            <v>ACCIÓN SOCIAL</v>
          </cell>
          <cell r="I188" t="str">
            <v>23106</v>
          </cell>
          <cell r="J188" t="str">
            <v>INCLUSIÓN SOCIAL Y EMERGENCIAS</v>
          </cell>
          <cell r="K188" t="str">
            <v>GERENTE DEL DISTRITO DE VILLAVERDE</v>
          </cell>
          <cell r="M188" t="str">
            <v>16000</v>
          </cell>
          <cell r="N188" t="str">
            <v>SEGURIDAD SOCIAL</v>
          </cell>
          <cell r="O188">
            <v>380939</v>
          </cell>
          <cell r="P188">
            <v>0</v>
          </cell>
          <cell r="Q188">
            <v>380939</v>
          </cell>
        </row>
        <row r="189">
          <cell r="A189" t="str">
            <v>440</v>
          </cell>
          <cell r="B189" t="str">
            <v>2013</v>
          </cell>
          <cell r="C189" t="str">
            <v>001</v>
          </cell>
          <cell r="D189" t="str">
            <v>AYUNTAMIENTO DE MADRID</v>
          </cell>
          <cell r="E189" t="str">
            <v>001217</v>
          </cell>
          <cell r="F189" t="str">
            <v>DISTRITO DE VILLAVERDE</v>
          </cell>
          <cell r="G189" t="str">
            <v>231</v>
          </cell>
          <cell r="H189" t="str">
            <v>ACCIÓN SOCIAL</v>
          </cell>
          <cell r="I189" t="str">
            <v>23106</v>
          </cell>
          <cell r="J189" t="str">
            <v>INCLUSIÓN SOCIAL Y EMERGENCIAS</v>
          </cell>
          <cell r="K189" t="str">
            <v>GERENTE DEL DISTRITO DE VILLAVERDE</v>
          </cell>
          <cell r="M189" t="str">
            <v>12004</v>
          </cell>
          <cell r="N189" t="str">
            <v>SUELDOS DEL GRUPO C2</v>
          </cell>
          <cell r="O189">
            <v>95181</v>
          </cell>
          <cell r="P189">
            <v>0</v>
          </cell>
          <cell r="Q189">
            <v>95181</v>
          </cell>
        </row>
        <row r="190">
          <cell r="A190" t="str">
            <v>440</v>
          </cell>
          <cell r="B190" t="str">
            <v>2013</v>
          </cell>
          <cell r="C190" t="str">
            <v>001</v>
          </cell>
          <cell r="D190" t="str">
            <v>AYUNTAMIENTO DE MADRID</v>
          </cell>
          <cell r="E190" t="str">
            <v>001217</v>
          </cell>
          <cell r="F190" t="str">
            <v>DISTRITO DE VILLAVERDE</v>
          </cell>
          <cell r="G190" t="str">
            <v>231</v>
          </cell>
          <cell r="H190" t="str">
            <v>ACCIÓN SOCIAL</v>
          </cell>
          <cell r="I190" t="str">
            <v>23106</v>
          </cell>
          <cell r="J190" t="str">
            <v>INCLUSIÓN SOCIAL Y EMERGENCIAS</v>
          </cell>
          <cell r="K190" t="str">
            <v>GERENTE DEL DISTRITO DE VILLAVERDE</v>
          </cell>
          <cell r="M190" t="str">
            <v>12006</v>
          </cell>
          <cell r="N190" t="str">
            <v>TRIENIOS</v>
          </cell>
          <cell r="O190">
            <v>0</v>
          </cell>
          <cell r="P190">
            <v>75863</v>
          </cell>
          <cell r="Q190">
            <v>75863</v>
          </cell>
        </row>
        <row r="191">
          <cell r="A191" t="str">
            <v>440</v>
          </cell>
          <cell r="B191" t="str">
            <v>2013</v>
          </cell>
          <cell r="C191" t="str">
            <v>001</v>
          </cell>
          <cell r="D191" t="str">
            <v>AYUNTAMIENTO DE MADRID</v>
          </cell>
          <cell r="E191" t="str">
            <v>001217</v>
          </cell>
          <cell r="F191" t="str">
            <v>DISTRITO DE VILLAVERDE</v>
          </cell>
          <cell r="G191" t="str">
            <v>231</v>
          </cell>
          <cell r="H191" t="str">
            <v>ACCIÓN SOCIAL</v>
          </cell>
          <cell r="I191" t="str">
            <v>23106</v>
          </cell>
          <cell r="J191" t="str">
            <v>INCLUSIÓN SOCIAL Y EMERGENCIAS</v>
          </cell>
          <cell r="K191" t="str">
            <v>GERENTE DEL DISTRITO DE VILLAVERDE</v>
          </cell>
          <cell r="M191" t="str">
            <v>12101</v>
          </cell>
          <cell r="N191" t="str">
            <v>COMPLEMENTO ESPECÍFICO</v>
          </cell>
          <cell r="O191">
            <v>544265</v>
          </cell>
          <cell r="P191">
            <v>18626</v>
          </cell>
          <cell r="Q191">
            <v>562891</v>
          </cell>
        </row>
        <row r="192">
          <cell r="A192" t="str">
            <v>440</v>
          </cell>
          <cell r="B192" t="str">
            <v>2013</v>
          </cell>
          <cell r="C192" t="str">
            <v>001</v>
          </cell>
          <cell r="D192" t="str">
            <v>AYUNTAMIENTO DE MADRID</v>
          </cell>
          <cell r="E192" t="str">
            <v>001217</v>
          </cell>
          <cell r="F192" t="str">
            <v>DISTRITO DE VILLAVERDE</v>
          </cell>
          <cell r="G192" t="str">
            <v>231</v>
          </cell>
          <cell r="H192" t="str">
            <v>ACCIÓN SOCIAL</v>
          </cell>
          <cell r="I192" t="str">
            <v>23106</v>
          </cell>
          <cell r="J192" t="str">
            <v>INCLUSIÓN SOCIAL Y EMERGENCIAS</v>
          </cell>
          <cell r="K192" t="str">
            <v>GERENTE DEL DISTRITO DE VILLAVERDE</v>
          </cell>
          <cell r="M192" t="str">
            <v>12100</v>
          </cell>
          <cell r="N192" t="str">
            <v>COMPLEMENTO DE DESTINO</v>
          </cell>
          <cell r="O192">
            <v>292637</v>
          </cell>
          <cell r="P192">
            <v>7453</v>
          </cell>
          <cell r="Q192">
            <v>300090</v>
          </cell>
        </row>
        <row r="193">
          <cell r="A193" t="str">
            <v>440</v>
          </cell>
          <cell r="B193" t="str">
            <v>2013</v>
          </cell>
          <cell r="C193" t="str">
            <v>001</v>
          </cell>
          <cell r="D193" t="str">
            <v>AYUNTAMIENTO DE MADRID</v>
          </cell>
          <cell r="E193" t="str">
            <v>001217</v>
          </cell>
          <cell r="F193" t="str">
            <v>DISTRITO DE VILLAVERDE</v>
          </cell>
          <cell r="G193" t="str">
            <v>231</v>
          </cell>
          <cell r="H193" t="str">
            <v>ACCIÓN SOCIAL</v>
          </cell>
          <cell r="I193" t="str">
            <v>23106</v>
          </cell>
          <cell r="J193" t="str">
            <v>INCLUSIÓN SOCIAL Y EMERGENCIAS</v>
          </cell>
          <cell r="K193" t="str">
            <v>GERENTE DEL DISTRITO DE VILLAVERDE</v>
          </cell>
          <cell r="M193" t="str">
            <v>12103</v>
          </cell>
          <cell r="N193" t="str">
            <v>OTROS COMPLEMENTOS</v>
          </cell>
          <cell r="O193">
            <v>27807</v>
          </cell>
          <cell r="P193">
            <v>13490</v>
          </cell>
          <cell r="Q193">
            <v>41297</v>
          </cell>
        </row>
        <row r="194">
          <cell r="A194" t="str">
            <v>440</v>
          </cell>
          <cell r="B194" t="str">
            <v>2013</v>
          </cell>
          <cell r="C194" t="str">
            <v>001</v>
          </cell>
          <cell r="D194" t="str">
            <v>AYUNTAMIENTO DE MADRID</v>
          </cell>
          <cell r="E194" t="str">
            <v>001217</v>
          </cell>
          <cell r="F194" t="str">
            <v>DISTRITO DE VILLAVERDE</v>
          </cell>
          <cell r="G194" t="str">
            <v>231</v>
          </cell>
          <cell r="H194" t="str">
            <v>ACCIÓN SOCIAL</v>
          </cell>
          <cell r="I194" t="str">
            <v>23106</v>
          </cell>
          <cell r="J194" t="str">
            <v>INCLUSIÓN SOCIAL Y EMERGENCIAS</v>
          </cell>
          <cell r="K194" t="str">
            <v>GERENTE DEL DISTRITO DE VILLAVERDE</v>
          </cell>
          <cell r="M194" t="str">
            <v>12001</v>
          </cell>
          <cell r="N194" t="str">
            <v>SUELDOS DEL GRUPO A2</v>
          </cell>
          <cell r="O194">
            <v>376073</v>
          </cell>
          <cell r="P194">
            <v>12907</v>
          </cell>
          <cell r="Q194">
            <v>388980</v>
          </cell>
        </row>
        <row r="195">
          <cell r="A195" t="str">
            <v>440</v>
          </cell>
          <cell r="B195" t="str">
            <v>2013</v>
          </cell>
          <cell r="C195" t="str">
            <v>001</v>
          </cell>
          <cell r="D195" t="str">
            <v>AYUNTAMIENTO DE MADRID</v>
          </cell>
          <cell r="E195" t="str">
            <v>001217</v>
          </cell>
          <cell r="F195" t="str">
            <v>DISTRITO DE VILLAVERDE</v>
          </cell>
          <cell r="G195" t="str">
            <v>231</v>
          </cell>
          <cell r="H195" t="str">
            <v>ACCIÓN SOCIAL</v>
          </cell>
          <cell r="I195" t="str">
            <v>23106</v>
          </cell>
          <cell r="J195" t="str">
            <v>INCLUSIÓN SOCIAL Y EMERGENCIAS</v>
          </cell>
          <cell r="K195" t="str">
            <v>GERENTE DEL DISTRITO DE VILLAVERDE</v>
          </cell>
          <cell r="M195" t="str">
            <v>15000</v>
          </cell>
          <cell r="N195" t="str">
            <v>PRODUCTIVIDAD</v>
          </cell>
          <cell r="O195">
            <v>0</v>
          </cell>
          <cell r="P195">
            <v>12717</v>
          </cell>
          <cell r="Q195">
            <v>12717</v>
          </cell>
        </row>
        <row r="196">
          <cell r="A196" t="str">
            <v>440</v>
          </cell>
          <cell r="B196" t="str">
            <v>2013</v>
          </cell>
          <cell r="C196" t="str">
            <v>001</v>
          </cell>
          <cell r="D196" t="str">
            <v>AYUNTAMIENTO DE MADRID</v>
          </cell>
          <cell r="E196" t="str">
            <v>001217</v>
          </cell>
          <cell r="F196" t="str">
            <v>DISTRITO DE VILLAVERDE</v>
          </cell>
          <cell r="G196" t="str">
            <v>231</v>
          </cell>
          <cell r="H196" t="str">
            <v>ACCIÓN SOCIAL</v>
          </cell>
          <cell r="I196" t="str">
            <v>23106</v>
          </cell>
          <cell r="J196" t="str">
            <v>INCLUSIÓN SOCIAL Y EMERGENCIAS</v>
          </cell>
          <cell r="K196" t="str">
            <v>GERENTE DEL DISTRITO DE VILLAVERDE</v>
          </cell>
          <cell r="M196" t="str">
            <v>12003</v>
          </cell>
          <cell r="N196" t="str">
            <v>SUELDOS DEL GRUPO C1</v>
          </cell>
          <cell r="O196">
            <v>19770</v>
          </cell>
          <cell r="P196">
            <v>0</v>
          </cell>
          <cell r="Q196">
            <v>19770</v>
          </cell>
        </row>
        <row r="197">
          <cell r="A197" t="str">
            <v>440</v>
          </cell>
          <cell r="B197" t="str">
            <v>2013</v>
          </cell>
          <cell r="C197" t="str">
            <v>001</v>
          </cell>
          <cell r="D197" t="str">
            <v>AYUNTAMIENTO DE MADRID</v>
          </cell>
          <cell r="E197" t="str">
            <v>001217</v>
          </cell>
          <cell r="F197" t="str">
            <v>DISTRITO DE VILLAVERDE</v>
          </cell>
          <cell r="G197" t="str">
            <v>231</v>
          </cell>
          <cell r="H197" t="str">
            <v>ACCIÓN SOCIAL</v>
          </cell>
          <cell r="I197" t="str">
            <v>23106</v>
          </cell>
          <cell r="J197" t="str">
            <v>INCLUSIÓN SOCIAL Y EMERGENCIAS</v>
          </cell>
          <cell r="K197" t="str">
            <v>GERENTE DEL DISTRITO DE VILLAVERDE</v>
          </cell>
          <cell r="M197" t="str">
            <v>12005</v>
          </cell>
          <cell r="N197" t="str">
            <v>SUELDOS DEL GRUPO E</v>
          </cell>
          <cell r="O197">
            <v>34556</v>
          </cell>
          <cell r="P197">
            <v>0</v>
          </cell>
          <cell r="Q197">
            <v>34556</v>
          </cell>
        </row>
        <row r="198">
          <cell r="A198" t="str">
            <v>440</v>
          </cell>
          <cell r="B198" t="str">
            <v>2013</v>
          </cell>
          <cell r="C198" t="str">
            <v>001</v>
          </cell>
          <cell r="D198" t="str">
            <v>AYUNTAMIENTO DE MADRID</v>
          </cell>
          <cell r="E198" t="str">
            <v>001218</v>
          </cell>
          <cell r="F198" t="str">
            <v>DISTRITO DE VILLA DE VALLECAS</v>
          </cell>
          <cell r="G198" t="str">
            <v>231</v>
          </cell>
          <cell r="H198" t="str">
            <v>ACCIÓN SOCIAL</v>
          </cell>
          <cell r="I198" t="str">
            <v>23106</v>
          </cell>
          <cell r="J198" t="str">
            <v>INCLUSIÓN SOCIAL Y EMERGENCIAS</v>
          </cell>
          <cell r="K198" t="str">
            <v>GERENTE DEL DISTRITO DE VILLA DE VALLECAS</v>
          </cell>
          <cell r="M198" t="str">
            <v>16000</v>
          </cell>
          <cell r="N198" t="str">
            <v>SEGURIDAD SOCIAL</v>
          </cell>
          <cell r="O198">
            <v>279720</v>
          </cell>
          <cell r="P198">
            <v>0</v>
          </cell>
          <cell r="Q198">
            <v>279720</v>
          </cell>
        </row>
        <row r="199">
          <cell r="A199" t="str">
            <v>440</v>
          </cell>
          <cell r="B199" t="str">
            <v>2013</v>
          </cell>
          <cell r="C199" t="str">
            <v>001</v>
          </cell>
          <cell r="D199" t="str">
            <v>AYUNTAMIENTO DE MADRID</v>
          </cell>
          <cell r="E199" t="str">
            <v>001218</v>
          </cell>
          <cell r="F199" t="str">
            <v>DISTRITO DE VILLA DE VALLECAS</v>
          </cell>
          <cell r="G199" t="str">
            <v>231</v>
          </cell>
          <cell r="H199" t="str">
            <v>ACCIÓN SOCIAL</v>
          </cell>
          <cell r="I199" t="str">
            <v>23106</v>
          </cell>
          <cell r="J199" t="str">
            <v>INCLUSIÓN SOCIAL Y EMERGENCIAS</v>
          </cell>
          <cell r="K199" t="str">
            <v>GERENTE DEL DISTRITO DE VILLA DE VALLECAS</v>
          </cell>
          <cell r="M199" t="str">
            <v>12001</v>
          </cell>
          <cell r="N199" t="str">
            <v>SUELDOS DEL GRUPO A2</v>
          </cell>
          <cell r="O199">
            <v>266364</v>
          </cell>
          <cell r="P199">
            <v>0</v>
          </cell>
          <cell r="Q199">
            <v>266364</v>
          </cell>
        </row>
        <row r="200">
          <cell r="A200" t="str">
            <v>440</v>
          </cell>
          <cell r="B200" t="str">
            <v>2013</v>
          </cell>
          <cell r="C200" t="str">
            <v>001</v>
          </cell>
          <cell r="D200" t="str">
            <v>AYUNTAMIENTO DE MADRID</v>
          </cell>
          <cell r="E200" t="str">
            <v>001218</v>
          </cell>
          <cell r="F200" t="str">
            <v>DISTRITO DE VILLA DE VALLECAS</v>
          </cell>
          <cell r="G200" t="str">
            <v>231</v>
          </cell>
          <cell r="H200" t="str">
            <v>ACCIÓN SOCIAL</v>
          </cell>
          <cell r="I200" t="str">
            <v>23106</v>
          </cell>
          <cell r="J200" t="str">
            <v>INCLUSIÓN SOCIAL Y EMERGENCIAS</v>
          </cell>
          <cell r="K200" t="str">
            <v>GERENTE DEL DISTRITO DE VILLA DE VALLECAS</v>
          </cell>
          <cell r="M200" t="str">
            <v>12006</v>
          </cell>
          <cell r="N200" t="str">
            <v>TRIENIOS</v>
          </cell>
          <cell r="O200">
            <v>0</v>
          </cell>
          <cell r="P200">
            <v>60751</v>
          </cell>
          <cell r="Q200">
            <v>60751</v>
          </cell>
        </row>
        <row r="201">
          <cell r="A201" t="str">
            <v>440</v>
          </cell>
          <cell r="B201" t="str">
            <v>2013</v>
          </cell>
          <cell r="C201" t="str">
            <v>001</v>
          </cell>
          <cell r="D201" t="str">
            <v>AYUNTAMIENTO DE MADRID</v>
          </cell>
          <cell r="E201" t="str">
            <v>001218</v>
          </cell>
          <cell r="F201" t="str">
            <v>DISTRITO DE VILLA DE VALLECAS</v>
          </cell>
          <cell r="G201" t="str">
            <v>231</v>
          </cell>
          <cell r="H201" t="str">
            <v>ACCIÓN SOCIAL</v>
          </cell>
          <cell r="I201" t="str">
            <v>23106</v>
          </cell>
          <cell r="J201" t="str">
            <v>INCLUSIÓN SOCIAL Y EMERGENCIAS</v>
          </cell>
          <cell r="K201" t="str">
            <v>GERENTE DEL DISTRITO DE VILLA DE VALLECAS</v>
          </cell>
          <cell r="M201" t="str">
            <v>12101</v>
          </cell>
          <cell r="N201" t="str">
            <v>COMPLEMENTO ESPECÍFICO</v>
          </cell>
          <cell r="O201">
            <v>393128</v>
          </cell>
          <cell r="P201">
            <v>676</v>
          </cell>
          <cell r="Q201">
            <v>393804</v>
          </cell>
        </row>
        <row r="202">
          <cell r="A202" t="str">
            <v>440</v>
          </cell>
          <cell r="B202" t="str">
            <v>2013</v>
          </cell>
          <cell r="C202" t="str">
            <v>001</v>
          </cell>
          <cell r="D202" t="str">
            <v>AYUNTAMIENTO DE MADRID</v>
          </cell>
          <cell r="E202" t="str">
            <v>001218</v>
          </cell>
          <cell r="F202" t="str">
            <v>DISTRITO DE VILLA DE VALLECAS</v>
          </cell>
          <cell r="G202" t="str">
            <v>231</v>
          </cell>
          <cell r="H202" t="str">
            <v>ACCIÓN SOCIAL</v>
          </cell>
          <cell r="I202" t="str">
            <v>23106</v>
          </cell>
          <cell r="J202" t="str">
            <v>INCLUSIÓN SOCIAL Y EMERGENCIAS</v>
          </cell>
          <cell r="K202" t="str">
            <v>GERENTE DEL DISTRITO DE VILLA DE VALLECAS</v>
          </cell>
          <cell r="M202" t="str">
            <v>12100</v>
          </cell>
          <cell r="N202" t="str">
            <v>COMPLEMENTO DE DESTINO</v>
          </cell>
          <cell r="O202">
            <v>211145</v>
          </cell>
          <cell r="P202">
            <v>511</v>
          </cell>
          <cell r="Q202">
            <v>211656</v>
          </cell>
        </row>
        <row r="203">
          <cell r="A203" t="str">
            <v>440</v>
          </cell>
          <cell r="B203" t="str">
            <v>2013</v>
          </cell>
          <cell r="C203" t="str">
            <v>001</v>
          </cell>
          <cell r="D203" t="str">
            <v>AYUNTAMIENTO DE MADRID</v>
          </cell>
          <cell r="E203" t="str">
            <v>001218</v>
          </cell>
          <cell r="F203" t="str">
            <v>DISTRITO DE VILLA DE VALLECAS</v>
          </cell>
          <cell r="G203" t="str">
            <v>231</v>
          </cell>
          <cell r="H203" t="str">
            <v>ACCIÓN SOCIAL</v>
          </cell>
          <cell r="I203" t="str">
            <v>23106</v>
          </cell>
          <cell r="J203" t="str">
            <v>INCLUSIÓN SOCIAL Y EMERGENCIAS</v>
          </cell>
          <cell r="K203" t="str">
            <v>GERENTE DEL DISTRITO DE VILLA DE VALLECAS</v>
          </cell>
          <cell r="M203" t="str">
            <v>12103</v>
          </cell>
          <cell r="N203" t="str">
            <v>OTROS COMPLEMENTOS</v>
          </cell>
          <cell r="O203">
            <v>19633</v>
          </cell>
          <cell r="P203">
            <v>10680</v>
          </cell>
          <cell r="Q203">
            <v>30313</v>
          </cell>
        </row>
        <row r="204">
          <cell r="A204" t="str">
            <v>440</v>
          </cell>
          <cell r="B204" t="str">
            <v>2013</v>
          </cell>
          <cell r="C204" t="str">
            <v>001</v>
          </cell>
          <cell r="D204" t="str">
            <v>AYUNTAMIENTO DE MADRID</v>
          </cell>
          <cell r="E204" t="str">
            <v>001218</v>
          </cell>
          <cell r="F204" t="str">
            <v>DISTRITO DE VILLA DE VALLECAS</v>
          </cell>
          <cell r="G204" t="str">
            <v>231</v>
          </cell>
          <cell r="H204" t="str">
            <v>ACCIÓN SOCIAL</v>
          </cell>
          <cell r="I204" t="str">
            <v>23106</v>
          </cell>
          <cell r="J204" t="str">
            <v>INCLUSIÓN SOCIAL Y EMERGENCIAS</v>
          </cell>
          <cell r="K204" t="str">
            <v>GERENTE DEL DISTRITO DE VILLA DE VALLECAS</v>
          </cell>
          <cell r="M204" t="str">
            <v>15000</v>
          </cell>
          <cell r="N204" t="str">
            <v>PRODUCTIVIDAD</v>
          </cell>
          <cell r="O204">
            <v>0</v>
          </cell>
          <cell r="P204">
            <v>15136</v>
          </cell>
          <cell r="Q204">
            <v>15136</v>
          </cell>
        </row>
        <row r="205">
          <cell r="A205" t="str">
            <v>440</v>
          </cell>
          <cell r="B205" t="str">
            <v>2013</v>
          </cell>
          <cell r="C205" t="str">
            <v>001</v>
          </cell>
          <cell r="D205" t="str">
            <v>AYUNTAMIENTO DE MADRID</v>
          </cell>
          <cell r="E205" t="str">
            <v>001218</v>
          </cell>
          <cell r="F205" t="str">
            <v>DISTRITO DE VILLA DE VALLECAS</v>
          </cell>
          <cell r="G205" t="str">
            <v>231</v>
          </cell>
          <cell r="H205" t="str">
            <v>ACCIÓN SOCIAL</v>
          </cell>
          <cell r="I205" t="str">
            <v>23106</v>
          </cell>
          <cell r="J205" t="str">
            <v>INCLUSIÓN SOCIAL Y EMERGENCIAS</v>
          </cell>
          <cell r="K205" t="str">
            <v>GERENTE DEL DISTRITO DE VILLA DE VALLECAS</v>
          </cell>
          <cell r="M205" t="str">
            <v>12004</v>
          </cell>
          <cell r="N205" t="str">
            <v>SUELDOS DEL GRUPO C2</v>
          </cell>
          <cell r="O205">
            <v>68538</v>
          </cell>
          <cell r="P205">
            <v>0</v>
          </cell>
          <cell r="Q205">
            <v>68538</v>
          </cell>
        </row>
        <row r="206">
          <cell r="A206" t="str">
            <v>440</v>
          </cell>
          <cell r="B206" t="str">
            <v>2013</v>
          </cell>
          <cell r="C206" t="str">
            <v>001</v>
          </cell>
          <cell r="D206" t="str">
            <v>AYUNTAMIENTO DE MADRID</v>
          </cell>
          <cell r="E206" t="str">
            <v>001218</v>
          </cell>
          <cell r="F206" t="str">
            <v>DISTRITO DE VILLA DE VALLECAS</v>
          </cell>
          <cell r="G206" t="str">
            <v>231</v>
          </cell>
          <cell r="H206" t="str">
            <v>ACCIÓN SOCIAL</v>
          </cell>
          <cell r="I206" t="str">
            <v>23106</v>
          </cell>
          <cell r="J206" t="str">
            <v>INCLUSIÓN SOCIAL Y EMERGENCIAS</v>
          </cell>
          <cell r="K206" t="str">
            <v>GERENTE DEL DISTRITO DE VILLA DE VALLECAS</v>
          </cell>
          <cell r="M206" t="str">
            <v>12003</v>
          </cell>
          <cell r="N206" t="str">
            <v>SUELDOS DEL GRUPO C1</v>
          </cell>
          <cell r="O206">
            <v>29655</v>
          </cell>
          <cell r="P206">
            <v>0</v>
          </cell>
          <cell r="Q206">
            <v>29655</v>
          </cell>
        </row>
        <row r="207">
          <cell r="A207" t="str">
            <v>440</v>
          </cell>
          <cell r="B207" t="str">
            <v>2013</v>
          </cell>
          <cell r="C207" t="str">
            <v>001</v>
          </cell>
          <cell r="D207" t="str">
            <v>AYUNTAMIENTO DE MADRID</v>
          </cell>
          <cell r="E207" t="str">
            <v>001218</v>
          </cell>
          <cell r="F207" t="str">
            <v>DISTRITO DE VILLA DE VALLECAS</v>
          </cell>
          <cell r="G207" t="str">
            <v>231</v>
          </cell>
          <cell r="H207" t="str">
            <v>ACCIÓN SOCIAL</v>
          </cell>
          <cell r="I207" t="str">
            <v>23106</v>
          </cell>
          <cell r="J207" t="str">
            <v>INCLUSIÓN SOCIAL Y EMERGENCIAS</v>
          </cell>
          <cell r="K207" t="str">
            <v>GERENTE DEL DISTRITO DE VILLA DE VALLECAS</v>
          </cell>
          <cell r="M207" t="str">
            <v>12005</v>
          </cell>
          <cell r="N207" t="str">
            <v>SUELDOS DEL GRUPO E</v>
          </cell>
          <cell r="O207">
            <v>10213</v>
          </cell>
          <cell r="P207">
            <v>0</v>
          </cell>
          <cell r="Q207">
            <v>10213</v>
          </cell>
        </row>
        <row r="208">
          <cell r="A208" t="str">
            <v>440</v>
          </cell>
          <cell r="B208" t="str">
            <v>2013</v>
          </cell>
          <cell r="C208" t="str">
            <v>001</v>
          </cell>
          <cell r="D208" t="str">
            <v>AYUNTAMIENTO DE MADRID</v>
          </cell>
          <cell r="E208" t="str">
            <v>001219</v>
          </cell>
          <cell r="F208" t="str">
            <v>DISTRITO DE VICÁLVARO</v>
          </cell>
          <cell r="G208" t="str">
            <v>231</v>
          </cell>
          <cell r="H208" t="str">
            <v>ACCIÓN SOCIAL</v>
          </cell>
          <cell r="I208" t="str">
            <v>23106</v>
          </cell>
          <cell r="J208" t="str">
            <v>INCLUSIÓN SOCIAL Y EMERGENCIAS</v>
          </cell>
          <cell r="K208" t="str">
            <v>GERENTE DEL DISTRITO DE VICÁLVARO</v>
          </cell>
          <cell r="M208" t="str">
            <v>16000</v>
          </cell>
          <cell r="N208" t="str">
            <v>SEGURIDAD SOCIAL</v>
          </cell>
          <cell r="O208">
            <v>266481</v>
          </cell>
          <cell r="P208">
            <v>0</v>
          </cell>
          <cell r="Q208">
            <v>266481</v>
          </cell>
        </row>
        <row r="209">
          <cell r="A209" t="str">
            <v>440</v>
          </cell>
          <cell r="B209" t="str">
            <v>2013</v>
          </cell>
          <cell r="C209" t="str">
            <v>001</v>
          </cell>
          <cell r="D209" t="str">
            <v>AYUNTAMIENTO DE MADRID</v>
          </cell>
          <cell r="E209" t="str">
            <v>001219</v>
          </cell>
          <cell r="F209" t="str">
            <v>DISTRITO DE VICÁLVARO</v>
          </cell>
          <cell r="G209" t="str">
            <v>231</v>
          </cell>
          <cell r="H209" t="str">
            <v>ACCIÓN SOCIAL</v>
          </cell>
          <cell r="I209" t="str">
            <v>23106</v>
          </cell>
          <cell r="J209" t="str">
            <v>INCLUSIÓN SOCIAL Y EMERGENCIAS</v>
          </cell>
          <cell r="K209" t="str">
            <v>GERENTE DEL DISTRITO DE VICÁLVARO</v>
          </cell>
          <cell r="M209" t="str">
            <v>12001</v>
          </cell>
          <cell r="N209" t="str">
            <v>SUELDOS DEL GRUPO A2</v>
          </cell>
          <cell r="O209">
            <v>262492</v>
          </cell>
          <cell r="P209">
            <v>0</v>
          </cell>
          <cell r="Q209">
            <v>262492</v>
          </cell>
        </row>
        <row r="210">
          <cell r="A210" t="str">
            <v>440</v>
          </cell>
          <cell r="B210" t="str">
            <v>2013</v>
          </cell>
          <cell r="C210" t="str">
            <v>001</v>
          </cell>
          <cell r="D210" t="str">
            <v>AYUNTAMIENTO DE MADRID</v>
          </cell>
          <cell r="E210" t="str">
            <v>001219</v>
          </cell>
          <cell r="F210" t="str">
            <v>DISTRITO DE VICÁLVARO</v>
          </cell>
          <cell r="G210" t="str">
            <v>231</v>
          </cell>
          <cell r="H210" t="str">
            <v>ACCIÓN SOCIAL</v>
          </cell>
          <cell r="I210" t="str">
            <v>23106</v>
          </cell>
          <cell r="J210" t="str">
            <v>INCLUSIÓN SOCIAL Y EMERGENCIAS</v>
          </cell>
          <cell r="K210" t="str">
            <v>GERENTE DEL DISTRITO DE VICÁLVARO</v>
          </cell>
          <cell r="M210" t="str">
            <v>12006</v>
          </cell>
          <cell r="N210" t="str">
            <v>TRIENIOS</v>
          </cell>
          <cell r="O210">
            <v>0</v>
          </cell>
          <cell r="P210">
            <v>57217</v>
          </cell>
          <cell r="Q210">
            <v>57217</v>
          </cell>
        </row>
        <row r="211">
          <cell r="A211" t="str">
            <v>440</v>
          </cell>
          <cell r="B211" t="str">
            <v>2013</v>
          </cell>
          <cell r="C211" t="str">
            <v>001</v>
          </cell>
          <cell r="D211" t="str">
            <v>AYUNTAMIENTO DE MADRID</v>
          </cell>
          <cell r="E211" t="str">
            <v>001219</v>
          </cell>
          <cell r="F211" t="str">
            <v>DISTRITO DE VICÁLVARO</v>
          </cell>
          <cell r="G211" t="str">
            <v>231</v>
          </cell>
          <cell r="H211" t="str">
            <v>ACCIÓN SOCIAL</v>
          </cell>
          <cell r="I211" t="str">
            <v>23106</v>
          </cell>
          <cell r="J211" t="str">
            <v>INCLUSIÓN SOCIAL Y EMERGENCIAS</v>
          </cell>
          <cell r="K211" t="str">
            <v>GERENTE DEL DISTRITO DE VICÁLVARO</v>
          </cell>
          <cell r="M211" t="str">
            <v>12101</v>
          </cell>
          <cell r="N211" t="str">
            <v>COMPLEMENTO ESPECÍFICO</v>
          </cell>
          <cell r="O211">
            <v>361982</v>
          </cell>
          <cell r="P211">
            <v>1197</v>
          </cell>
          <cell r="Q211">
            <v>363179</v>
          </cell>
        </row>
        <row r="212">
          <cell r="A212" t="str">
            <v>440</v>
          </cell>
          <cell r="B212" t="str">
            <v>2013</v>
          </cell>
          <cell r="C212" t="str">
            <v>001</v>
          </cell>
          <cell r="D212" t="str">
            <v>AYUNTAMIENTO DE MADRID</v>
          </cell>
          <cell r="E212" t="str">
            <v>001219</v>
          </cell>
          <cell r="F212" t="str">
            <v>DISTRITO DE VICÁLVARO</v>
          </cell>
          <cell r="G212" t="str">
            <v>231</v>
          </cell>
          <cell r="H212" t="str">
            <v>ACCIÓN SOCIAL</v>
          </cell>
          <cell r="I212" t="str">
            <v>23106</v>
          </cell>
          <cell r="J212" t="str">
            <v>INCLUSIÓN SOCIAL Y EMERGENCIAS</v>
          </cell>
          <cell r="K212" t="str">
            <v>GERENTE DEL DISTRITO DE VICÁLVARO</v>
          </cell>
          <cell r="M212" t="str">
            <v>12100</v>
          </cell>
          <cell r="N212" t="str">
            <v>COMPLEMENTO DE DESTINO</v>
          </cell>
          <cell r="O212">
            <v>190721</v>
          </cell>
          <cell r="P212">
            <v>0</v>
          </cell>
          <cell r="Q212">
            <v>190721</v>
          </cell>
        </row>
        <row r="213">
          <cell r="A213" t="str">
            <v>440</v>
          </cell>
          <cell r="B213" t="str">
            <v>2013</v>
          </cell>
          <cell r="C213" t="str">
            <v>001</v>
          </cell>
          <cell r="D213" t="str">
            <v>AYUNTAMIENTO DE MADRID</v>
          </cell>
          <cell r="E213" t="str">
            <v>001219</v>
          </cell>
          <cell r="F213" t="str">
            <v>DISTRITO DE VICÁLVARO</v>
          </cell>
          <cell r="G213" t="str">
            <v>231</v>
          </cell>
          <cell r="H213" t="str">
            <v>ACCIÓN SOCIAL</v>
          </cell>
          <cell r="I213" t="str">
            <v>23106</v>
          </cell>
          <cell r="J213" t="str">
            <v>INCLUSIÓN SOCIAL Y EMERGENCIAS</v>
          </cell>
          <cell r="K213" t="str">
            <v>GERENTE DEL DISTRITO DE VICÁLVARO</v>
          </cell>
          <cell r="M213" t="str">
            <v>12103</v>
          </cell>
          <cell r="N213" t="str">
            <v>OTROS COMPLEMENTOS</v>
          </cell>
          <cell r="O213">
            <v>17462</v>
          </cell>
          <cell r="P213">
            <v>11626</v>
          </cell>
          <cell r="Q213">
            <v>29088</v>
          </cell>
        </row>
        <row r="214">
          <cell r="A214" t="str">
            <v>440</v>
          </cell>
          <cell r="B214" t="str">
            <v>2013</v>
          </cell>
          <cell r="C214" t="str">
            <v>001</v>
          </cell>
          <cell r="D214" t="str">
            <v>AYUNTAMIENTO DE MADRID</v>
          </cell>
          <cell r="E214" t="str">
            <v>001219</v>
          </cell>
          <cell r="F214" t="str">
            <v>DISTRITO DE VICÁLVARO</v>
          </cell>
          <cell r="G214" t="str">
            <v>231</v>
          </cell>
          <cell r="H214" t="str">
            <v>ACCIÓN SOCIAL</v>
          </cell>
          <cell r="I214" t="str">
            <v>23106</v>
          </cell>
          <cell r="J214" t="str">
            <v>INCLUSIÓN SOCIAL Y EMERGENCIAS</v>
          </cell>
          <cell r="K214" t="str">
            <v>GERENTE DEL DISTRITO DE VICÁLVARO</v>
          </cell>
          <cell r="M214" t="str">
            <v>12004</v>
          </cell>
          <cell r="N214" t="str">
            <v>SUELDOS DEL GRUPO C2</v>
          </cell>
          <cell r="O214">
            <v>41895</v>
          </cell>
          <cell r="P214">
            <v>0</v>
          </cell>
          <cell r="Q214">
            <v>41895</v>
          </cell>
        </row>
        <row r="215">
          <cell r="A215" t="str">
            <v>440</v>
          </cell>
          <cell r="B215" t="str">
            <v>2013</v>
          </cell>
          <cell r="C215" t="str">
            <v>001</v>
          </cell>
          <cell r="D215" t="str">
            <v>AYUNTAMIENTO DE MADRID</v>
          </cell>
          <cell r="E215" t="str">
            <v>001219</v>
          </cell>
          <cell r="F215" t="str">
            <v>DISTRITO DE VICÁLVARO</v>
          </cell>
          <cell r="G215" t="str">
            <v>231</v>
          </cell>
          <cell r="H215" t="str">
            <v>ACCIÓN SOCIAL</v>
          </cell>
          <cell r="I215" t="str">
            <v>23106</v>
          </cell>
          <cell r="J215" t="str">
            <v>INCLUSIÓN SOCIAL Y EMERGENCIAS</v>
          </cell>
          <cell r="K215" t="str">
            <v>GERENTE DEL DISTRITO DE VICÁLVARO</v>
          </cell>
          <cell r="M215" t="str">
            <v>12003</v>
          </cell>
          <cell r="N215" t="str">
            <v>SUELDOS DEL GRUPO C1</v>
          </cell>
          <cell r="O215">
            <v>9885</v>
          </cell>
          <cell r="P215">
            <v>0</v>
          </cell>
          <cell r="Q215">
            <v>9885</v>
          </cell>
        </row>
        <row r="216">
          <cell r="A216" t="str">
            <v>440</v>
          </cell>
          <cell r="B216" t="str">
            <v>2013</v>
          </cell>
          <cell r="C216" t="str">
            <v>001</v>
          </cell>
          <cell r="D216" t="str">
            <v>AYUNTAMIENTO DE MADRID</v>
          </cell>
          <cell r="E216" t="str">
            <v>001219</v>
          </cell>
          <cell r="F216" t="str">
            <v>DISTRITO DE VICÁLVARO</v>
          </cell>
          <cell r="G216" t="str">
            <v>231</v>
          </cell>
          <cell r="H216" t="str">
            <v>ACCIÓN SOCIAL</v>
          </cell>
          <cell r="I216" t="str">
            <v>23106</v>
          </cell>
          <cell r="J216" t="str">
            <v>INCLUSIÓN SOCIAL Y EMERGENCIAS</v>
          </cell>
          <cell r="K216" t="str">
            <v>GERENTE DEL DISTRITO DE VICÁLVARO</v>
          </cell>
          <cell r="M216" t="str">
            <v>13000</v>
          </cell>
          <cell r="N216" t="str">
            <v>RETRIBUCIONES BÁSICAS</v>
          </cell>
          <cell r="O216">
            <v>16058</v>
          </cell>
          <cell r="P216">
            <v>11323</v>
          </cell>
          <cell r="Q216">
            <v>27381</v>
          </cell>
        </row>
        <row r="217">
          <cell r="A217" t="str">
            <v>440</v>
          </cell>
          <cell r="B217" t="str">
            <v>2013</v>
          </cell>
          <cell r="C217" t="str">
            <v>001</v>
          </cell>
          <cell r="D217" t="str">
            <v>AYUNTAMIENTO DE MADRID</v>
          </cell>
          <cell r="E217" t="str">
            <v>001219</v>
          </cell>
          <cell r="F217" t="str">
            <v>DISTRITO DE VICÁLVARO</v>
          </cell>
          <cell r="G217" t="str">
            <v>231</v>
          </cell>
          <cell r="H217" t="str">
            <v>ACCIÓN SOCIAL</v>
          </cell>
          <cell r="I217" t="str">
            <v>23106</v>
          </cell>
          <cell r="J217" t="str">
            <v>INCLUSIÓN SOCIAL Y EMERGENCIAS</v>
          </cell>
          <cell r="K217" t="str">
            <v>GERENTE DEL DISTRITO DE VICÁLVARO</v>
          </cell>
          <cell r="M217" t="str">
            <v>13002</v>
          </cell>
          <cell r="N217" t="str">
            <v>OTRAS REMUNERACIONES</v>
          </cell>
          <cell r="O217">
            <v>25423</v>
          </cell>
          <cell r="P217">
            <v>13220</v>
          </cell>
          <cell r="Q217">
            <v>38643</v>
          </cell>
        </row>
        <row r="218">
          <cell r="A218" t="str">
            <v>440</v>
          </cell>
          <cell r="B218" t="str">
            <v>2013</v>
          </cell>
          <cell r="C218" t="str">
            <v>001</v>
          </cell>
          <cell r="D218" t="str">
            <v>AYUNTAMIENTO DE MADRID</v>
          </cell>
          <cell r="E218" t="str">
            <v>001219</v>
          </cell>
          <cell r="F218" t="str">
            <v>DISTRITO DE VICÁLVARO</v>
          </cell>
          <cell r="G218" t="str">
            <v>231</v>
          </cell>
          <cell r="H218" t="str">
            <v>ACCIÓN SOCIAL</v>
          </cell>
          <cell r="I218" t="str">
            <v>23106</v>
          </cell>
          <cell r="J218" t="str">
            <v>INCLUSIÓN SOCIAL Y EMERGENCIAS</v>
          </cell>
          <cell r="K218" t="str">
            <v>GERENTE DEL DISTRITO DE VICÁLVARO</v>
          </cell>
          <cell r="M218" t="str">
            <v>16104</v>
          </cell>
          <cell r="N218" t="str">
            <v>INDEMNIZAC. POR JUBILACIONES ANTICIPADAS PERS.LAB.</v>
          </cell>
          <cell r="O218">
            <v>0</v>
          </cell>
          <cell r="P218">
            <v>0</v>
          </cell>
          <cell r="Q218">
            <v>0</v>
          </cell>
        </row>
        <row r="219">
          <cell r="A219" t="str">
            <v>440</v>
          </cell>
          <cell r="B219" t="str">
            <v>2013</v>
          </cell>
          <cell r="C219" t="str">
            <v>001</v>
          </cell>
          <cell r="D219" t="str">
            <v>AYUNTAMIENTO DE MADRID</v>
          </cell>
          <cell r="E219" t="str">
            <v>001219</v>
          </cell>
          <cell r="F219" t="str">
            <v>DISTRITO DE VICÁLVARO</v>
          </cell>
          <cell r="G219" t="str">
            <v>231</v>
          </cell>
          <cell r="H219" t="str">
            <v>ACCIÓN SOCIAL</v>
          </cell>
          <cell r="I219" t="str">
            <v>23106</v>
          </cell>
          <cell r="J219" t="str">
            <v>INCLUSIÓN SOCIAL Y EMERGENCIAS</v>
          </cell>
          <cell r="K219" t="str">
            <v>GERENTE DEL DISTRITO DE VICÁLVARO</v>
          </cell>
          <cell r="M219" t="str">
            <v>12005</v>
          </cell>
          <cell r="N219" t="str">
            <v>SUELDOS DEL GRUPO E</v>
          </cell>
          <cell r="O219">
            <v>23037</v>
          </cell>
          <cell r="P219">
            <v>0</v>
          </cell>
          <cell r="Q219">
            <v>23037</v>
          </cell>
        </row>
        <row r="220">
          <cell r="A220" t="str">
            <v>440</v>
          </cell>
          <cell r="B220" t="str">
            <v>2013</v>
          </cell>
          <cell r="C220" t="str">
            <v>001</v>
          </cell>
          <cell r="D220" t="str">
            <v>AYUNTAMIENTO DE MADRID</v>
          </cell>
          <cell r="E220" t="str">
            <v>001219</v>
          </cell>
          <cell r="F220" t="str">
            <v>DISTRITO DE VICÁLVARO</v>
          </cell>
          <cell r="G220" t="str">
            <v>231</v>
          </cell>
          <cell r="H220" t="str">
            <v>ACCIÓN SOCIAL</v>
          </cell>
          <cell r="I220" t="str">
            <v>23106</v>
          </cell>
          <cell r="J220" t="str">
            <v>INCLUSIÓN SOCIAL Y EMERGENCIAS</v>
          </cell>
          <cell r="K220" t="str">
            <v>GERENTE DEL DISTRITO DE VICÁLVARO</v>
          </cell>
          <cell r="M220" t="str">
            <v>15000</v>
          </cell>
          <cell r="N220" t="str">
            <v>PRODUCTIVIDAD</v>
          </cell>
          <cell r="O220">
            <v>0</v>
          </cell>
          <cell r="P220">
            <v>2633</v>
          </cell>
          <cell r="Q220">
            <v>2633</v>
          </cell>
        </row>
        <row r="221">
          <cell r="A221" t="str">
            <v>440</v>
          </cell>
          <cell r="B221" t="str">
            <v>2013</v>
          </cell>
          <cell r="C221" t="str">
            <v>001</v>
          </cell>
          <cell r="D221" t="str">
            <v>AYUNTAMIENTO DE MADRID</v>
          </cell>
          <cell r="E221" t="str">
            <v>001220</v>
          </cell>
          <cell r="F221" t="str">
            <v>DISTRITO DE SAN BLAS-CANILLEJAS</v>
          </cell>
          <cell r="G221" t="str">
            <v>231</v>
          </cell>
          <cell r="H221" t="str">
            <v>ACCIÓN SOCIAL</v>
          </cell>
          <cell r="I221" t="str">
            <v>23106</v>
          </cell>
          <cell r="J221" t="str">
            <v>INCLUSIÓN SOCIAL Y EMERGENCIAS</v>
          </cell>
          <cell r="K221" t="str">
            <v>GERENTE DEL DISTRITO DE SAN BLAS-CANILLEJAS</v>
          </cell>
          <cell r="M221" t="str">
            <v>16000</v>
          </cell>
          <cell r="N221" t="str">
            <v>SEGURIDAD SOCIAL</v>
          </cell>
          <cell r="O221">
            <v>366507</v>
          </cell>
          <cell r="P221">
            <v>0</v>
          </cell>
          <cell r="Q221">
            <v>366507</v>
          </cell>
        </row>
        <row r="222">
          <cell r="A222" t="str">
            <v>440</v>
          </cell>
          <cell r="B222" t="str">
            <v>2013</v>
          </cell>
          <cell r="C222" t="str">
            <v>001</v>
          </cell>
          <cell r="D222" t="str">
            <v>AYUNTAMIENTO DE MADRID</v>
          </cell>
          <cell r="E222" t="str">
            <v>001220</v>
          </cell>
          <cell r="F222" t="str">
            <v>DISTRITO DE SAN BLAS-CANILLEJAS</v>
          </cell>
          <cell r="G222" t="str">
            <v>231</v>
          </cell>
          <cell r="H222" t="str">
            <v>ACCIÓN SOCIAL</v>
          </cell>
          <cell r="I222" t="str">
            <v>23106</v>
          </cell>
          <cell r="J222" t="str">
            <v>INCLUSIÓN SOCIAL Y EMERGENCIAS</v>
          </cell>
          <cell r="K222" t="str">
            <v>GERENTE DEL DISTRITO DE SAN BLAS-CANILLEJAS</v>
          </cell>
          <cell r="M222" t="str">
            <v>12001</v>
          </cell>
          <cell r="N222" t="str">
            <v>SUELDOS DEL GRUPO A2</v>
          </cell>
          <cell r="O222">
            <v>392207</v>
          </cell>
          <cell r="P222">
            <v>0</v>
          </cell>
          <cell r="Q222">
            <v>392207</v>
          </cell>
        </row>
        <row r="223">
          <cell r="A223" t="str">
            <v>440</v>
          </cell>
          <cell r="B223" t="str">
            <v>2013</v>
          </cell>
          <cell r="C223" t="str">
            <v>001</v>
          </cell>
          <cell r="D223" t="str">
            <v>AYUNTAMIENTO DE MADRID</v>
          </cell>
          <cell r="E223" t="str">
            <v>001220</v>
          </cell>
          <cell r="F223" t="str">
            <v>DISTRITO DE SAN BLAS-CANILLEJAS</v>
          </cell>
          <cell r="G223" t="str">
            <v>231</v>
          </cell>
          <cell r="H223" t="str">
            <v>ACCIÓN SOCIAL</v>
          </cell>
          <cell r="I223" t="str">
            <v>23106</v>
          </cell>
          <cell r="J223" t="str">
            <v>INCLUSIÓN SOCIAL Y EMERGENCIAS</v>
          </cell>
          <cell r="K223" t="str">
            <v>GERENTE DEL DISTRITO DE SAN BLAS-CANILLEJAS</v>
          </cell>
          <cell r="M223" t="str">
            <v>12006</v>
          </cell>
          <cell r="N223" t="str">
            <v>TRIENIOS</v>
          </cell>
          <cell r="O223">
            <v>0</v>
          </cell>
          <cell r="P223">
            <v>76466</v>
          </cell>
          <cell r="Q223">
            <v>76466</v>
          </cell>
        </row>
        <row r="224">
          <cell r="A224" t="str">
            <v>440</v>
          </cell>
          <cell r="B224" t="str">
            <v>2013</v>
          </cell>
          <cell r="C224" t="str">
            <v>001</v>
          </cell>
          <cell r="D224" t="str">
            <v>AYUNTAMIENTO DE MADRID</v>
          </cell>
          <cell r="E224" t="str">
            <v>001220</v>
          </cell>
          <cell r="F224" t="str">
            <v>DISTRITO DE SAN BLAS-CANILLEJAS</v>
          </cell>
          <cell r="G224" t="str">
            <v>231</v>
          </cell>
          <cell r="H224" t="str">
            <v>ACCIÓN SOCIAL</v>
          </cell>
          <cell r="I224" t="str">
            <v>23106</v>
          </cell>
          <cell r="J224" t="str">
            <v>INCLUSIÓN SOCIAL Y EMERGENCIAS</v>
          </cell>
          <cell r="K224" t="str">
            <v>GERENTE DEL DISTRITO DE SAN BLAS-CANILLEJAS</v>
          </cell>
          <cell r="M224" t="str">
            <v>12101</v>
          </cell>
          <cell r="N224" t="str">
            <v>COMPLEMENTO ESPECÍFICO</v>
          </cell>
          <cell r="O224">
            <v>529040</v>
          </cell>
          <cell r="P224">
            <v>1244</v>
          </cell>
          <cell r="Q224">
            <v>530284</v>
          </cell>
        </row>
        <row r="225">
          <cell r="A225" t="str">
            <v>440</v>
          </cell>
          <cell r="B225" t="str">
            <v>2013</v>
          </cell>
          <cell r="C225" t="str">
            <v>001</v>
          </cell>
          <cell r="D225" t="str">
            <v>AYUNTAMIENTO DE MADRID</v>
          </cell>
          <cell r="E225" t="str">
            <v>001220</v>
          </cell>
          <cell r="F225" t="str">
            <v>DISTRITO DE SAN BLAS-CANILLEJAS</v>
          </cell>
          <cell r="G225" t="str">
            <v>231</v>
          </cell>
          <cell r="H225" t="str">
            <v>ACCIÓN SOCIAL</v>
          </cell>
          <cell r="I225" t="str">
            <v>23106</v>
          </cell>
          <cell r="J225" t="str">
            <v>INCLUSIÓN SOCIAL Y EMERGENCIAS</v>
          </cell>
          <cell r="K225" t="str">
            <v>GERENTE DEL DISTRITO DE SAN BLAS-CANILLEJAS</v>
          </cell>
          <cell r="M225" t="str">
            <v>12100</v>
          </cell>
          <cell r="N225" t="str">
            <v>COMPLEMENTO DE DESTINO</v>
          </cell>
          <cell r="O225">
            <v>282407</v>
          </cell>
          <cell r="P225">
            <v>0</v>
          </cell>
          <cell r="Q225">
            <v>282407</v>
          </cell>
        </row>
        <row r="226">
          <cell r="A226" t="str">
            <v>440</v>
          </cell>
          <cell r="B226" t="str">
            <v>2013</v>
          </cell>
          <cell r="C226" t="str">
            <v>001</v>
          </cell>
          <cell r="D226" t="str">
            <v>AYUNTAMIENTO DE MADRID</v>
          </cell>
          <cell r="E226" t="str">
            <v>001220</v>
          </cell>
          <cell r="F226" t="str">
            <v>DISTRITO DE SAN BLAS-CANILLEJAS</v>
          </cell>
          <cell r="G226" t="str">
            <v>231</v>
          </cell>
          <cell r="H226" t="str">
            <v>ACCIÓN SOCIAL</v>
          </cell>
          <cell r="I226" t="str">
            <v>23106</v>
          </cell>
          <cell r="J226" t="str">
            <v>INCLUSIÓN SOCIAL Y EMERGENCIAS</v>
          </cell>
          <cell r="K226" t="str">
            <v>GERENTE DEL DISTRITO DE SAN BLAS-CANILLEJAS</v>
          </cell>
          <cell r="M226" t="str">
            <v>12103</v>
          </cell>
          <cell r="N226" t="str">
            <v>OTROS COMPLEMENTOS</v>
          </cell>
          <cell r="O226">
            <v>25864</v>
          </cell>
          <cell r="P226">
            <v>13001</v>
          </cell>
          <cell r="Q226">
            <v>38865</v>
          </cell>
        </row>
        <row r="227">
          <cell r="A227" t="str">
            <v>440</v>
          </cell>
          <cell r="B227" t="str">
            <v>2013</v>
          </cell>
          <cell r="C227" t="str">
            <v>001</v>
          </cell>
          <cell r="D227" t="str">
            <v>AYUNTAMIENTO DE MADRID</v>
          </cell>
          <cell r="E227" t="str">
            <v>001220</v>
          </cell>
          <cell r="F227" t="str">
            <v>DISTRITO DE SAN BLAS-CANILLEJAS</v>
          </cell>
          <cell r="G227" t="str">
            <v>231</v>
          </cell>
          <cell r="H227" t="str">
            <v>ACCIÓN SOCIAL</v>
          </cell>
          <cell r="I227" t="str">
            <v>23106</v>
          </cell>
          <cell r="J227" t="str">
            <v>INCLUSIÓN SOCIAL Y EMERGENCIAS</v>
          </cell>
          <cell r="K227" t="str">
            <v>GERENTE DEL DISTRITO DE SAN BLAS-CANILLEJAS</v>
          </cell>
          <cell r="M227" t="str">
            <v>15000</v>
          </cell>
          <cell r="N227" t="str">
            <v>PRODUCTIVIDAD</v>
          </cell>
          <cell r="O227">
            <v>0</v>
          </cell>
          <cell r="P227">
            <v>12717</v>
          </cell>
          <cell r="Q227">
            <v>12717</v>
          </cell>
        </row>
        <row r="228">
          <cell r="A228" t="str">
            <v>440</v>
          </cell>
          <cell r="B228" t="str">
            <v>2013</v>
          </cell>
          <cell r="C228" t="str">
            <v>001</v>
          </cell>
          <cell r="D228" t="str">
            <v>AYUNTAMIENTO DE MADRID</v>
          </cell>
          <cell r="E228" t="str">
            <v>001220</v>
          </cell>
          <cell r="F228" t="str">
            <v>DISTRITO DE SAN BLAS-CANILLEJAS</v>
          </cell>
          <cell r="G228" t="str">
            <v>231</v>
          </cell>
          <cell r="H228" t="str">
            <v>ACCIÓN SOCIAL</v>
          </cell>
          <cell r="I228" t="str">
            <v>23106</v>
          </cell>
          <cell r="J228" t="str">
            <v>INCLUSIÓN SOCIAL Y EMERGENCIAS</v>
          </cell>
          <cell r="K228" t="str">
            <v>GERENTE DEL DISTRITO DE SAN BLAS-CANILLEJAS</v>
          </cell>
          <cell r="M228" t="str">
            <v>12004</v>
          </cell>
          <cell r="N228" t="str">
            <v>SUELDOS DEL GRUPO C2</v>
          </cell>
          <cell r="O228">
            <v>58653</v>
          </cell>
          <cell r="P228">
            <v>0</v>
          </cell>
          <cell r="Q228">
            <v>58653</v>
          </cell>
        </row>
        <row r="229">
          <cell r="A229" t="str">
            <v>440</v>
          </cell>
          <cell r="B229" t="str">
            <v>2013</v>
          </cell>
          <cell r="C229" t="str">
            <v>001</v>
          </cell>
          <cell r="D229" t="str">
            <v>AYUNTAMIENTO DE MADRID</v>
          </cell>
          <cell r="E229" t="str">
            <v>001220</v>
          </cell>
          <cell r="F229" t="str">
            <v>DISTRITO DE SAN BLAS-CANILLEJAS</v>
          </cell>
          <cell r="G229" t="str">
            <v>231</v>
          </cell>
          <cell r="H229" t="str">
            <v>ACCIÓN SOCIAL</v>
          </cell>
          <cell r="I229" t="str">
            <v>23106</v>
          </cell>
          <cell r="J229" t="str">
            <v>INCLUSIÓN SOCIAL Y EMERGENCIAS</v>
          </cell>
          <cell r="K229" t="str">
            <v>GERENTE DEL DISTRITO DE SAN BLAS-CANILLEJAS</v>
          </cell>
          <cell r="M229" t="str">
            <v>12003</v>
          </cell>
          <cell r="N229" t="str">
            <v>SUELDOS DEL GRUPO C1</v>
          </cell>
          <cell r="O229">
            <v>29655</v>
          </cell>
          <cell r="P229">
            <v>0</v>
          </cell>
          <cell r="Q229">
            <v>29655</v>
          </cell>
        </row>
        <row r="230">
          <cell r="A230" t="str">
            <v>440</v>
          </cell>
          <cell r="B230" t="str">
            <v>2013</v>
          </cell>
          <cell r="C230" t="str">
            <v>001</v>
          </cell>
          <cell r="D230" t="str">
            <v>AYUNTAMIENTO DE MADRID</v>
          </cell>
          <cell r="E230" t="str">
            <v>001220</v>
          </cell>
          <cell r="F230" t="str">
            <v>DISTRITO DE SAN BLAS-CANILLEJAS</v>
          </cell>
          <cell r="G230" t="str">
            <v>231</v>
          </cell>
          <cell r="H230" t="str">
            <v>ACCIÓN SOCIAL</v>
          </cell>
          <cell r="I230" t="str">
            <v>23106</v>
          </cell>
          <cell r="J230" t="str">
            <v>INCLUSIÓN SOCIAL Y EMERGENCIAS</v>
          </cell>
          <cell r="K230" t="str">
            <v>GERENTE DEL DISTRITO DE SAN BLAS-CANILLEJAS</v>
          </cell>
          <cell r="M230" t="str">
            <v>12005</v>
          </cell>
          <cell r="N230" t="str">
            <v>SUELDOS DEL GRUPO E</v>
          </cell>
          <cell r="O230">
            <v>23037</v>
          </cell>
          <cell r="P230">
            <v>0</v>
          </cell>
          <cell r="Q230">
            <v>23037</v>
          </cell>
        </row>
        <row r="231">
          <cell r="A231" t="str">
            <v>440</v>
          </cell>
          <cell r="B231" t="str">
            <v>2013</v>
          </cell>
          <cell r="C231" t="str">
            <v>001</v>
          </cell>
          <cell r="D231" t="str">
            <v>AYUNTAMIENTO DE MADRID</v>
          </cell>
          <cell r="E231" t="str">
            <v>001221</v>
          </cell>
          <cell r="F231" t="str">
            <v>DISTRITO DE BARAJAS</v>
          </cell>
          <cell r="G231" t="str">
            <v>231</v>
          </cell>
          <cell r="H231" t="str">
            <v>ACCIÓN SOCIAL</v>
          </cell>
          <cell r="I231" t="str">
            <v>23106</v>
          </cell>
          <cell r="J231" t="str">
            <v>INCLUSIÓN SOCIAL Y EMERGENCIAS</v>
          </cell>
          <cell r="K231" t="str">
            <v>GERENTE DEL DISTRITO DE BARAJAS</v>
          </cell>
          <cell r="M231" t="str">
            <v>16000</v>
          </cell>
          <cell r="N231" t="str">
            <v>SEGURIDAD SOCIAL</v>
          </cell>
          <cell r="O231">
            <v>147667</v>
          </cell>
          <cell r="P231">
            <v>0</v>
          </cell>
          <cell r="Q231">
            <v>147667</v>
          </cell>
        </row>
        <row r="232">
          <cell r="A232" t="str">
            <v>440</v>
          </cell>
          <cell r="B232" t="str">
            <v>2013</v>
          </cell>
          <cell r="C232" t="str">
            <v>001</v>
          </cell>
          <cell r="D232" t="str">
            <v>AYUNTAMIENTO DE MADRID</v>
          </cell>
          <cell r="E232" t="str">
            <v>001221</v>
          </cell>
          <cell r="F232" t="str">
            <v>DISTRITO DE BARAJAS</v>
          </cell>
          <cell r="G232" t="str">
            <v>231</v>
          </cell>
          <cell r="H232" t="str">
            <v>ACCIÓN SOCIAL</v>
          </cell>
          <cell r="I232" t="str">
            <v>23106</v>
          </cell>
          <cell r="J232" t="str">
            <v>INCLUSIÓN SOCIAL Y EMERGENCIAS</v>
          </cell>
          <cell r="K232" t="str">
            <v>GERENTE DEL DISTRITO DE BARAJAS</v>
          </cell>
          <cell r="M232" t="str">
            <v>12001</v>
          </cell>
          <cell r="N232" t="str">
            <v>SUELDOS DEL GRUPO A2</v>
          </cell>
          <cell r="O232">
            <v>145038</v>
          </cell>
          <cell r="P232">
            <v>0</v>
          </cell>
          <cell r="Q232">
            <v>145038</v>
          </cell>
        </row>
        <row r="233">
          <cell r="A233" t="str">
            <v>440</v>
          </cell>
          <cell r="B233" t="str">
            <v>2013</v>
          </cell>
          <cell r="C233" t="str">
            <v>001</v>
          </cell>
          <cell r="D233" t="str">
            <v>AYUNTAMIENTO DE MADRID</v>
          </cell>
          <cell r="E233" t="str">
            <v>001221</v>
          </cell>
          <cell r="F233" t="str">
            <v>DISTRITO DE BARAJAS</v>
          </cell>
          <cell r="G233" t="str">
            <v>231</v>
          </cell>
          <cell r="H233" t="str">
            <v>ACCIÓN SOCIAL</v>
          </cell>
          <cell r="I233" t="str">
            <v>23106</v>
          </cell>
          <cell r="J233" t="str">
            <v>INCLUSIÓN SOCIAL Y EMERGENCIAS</v>
          </cell>
          <cell r="K233" t="str">
            <v>GERENTE DEL DISTRITO DE BARAJAS</v>
          </cell>
          <cell r="M233" t="str">
            <v>12006</v>
          </cell>
          <cell r="N233" t="str">
            <v>TRIENIOS</v>
          </cell>
          <cell r="O233">
            <v>0</v>
          </cell>
          <cell r="P233">
            <v>32354</v>
          </cell>
          <cell r="Q233">
            <v>32354</v>
          </cell>
        </row>
        <row r="234">
          <cell r="A234" t="str">
            <v>440</v>
          </cell>
          <cell r="B234" t="str">
            <v>2013</v>
          </cell>
          <cell r="C234" t="str">
            <v>001</v>
          </cell>
          <cell r="D234" t="str">
            <v>AYUNTAMIENTO DE MADRID</v>
          </cell>
          <cell r="E234" t="str">
            <v>001221</v>
          </cell>
          <cell r="F234" t="str">
            <v>DISTRITO DE BARAJAS</v>
          </cell>
          <cell r="G234" t="str">
            <v>231</v>
          </cell>
          <cell r="H234" t="str">
            <v>ACCIÓN SOCIAL</v>
          </cell>
          <cell r="I234" t="str">
            <v>23106</v>
          </cell>
          <cell r="J234" t="str">
            <v>INCLUSIÓN SOCIAL Y EMERGENCIAS</v>
          </cell>
          <cell r="K234" t="str">
            <v>GERENTE DEL DISTRITO DE BARAJAS</v>
          </cell>
          <cell r="M234" t="str">
            <v>12101</v>
          </cell>
          <cell r="N234" t="str">
            <v>COMPLEMENTO ESPECÍFICO</v>
          </cell>
          <cell r="O234">
            <v>195147</v>
          </cell>
          <cell r="P234">
            <v>0</v>
          </cell>
          <cell r="Q234">
            <v>195147</v>
          </cell>
        </row>
        <row r="235">
          <cell r="A235" t="str">
            <v>440</v>
          </cell>
          <cell r="B235" t="str">
            <v>2013</v>
          </cell>
          <cell r="C235" t="str">
            <v>001</v>
          </cell>
          <cell r="D235" t="str">
            <v>AYUNTAMIENTO DE MADRID</v>
          </cell>
          <cell r="E235" t="str">
            <v>001221</v>
          </cell>
          <cell r="F235" t="str">
            <v>DISTRITO DE BARAJAS</v>
          </cell>
          <cell r="G235" t="str">
            <v>231</v>
          </cell>
          <cell r="H235" t="str">
            <v>ACCIÓN SOCIAL</v>
          </cell>
          <cell r="I235" t="str">
            <v>23106</v>
          </cell>
          <cell r="J235" t="str">
            <v>INCLUSIÓN SOCIAL Y EMERGENCIAS</v>
          </cell>
          <cell r="K235" t="str">
            <v>GERENTE DEL DISTRITO DE BARAJAS</v>
          </cell>
          <cell r="M235" t="str">
            <v>12100</v>
          </cell>
          <cell r="N235" t="str">
            <v>COMPLEMENTO DE DESTINO</v>
          </cell>
          <cell r="O235">
            <v>99304</v>
          </cell>
          <cell r="P235">
            <v>314</v>
          </cell>
          <cell r="Q235">
            <v>99618</v>
          </cell>
        </row>
        <row r="236">
          <cell r="A236" t="str">
            <v>440</v>
          </cell>
          <cell r="B236" t="str">
            <v>2013</v>
          </cell>
          <cell r="C236" t="str">
            <v>001</v>
          </cell>
          <cell r="D236" t="str">
            <v>AYUNTAMIENTO DE MADRID</v>
          </cell>
          <cell r="E236" t="str">
            <v>001221</v>
          </cell>
          <cell r="F236" t="str">
            <v>DISTRITO DE BARAJAS</v>
          </cell>
          <cell r="G236" t="str">
            <v>231</v>
          </cell>
          <cell r="H236" t="str">
            <v>ACCIÓN SOCIAL</v>
          </cell>
          <cell r="I236" t="str">
            <v>23106</v>
          </cell>
          <cell r="J236" t="str">
            <v>INCLUSIÓN SOCIAL Y EMERGENCIAS</v>
          </cell>
          <cell r="K236" t="str">
            <v>GERENTE DEL DISTRITO DE BARAJAS</v>
          </cell>
          <cell r="M236" t="str">
            <v>12103</v>
          </cell>
          <cell r="N236" t="str">
            <v>OTROS COMPLEMENTOS</v>
          </cell>
          <cell r="O236">
            <v>8432</v>
          </cell>
          <cell r="P236">
            <v>4458</v>
          </cell>
          <cell r="Q236">
            <v>12890</v>
          </cell>
        </row>
        <row r="237">
          <cell r="A237" t="str">
            <v>440</v>
          </cell>
          <cell r="B237" t="str">
            <v>2013</v>
          </cell>
          <cell r="C237" t="str">
            <v>001</v>
          </cell>
          <cell r="D237" t="str">
            <v>AYUNTAMIENTO DE MADRID</v>
          </cell>
          <cell r="E237" t="str">
            <v>001221</v>
          </cell>
          <cell r="F237" t="str">
            <v>DISTRITO DE BARAJAS</v>
          </cell>
          <cell r="G237" t="str">
            <v>231</v>
          </cell>
          <cell r="H237" t="str">
            <v>ACCIÓN SOCIAL</v>
          </cell>
          <cell r="I237" t="str">
            <v>23106</v>
          </cell>
          <cell r="J237" t="str">
            <v>INCLUSIÓN SOCIAL Y EMERGENCIAS</v>
          </cell>
          <cell r="K237" t="str">
            <v>GERENTE DEL DISTRITO DE BARAJAS</v>
          </cell>
          <cell r="M237" t="str">
            <v>12003</v>
          </cell>
          <cell r="N237" t="str">
            <v>SUELDOS DEL GRUPO C1</v>
          </cell>
          <cell r="O237">
            <v>32677</v>
          </cell>
          <cell r="P237">
            <v>0</v>
          </cell>
          <cell r="Q237">
            <v>32677</v>
          </cell>
        </row>
        <row r="238">
          <cell r="A238" t="str">
            <v>440</v>
          </cell>
          <cell r="B238" t="str">
            <v>2013</v>
          </cell>
          <cell r="C238" t="str">
            <v>001</v>
          </cell>
          <cell r="D238" t="str">
            <v>AYUNTAMIENTO DE MADRID</v>
          </cell>
          <cell r="E238" t="str">
            <v>001221</v>
          </cell>
          <cell r="F238" t="str">
            <v>DISTRITO DE BARAJAS</v>
          </cell>
          <cell r="G238" t="str">
            <v>231</v>
          </cell>
          <cell r="H238" t="str">
            <v>ACCIÓN SOCIAL</v>
          </cell>
          <cell r="I238" t="str">
            <v>23106</v>
          </cell>
          <cell r="J238" t="str">
            <v>INCLUSIÓN SOCIAL Y EMERGENCIAS</v>
          </cell>
          <cell r="K238" t="str">
            <v>GERENTE DEL DISTRITO DE BARAJAS</v>
          </cell>
          <cell r="M238" t="str">
            <v>13000</v>
          </cell>
          <cell r="N238" t="str">
            <v>RETRIBUCIONES BÁSICAS</v>
          </cell>
          <cell r="O238">
            <v>8379</v>
          </cell>
          <cell r="P238">
            <v>9508</v>
          </cell>
          <cell r="Q238">
            <v>17887</v>
          </cell>
        </row>
        <row r="239">
          <cell r="A239" t="str">
            <v>440</v>
          </cell>
          <cell r="B239" t="str">
            <v>2013</v>
          </cell>
          <cell r="C239" t="str">
            <v>001</v>
          </cell>
          <cell r="D239" t="str">
            <v>AYUNTAMIENTO DE MADRID</v>
          </cell>
          <cell r="E239" t="str">
            <v>001221</v>
          </cell>
          <cell r="F239" t="str">
            <v>DISTRITO DE BARAJAS</v>
          </cell>
          <cell r="G239" t="str">
            <v>231</v>
          </cell>
          <cell r="H239" t="str">
            <v>ACCIÓN SOCIAL</v>
          </cell>
          <cell r="I239" t="str">
            <v>23106</v>
          </cell>
          <cell r="J239" t="str">
            <v>INCLUSIÓN SOCIAL Y EMERGENCIAS</v>
          </cell>
          <cell r="K239" t="str">
            <v>GERENTE DEL DISTRITO DE BARAJAS</v>
          </cell>
          <cell r="M239" t="str">
            <v>13002</v>
          </cell>
          <cell r="N239" t="str">
            <v>OTRAS REMUNERACIONES</v>
          </cell>
          <cell r="O239">
            <v>13025</v>
          </cell>
          <cell r="P239">
            <v>13239</v>
          </cell>
          <cell r="Q239">
            <v>26264</v>
          </cell>
        </row>
        <row r="240">
          <cell r="A240" t="str">
            <v>440</v>
          </cell>
          <cell r="B240" t="str">
            <v>2013</v>
          </cell>
          <cell r="C240" t="str">
            <v>001</v>
          </cell>
          <cell r="D240" t="str">
            <v>AYUNTAMIENTO DE MADRID</v>
          </cell>
          <cell r="E240" t="str">
            <v>001221</v>
          </cell>
          <cell r="F240" t="str">
            <v>DISTRITO DE BARAJAS</v>
          </cell>
          <cell r="G240" t="str">
            <v>231</v>
          </cell>
          <cell r="H240" t="str">
            <v>ACCIÓN SOCIAL</v>
          </cell>
          <cell r="I240" t="str">
            <v>23106</v>
          </cell>
          <cell r="J240" t="str">
            <v>INCLUSIÓN SOCIAL Y EMERGENCIAS</v>
          </cell>
          <cell r="K240" t="str">
            <v>GERENTE DEL DISTRITO DE BARAJAS</v>
          </cell>
          <cell r="M240" t="str">
            <v>16104</v>
          </cell>
          <cell r="N240" t="str">
            <v>INDEMNIZAC. POR JUBILACIONES ANTICIPADAS PERS.LAB.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440</v>
          </cell>
          <cell r="B241" t="str">
            <v>2013</v>
          </cell>
          <cell r="C241" t="str">
            <v>001</v>
          </cell>
          <cell r="D241" t="str">
            <v>AYUNTAMIENTO DE MADRID</v>
          </cell>
          <cell r="E241" t="str">
            <v>001085</v>
          </cell>
          <cell r="F241" t="str">
            <v>FAMILIA Y SERVICIOS SOCIALES</v>
          </cell>
          <cell r="G241" t="str">
            <v>232</v>
          </cell>
          <cell r="H241" t="str">
            <v>PROMOCIÓN SOCIAL</v>
          </cell>
          <cell r="I241" t="str">
            <v>23202</v>
          </cell>
          <cell r="J241" t="str">
            <v>IGUALDAD DE OPORTUNIDADES</v>
          </cell>
          <cell r="K241" t="str">
            <v>D.G. DE IGUALDAD DE OPORTUNIDADES</v>
          </cell>
          <cell r="M241" t="str">
            <v>16000</v>
          </cell>
          <cell r="N241" t="str">
            <v>SEGURIDAD SOCIAL</v>
          </cell>
          <cell r="O241">
            <v>712968</v>
          </cell>
          <cell r="P241">
            <v>0</v>
          </cell>
          <cell r="Q241">
            <v>712968</v>
          </cell>
        </row>
        <row r="242">
          <cell r="A242" t="str">
            <v>440</v>
          </cell>
          <cell r="B242" t="str">
            <v>2013</v>
          </cell>
          <cell r="C242" t="str">
            <v>001</v>
          </cell>
          <cell r="D242" t="str">
            <v>AYUNTAMIENTO DE MADRID</v>
          </cell>
          <cell r="E242" t="str">
            <v>001085</v>
          </cell>
          <cell r="F242" t="str">
            <v>FAMILIA Y SERVICIOS SOCIALES</v>
          </cell>
          <cell r="G242" t="str">
            <v>232</v>
          </cell>
          <cell r="H242" t="str">
            <v>PROMOCIÓN SOCIAL</v>
          </cell>
          <cell r="I242" t="str">
            <v>23202</v>
          </cell>
          <cell r="J242" t="str">
            <v>IGUALDAD DE OPORTUNIDADES</v>
          </cell>
          <cell r="K242" t="str">
            <v>D.G. DE IGUALDAD DE OPORTUNIDADES</v>
          </cell>
          <cell r="M242" t="str">
            <v>12000</v>
          </cell>
          <cell r="N242" t="str">
            <v>SUELDOS DEL GRUPO A1</v>
          </cell>
          <cell r="O242">
            <v>250977</v>
          </cell>
          <cell r="P242">
            <v>0</v>
          </cell>
          <cell r="Q242">
            <v>250977</v>
          </cell>
        </row>
        <row r="243">
          <cell r="A243" t="str">
            <v>440</v>
          </cell>
          <cell r="B243" t="str">
            <v>2013</v>
          </cell>
          <cell r="C243" t="str">
            <v>001</v>
          </cell>
          <cell r="D243" t="str">
            <v>AYUNTAMIENTO DE MADRID</v>
          </cell>
          <cell r="E243" t="str">
            <v>001085</v>
          </cell>
          <cell r="F243" t="str">
            <v>FAMILIA Y SERVICIOS SOCIALES</v>
          </cell>
          <cell r="G243" t="str">
            <v>232</v>
          </cell>
          <cell r="H243" t="str">
            <v>PROMOCIÓN SOCIAL</v>
          </cell>
          <cell r="I243" t="str">
            <v>23202</v>
          </cell>
          <cell r="J243" t="str">
            <v>IGUALDAD DE OPORTUNIDADES</v>
          </cell>
          <cell r="K243" t="str">
            <v>D.G. DE IGUALDAD DE OPORTUNIDADES</v>
          </cell>
          <cell r="M243" t="str">
            <v>12006</v>
          </cell>
          <cell r="N243" t="str">
            <v>TRIENIOS</v>
          </cell>
          <cell r="O243">
            <v>0</v>
          </cell>
          <cell r="P243">
            <v>128172</v>
          </cell>
          <cell r="Q243">
            <v>128172</v>
          </cell>
        </row>
        <row r="244">
          <cell r="A244" t="str">
            <v>440</v>
          </cell>
          <cell r="B244" t="str">
            <v>2013</v>
          </cell>
          <cell r="C244" t="str">
            <v>001</v>
          </cell>
          <cell r="D244" t="str">
            <v>AYUNTAMIENTO DE MADRID</v>
          </cell>
          <cell r="E244" t="str">
            <v>001085</v>
          </cell>
          <cell r="F244" t="str">
            <v>FAMILIA Y SERVICIOS SOCIALES</v>
          </cell>
          <cell r="G244" t="str">
            <v>232</v>
          </cell>
          <cell r="H244" t="str">
            <v>PROMOCIÓN SOCIAL</v>
          </cell>
          <cell r="I244" t="str">
            <v>23202</v>
          </cell>
          <cell r="J244" t="str">
            <v>IGUALDAD DE OPORTUNIDADES</v>
          </cell>
          <cell r="K244" t="str">
            <v>D.G. DE IGUALDAD DE OPORTUNIDADES</v>
          </cell>
          <cell r="M244" t="str">
            <v>12101</v>
          </cell>
          <cell r="N244" t="str">
            <v>COMPLEMENTO ESPECÍFICO</v>
          </cell>
          <cell r="O244">
            <v>809861</v>
          </cell>
          <cell r="P244">
            <v>15625</v>
          </cell>
          <cell r="Q244">
            <v>825486</v>
          </cell>
        </row>
        <row r="245">
          <cell r="A245" t="str">
            <v>440</v>
          </cell>
          <cell r="B245" t="str">
            <v>2013</v>
          </cell>
          <cell r="C245" t="str">
            <v>001</v>
          </cell>
          <cell r="D245" t="str">
            <v>AYUNTAMIENTO DE MADRID</v>
          </cell>
          <cell r="E245" t="str">
            <v>001085</v>
          </cell>
          <cell r="F245" t="str">
            <v>FAMILIA Y SERVICIOS SOCIALES</v>
          </cell>
          <cell r="G245" t="str">
            <v>232</v>
          </cell>
          <cell r="H245" t="str">
            <v>PROMOCIÓN SOCIAL</v>
          </cell>
          <cell r="I245" t="str">
            <v>23202</v>
          </cell>
          <cell r="J245" t="str">
            <v>IGUALDAD DE OPORTUNIDADES</v>
          </cell>
          <cell r="K245" t="str">
            <v>D.G. DE IGUALDAD DE OPORTUNIDADES</v>
          </cell>
          <cell r="M245" t="str">
            <v>12100</v>
          </cell>
          <cell r="N245" t="str">
            <v>COMPLEMENTO DE DESTINO</v>
          </cell>
          <cell r="O245">
            <v>348919</v>
          </cell>
          <cell r="P245">
            <v>3523</v>
          </cell>
          <cell r="Q245">
            <v>352442</v>
          </cell>
        </row>
        <row r="246">
          <cell r="A246" t="str">
            <v>440</v>
          </cell>
          <cell r="B246" t="str">
            <v>2013</v>
          </cell>
          <cell r="C246" t="str">
            <v>001</v>
          </cell>
          <cell r="D246" t="str">
            <v>AYUNTAMIENTO DE MADRID</v>
          </cell>
          <cell r="E246" t="str">
            <v>001085</v>
          </cell>
          <cell r="F246" t="str">
            <v>FAMILIA Y SERVICIOS SOCIALES</v>
          </cell>
          <cell r="G246" t="str">
            <v>232</v>
          </cell>
          <cell r="H246" t="str">
            <v>PROMOCIÓN SOCIAL</v>
          </cell>
          <cell r="I246" t="str">
            <v>23202</v>
          </cell>
          <cell r="J246" t="str">
            <v>IGUALDAD DE OPORTUNIDADES</v>
          </cell>
          <cell r="K246" t="str">
            <v>D.G. DE IGUALDAD DE OPORTUNIDADES</v>
          </cell>
          <cell r="M246" t="str">
            <v>12103</v>
          </cell>
          <cell r="N246" t="str">
            <v>OTROS COMPLEMENTOS</v>
          </cell>
          <cell r="O246">
            <v>28417</v>
          </cell>
          <cell r="P246">
            <v>16262</v>
          </cell>
          <cell r="Q246">
            <v>44679</v>
          </cell>
        </row>
        <row r="247">
          <cell r="A247" t="str">
            <v>440</v>
          </cell>
          <cell r="B247" t="str">
            <v>2013</v>
          </cell>
          <cell r="C247" t="str">
            <v>001</v>
          </cell>
          <cell r="D247" t="str">
            <v>AYUNTAMIENTO DE MADRID</v>
          </cell>
          <cell r="E247" t="str">
            <v>001085</v>
          </cell>
          <cell r="F247" t="str">
            <v>FAMILIA Y SERVICIOS SOCIALES</v>
          </cell>
          <cell r="G247" t="str">
            <v>232</v>
          </cell>
          <cell r="H247" t="str">
            <v>PROMOCIÓN SOCIAL</v>
          </cell>
          <cell r="I247" t="str">
            <v>23202</v>
          </cell>
          <cell r="J247" t="str">
            <v>IGUALDAD DE OPORTUNIDADES</v>
          </cell>
          <cell r="K247" t="str">
            <v>D.G. DE IGUALDAD DE OPORTUNIDADES</v>
          </cell>
          <cell r="M247" t="str">
            <v>12001</v>
          </cell>
          <cell r="N247" t="str">
            <v>SUELDOS DEL GRUPO A2</v>
          </cell>
          <cell r="O247">
            <v>211305</v>
          </cell>
          <cell r="P247">
            <v>0</v>
          </cell>
          <cell r="Q247">
            <v>211305</v>
          </cell>
        </row>
        <row r="248">
          <cell r="A248" t="str">
            <v>440</v>
          </cell>
          <cell r="B248" t="str">
            <v>2013</v>
          </cell>
          <cell r="C248" t="str">
            <v>001</v>
          </cell>
          <cell r="D248" t="str">
            <v>AYUNTAMIENTO DE MADRID</v>
          </cell>
          <cell r="E248" t="str">
            <v>001085</v>
          </cell>
          <cell r="F248" t="str">
            <v>FAMILIA Y SERVICIOS SOCIALES</v>
          </cell>
          <cell r="G248" t="str">
            <v>232</v>
          </cell>
          <cell r="H248" t="str">
            <v>PROMOCIÓN SOCIAL</v>
          </cell>
          <cell r="I248" t="str">
            <v>23202</v>
          </cell>
          <cell r="J248" t="str">
            <v>IGUALDAD DE OPORTUNIDADES</v>
          </cell>
          <cell r="K248" t="str">
            <v>D.G. DE IGUALDAD DE OPORTUNIDADES</v>
          </cell>
          <cell r="M248" t="str">
            <v>15000</v>
          </cell>
          <cell r="N248" t="str">
            <v>PRODUCTIVIDAD</v>
          </cell>
          <cell r="O248">
            <v>0</v>
          </cell>
          <cell r="P248">
            <v>44610</v>
          </cell>
          <cell r="Q248">
            <v>44610</v>
          </cell>
        </row>
        <row r="249">
          <cell r="A249" t="str">
            <v>440</v>
          </cell>
          <cell r="B249" t="str">
            <v>2013</v>
          </cell>
          <cell r="C249" t="str">
            <v>001</v>
          </cell>
          <cell r="D249" t="str">
            <v>AYUNTAMIENTO DE MADRID</v>
          </cell>
          <cell r="E249" t="str">
            <v>001085</v>
          </cell>
          <cell r="F249" t="str">
            <v>FAMILIA Y SERVICIOS SOCIALES</v>
          </cell>
          <cell r="G249" t="str">
            <v>232</v>
          </cell>
          <cell r="H249" t="str">
            <v>PROMOCIÓN SOCIAL</v>
          </cell>
          <cell r="I249" t="str">
            <v>23202</v>
          </cell>
          <cell r="J249" t="str">
            <v>IGUALDAD DE OPORTUNIDADES</v>
          </cell>
          <cell r="K249" t="str">
            <v>D.G. DE IGUALDAD DE OPORTUNIDADES</v>
          </cell>
          <cell r="M249" t="str">
            <v>12004</v>
          </cell>
          <cell r="N249" t="str">
            <v>SUELDOS DEL GRUPO C2</v>
          </cell>
          <cell r="O249">
            <v>94309</v>
          </cell>
          <cell r="P249">
            <v>0</v>
          </cell>
          <cell r="Q249">
            <v>94309</v>
          </cell>
        </row>
        <row r="250">
          <cell r="A250" t="str">
            <v>440</v>
          </cell>
          <cell r="B250" t="str">
            <v>2013</v>
          </cell>
          <cell r="C250" t="str">
            <v>001</v>
          </cell>
          <cell r="D250" t="str">
            <v>AYUNTAMIENTO DE MADRID</v>
          </cell>
          <cell r="E250" t="str">
            <v>001085</v>
          </cell>
          <cell r="F250" t="str">
            <v>FAMILIA Y SERVICIOS SOCIALES</v>
          </cell>
          <cell r="G250" t="str">
            <v>232</v>
          </cell>
          <cell r="H250" t="str">
            <v>PROMOCIÓN SOCIAL</v>
          </cell>
          <cell r="I250" t="str">
            <v>23202</v>
          </cell>
          <cell r="J250" t="str">
            <v>IGUALDAD DE OPORTUNIDADES</v>
          </cell>
          <cell r="K250" t="str">
            <v>D.G. DE IGUALDAD DE OPORTUNIDADES</v>
          </cell>
          <cell r="M250" t="str">
            <v>12003</v>
          </cell>
          <cell r="N250" t="str">
            <v>SUELDOS DEL GRUPO C1</v>
          </cell>
          <cell r="O250">
            <v>45824</v>
          </cell>
          <cell r="P250">
            <v>0</v>
          </cell>
          <cell r="Q250">
            <v>45824</v>
          </cell>
        </row>
        <row r="251">
          <cell r="A251" t="str">
            <v>440</v>
          </cell>
          <cell r="B251" t="str">
            <v>2013</v>
          </cell>
          <cell r="C251" t="str">
            <v>001</v>
          </cell>
          <cell r="D251" t="str">
            <v>AYUNTAMIENTO DE MADRID</v>
          </cell>
          <cell r="E251" t="str">
            <v>001085</v>
          </cell>
          <cell r="F251" t="str">
            <v>FAMILIA Y SERVICIOS SOCIALES</v>
          </cell>
          <cell r="G251" t="str">
            <v>232</v>
          </cell>
          <cell r="H251" t="str">
            <v>PROMOCIÓN SOCIAL</v>
          </cell>
          <cell r="I251" t="str">
            <v>23202</v>
          </cell>
          <cell r="J251" t="str">
            <v>IGUALDAD DE OPORTUNIDADES</v>
          </cell>
          <cell r="K251" t="str">
            <v>D.G. DE IGUALDAD DE OPORTUNIDADES</v>
          </cell>
          <cell r="M251" t="str">
            <v>10100</v>
          </cell>
          <cell r="N251" t="str">
            <v>RETRIBUCIONES BÁSICAS</v>
          </cell>
          <cell r="O251">
            <v>85670</v>
          </cell>
          <cell r="P251">
            <v>3583</v>
          </cell>
          <cell r="Q251">
            <v>89253</v>
          </cell>
        </row>
        <row r="252">
          <cell r="A252" t="str">
            <v>440</v>
          </cell>
          <cell r="B252" t="str">
            <v>2013</v>
          </cell>
          <cell r="C252" t="str">
            <v>001</v>
          </cell>
          <cell r="D252" t="str">
            <v>AYUNTAMIENTO DE MADRID</v>
          </cell>
          <cell r="E252" t="str">
            <v>001085</v>
          </cell>
          <cell r="F252" t="str">
            <v>FAMILIA Y SERVICIOS SOCIALES</v>
          </cell>
          <cell r="G252" t="str">
            <v>232</v>
          </cell>
          <cell r="H252" t="str">
            <v>PROMOCIÓN SOCIAL</v>
          </cell>
          <cell r="I252" t="str">
            <v>23202</v>
          </cell>
          <cell r="J252" t="str">
            <v>IGUALDAD DE OPORTUNIDADES</v>
          </cell>
          <cell r="K252" t="str">
            <v>D.G. DE IGUALDAD DE OPORTUNIDADES</v>
          </cell>
          <cell r="M252" t="str">
            <v>13000</v>
          </cell>
          <cell r="N252" t="str">
            <v>RETRIBUCIONES BÁSICAS</v>
          </cell>
          <cell r="O252">
            <v>355235</v>
          </cell>
          <cell r="P252">
            <v>53625</v>
          </cell>
          <cell r="Q252">
            <v>408860</v>
          </cell>
        </row>
        <row r="253">
          <cell r="A253" t="str">
            <v>440</v>
          </cell>
          <cell r="B253" t="str">
            <v>2013</v>
          </cell>
          <cell r="C253" t="str">
            <v>001</v>
          </cell>
          <cell r="D253" t="str">
            <v>AYUNTAMIENTO DE MADRID</v>
          </cell>
          <cell r="E253" t="str">
            <v>001085</v>
          </cell>
          <cell r="F253" t="str">
            <v>FAMILIA Y SERVICIOS SOCIALES</v>
          </cell>
          <cell r="G253" t="str">
            <v>232</v>
          </cell>
          <cell r="H253" t="str">
            <v>PROMOCIÓN SOCIAL</v>
          </cell>
          <cell r="I253" t="str">
            <v>23202</v>
          </cell>
          <cell r="J253" t="str">
            <v>IGUALDAD DE OPORTUNIDADES</v>
          </cell>
          <cell r="K253" t="str">
            <v>D.G. DE IGUALDAD DE OPORTUNIDADES</v>
          </cell>
          <cell r="M253" t="str">
            <v>13002</v>
          </cell>
          <cell r="N253" t="str">
            <v>OTRAS REMUNERACIONES</v>
          </cell>
          <cell r="O253">
            <v>13754</v>
          </cell>
          <cell r="P253">
            <v>4279</v>
          </cell>
          <cell r="Q253">
            <v>18033</v>
          </cell>
        </row>
        <row r="254">
          <cell r="A254" t="str">
            <v>440</v>
          </cell>
          <cell r="B254" t="str">
            <v>2013</v>
          </cell>
          <cell r="C254" t="str">
            <v>001</v>
          </cell>
          <cell r="D254" t="str">
            <v>AYUNTAMIENTO DE MADRID</v>
          </cell>
          <cell r="E254" t="str">
            <v>001085</v>
          </cell>
          <cell r="F254" t="str">
            <v>FAMILIA Y SERVICIOS SOCIALES</v>
          </cell>
          <cell r="G254" t="str">
            <v>232</v>
          </cell>
          <cell r="H254" t="str">
            <v>PROMOCIÓN SOCIAL</v>
          </cell>
          <cell r="I254" t="str">
            <v>23202</v>
          </cell>
          <cell r="J254" t="str">
            <v>IGUALDAD DE OPORTUNIDADES</v>
          </cell>
          <cell r="K254" t="str">
            <v>D.G. DE IGUALDAD DE OPORTUNIDADES</v>
          </cell>
          <cell r="M254" t="str">
            <v>14399</v>
          </cell>
          <cell r="N254" t="str">
            <v>OTRAS PREVISIONES DE GASTOS DE PERSONAL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440</v>
          </cell>
          <cell r="B255" t="str">
            <v>2013</v>
          </cell>
          <cell r="C255" t="str">
            <v>001</v>
          </cell>
          <cell r="D255" t="str">
            <v>AYUNTAMIENTO DE MADRID</v>
          </cell>
          <cell r="E255" t="str">
            <v>001085</v>
          </cell>
          <cell r="F255" t="str">
            <v>FAMILIA Y SERVICIOS SOCIALES</v>
          </cell>
          <cell r="G255" t="str">
            <v>233</v>
          </cell>
          <cell r="H255" t="str">
            <v>ASISTENCIA A PERSONAS DEPENDIENTES</v>
          </cell>
          <cell r="I255" t="str">
            <v>23301</v>
          </cell>
          <cell r="J255" t="str">
            <v>ATENCIÓN A LAS PERSONAS MAYORES</v>
          </cell>
          <cell r="K255" t="str">
            <v>D.G. DE MAYORES Y ATENCIÓN SOCIAL</v>
          </cell>
          <cell r="M255" t="str">
            <v>16000</v>
          </cell>
          <cell r="N255" t="str">
            <v>SEGURIDAD SOCIAL</v>
          </cell>
          <cell r="O255">
            <v>1046727</v>
          </cell>
          <cell r="P255">
            <v>0</v>
          </cell>
          <cell r="Q255">
            <v>1046727</v>
          </cell>
        </row>
        <row r="256">
          <cell r="A256" t="str">
            <v>440</v>
          </cell>
          <cell r="B256" t="str">
            <v>2013</v>
          </cell>
          <cell r="C256" t="str">
            <v>001</v>
          </cell>
          <cell r="D256" t="str">
            <v>AYUNTAMIENTO DE MADRID</v>
          </cell>
          <cell r="E256" t="str">
            <v>001085</v>
          </cell>
          <cell r="F256" t="str">
            <v>FAMILIA Y SERVICIOS SOCIALES</v>
          </cell>
          <cell r="G256" t="str">
            <v>233</v>
          </cell>
          <cell r="H256" t="str">
            <v>ASISTENCIA A PERSONAS DEPENDIENTES</v>
          </cell>
          <cell r="I256" t="str">
            <v>23301</v>
          </cell>
          <cell r="J256" t="str">
            <v>ATENCIÓN A LAS PERSONAS MAYORES</v>
          </cell>
          <cell r="K256" t="str">
            <v>D.G. DE MAYORES Y ATENCIÓN SOCIAL</v>
          </cell>
          <cell r="M256" t="str">
            <v>12000</v>
          </cell>
          <cell r="N256" t="str">
            <v>SUELDOS DEL GRUPO A1</v>
          </cell>
          <cell r="O256">
            <v>281799</v>
          </cell>
          <cell r="P256">
            <v>0</v>
          </cell>
          <cell r="Q256">
            <v>281799</v>
          </cell>
        </row>
        <row r="257">
          <cell r="A257" t="str">
            <v>440</v>
          </cell>
          <cell r="B257" t="str">
            <v>2013</v>
          </cell>
          <cell r="C257" t="str">
            <v>001</v>
          </cell>
          <cell r="D257" t="str">
            <v>AYUNTAMIENTO DE MADRID</v>
          </cell>
          <cell r="E257" t="str">
            <v>001085</v>
          </cell>
          <cell r="F257" t="str">
            <v>FAMILIA Y SERVICIOS SOCIALES</v>
          </cell>
          <cell r="G257" t="str">
            <v>233</v>
          </cell>
          <cell r="H257" t="str">
            <v>ASISTENCIA A PERSONAS DEPENDIENTES</v>
          </cell>
          <cell r="I257" t="str">
            <v>23301</v>
          </cell>
          <cell r="J257" t="str">
            <v>ATENCIÓN A LAS PERSONAS MAYORES</v>
          </cell>
          <cell r="K257" t="str">
            <v>D.G. DE MAYORES Y ATENCIÓN SOCIAL</v>
          </cell>
          <cell r="M257" t="str">
            <v>12006</v>
          </cell>
          <cell r="N257" t="str">
            <v>TRIENIOS</v>
          </cell>
          <cell r="O257">
            <v>0</v>
          </cell>
          <cell r="P257">
            <v>254428</v>
          </cell>
          <cell r="Q257">
            <v>254428</v>
          </cell>
        </row>
        <row r="258">
          <cell r="A258" t="str">
            <v>440</v>
          </cell>
          <cell r="B258" t="str">
            <v>2013</v>
          </cell>
          <cell r="C258" t="str">
            <v>001</v>
          </cell>
          <cell r="D258" t="str">
            <v>AYUNTAMIENTO DE MADRID</v>
          </cell>
          <cell r="E258" t="str">
            <v>001085</v>
          </cell>
          <cell r="F258" t="str">
            <v>FAMILIA Y SERVICIOS SOCIALES</v>
          </cell>
          <cell r="G258" t="str">
            <v>233</v>
          </cell>
          <cell r="H258" t="str">
            <v>ASISTENCIA A PERSONAS DEPENDIENTES</v>
          </cell>
          <cell r="I258" t="str">
            <v>23301</v>
          </cell>
          <cell r="J258" t="str">
            <v>ATENCIÓN A LAS PERSONAS MAYORES</v>
          </cell>
          <cell r="K258" t="str">
            <v>D.G. DE MAYORES Y ATENCIÓN SOCIAL</v>
          </cell>
          <cell r="M258" t="str">
            <v>12101</v>
          </cell>
          <cell r="N258" t="str">
            <v>COMPLEMENTO ESPECÍFICO</v>
          </cell>
          <cell r="O258">
            <v>1691522</v>
          </cell>
          <cell r="P258">
            <v>4339</v>
          </cell>
          <cell r="Q258">
            <v>1695861</v>
          </cell>
        </row>
        <row r="259">
          <cell r="A259" t="str">
            <v>440</v>
          </cell>
          <cell r="B259" t="str">
            <v>2013</v>
          </cell>
          <cell r="C259" t="str">
            <v>001</v>
          </cell>
          <cell r="D259" t="str">
            <v>AYUNTAMIENTO DE MADRID</v>
          </cell>
          <cell r="E259" t="str">
            <v>001085</v>
          </cell>
          <cell r="F259" t="str">
            <v>FAMILIA Y SERVICIOS SOCIALES</v>
          </cell>
          <cell r="G259" t="str">
            <v>233</v>
          </cell>
          <cell r="H259" t="str">
            <v>ASISTENCIA A PERSONAS DEPENDIENTES</v>
          </cell>
          <cell r="I259" t="str">
            <v>23301</v>
          </cell>
          <cell r="J259" t="str">
            <v>ATENCIÓN A LAS PERSONAS MAYORES</v>
          </cell>
          <cell r="K259" t="str">
            <v>D.G. DE MAYORES Y ATENCIÓN SOCIAL</v>
          </cell>
          <cell r="M259" t="str">
            <v>12100</v>
          </cell>
          <cell r="N259" t="str">
            <v>COMPLEMENTO DE DESTINO</v>
          </cell>
          <cell r="O259">
            <v>786987</v>
          </cell>
          <cell r="P259">
            <v>4151</v>
          </cell>
          <cell r="Q259">
            <v>791138</v>
          </cell>
        </row>
        <row r="260">
          <cell r="A260" t="str">
            <v>440</v>
          </cell>
          <cell r="B260" t="str">
            <v>2013</v>
          </cell>
          <cell r="C260" t="str">
            <v>001</v>
          </cell>
          <cell r="D260" t="str">
            <v>AYUNTAMIENTO DE MADRID</v>
          </cell>
          <cell r="E260" t="str">
            <v>001085</v>
          </cell>
          <cell r="F260" t="str">
            <v>FAMILIA Y SERVICIOS SOCIALES</v>
          </cell>
          <cell r="G260" t="str">
            <v>233</v>
          </cell>
          <cell r="H260" t="str">
            <v>ASISTENCIA A PERSONAS DEPENDIENTES</v>
          </cell>
          <cell r="I260" t="str">
            <v>23301</v>
          </cell>
          <cell r="J260" t="str">
            <v>ATENCIÓN A LAS PERSONAS MAYORES</v>
          </cell>
          <cell r="K260" t="str">
            <v>D.G. DE MAYORES Y ATENCIÓN SOCIAL</v>
          </cell>
          <cell r="M260" t="str">
            <v>12103</v>
          </cell>
          <cell r="N260" t="str">
            <v>OTROS COMPLEMENTOS</v>
          </cell>
          <cell r="O260">
            <v>69848</v>
          </cell>
          <cell r="P260">
            <v>33252</v>
          </cell>
          <cell r="Q260">
            <v>103100</v>
          </cell>
        </row>
        <row r="261">
          <cell r="A261" t="str">
            <v>440</v>
          </cell>
          <cell r="B261" t="str">
            <v>2013</v>
          </cell>
          <cell r="C261" t="str">
            <v>001</v>
          </cell>
          <cell r="D261" t="str">
            <v>AYUNTAMIENTO DE MADRID</v>
          </cell>
          <cell r="E261" t="str">
            <v>001085</v>
          </cell>
          <cell r="F261" t="str">
            <v>FAMILIA Y SERVICIOS SOCIALES</v>
          </cell>
          <cell r="G261" t="str">
            <v>233</v>
          </cell>
          <cell r="H261" t="str">
            <v>ASISTENCIA A PERSONAS DEPENDIENTES</v>
          </cell>
          <cell r="I261" t="str">
            <v>23301</v>
          </cell>
          <cell r="J261" t="str">
            <v>ATENCIÓN A LAS PERSONAS MAYORES</v>
          </cell>
          <cell r="K261" t="str">
            <v>D.G. DE MAYORES Y ATENCIÓN SOCIAL</v>
          </cell>
          <cell r="M261" t="str">
            <v>15000</v>
          </cell>
          <cell r="N261" t="str">
            <v>PRODUCTIVIDAD</v>
          </cell>
          <cell r="O261">
            <v>0</v>
          </cell>
          <cell r="P261">
            <v>85956</v>
          </cell>
          <cell r="Q261">
            <v>85956</v>
          </cell>
        </row>
        <row r="262">
          <cell r="A262" t="str">
            <v>440</v>
          </cell>
          <cell r="B262" t="str">
            <v>2013</v>
          </cell>
          <cell r="C262" t="str">
            <v>001</v>
          </cell>
          <cell r="D262" t="str">
            <v>AYUNTAMIENTO DE MADRID</v>
          </cell>
          <cell r="E262" t="str">
            <v>001085</v>
          </cell>
          <cell r="F262" t="str">
            <v>FAMILIA Y SERVICIOS SOCIALES</v>
          </cell>
          <cell r="G262" t="str">
            <v>233</v>
          </cell>
          <cell r="H262" t="str">
            <v>ASISTENCIA A PERSONAS DEPENDIENTES</v>
          </cell>
          <cell r="I262" t="str">
            <v>23301</v>
          </cell>
          <cell r="J262" t="str">
            <v>ATENCIÓN A LAS PERSONAS MAYORES</v>
          </cell>
          <cell r="K262" t="str">
            <v>D.G. DE MAYORES Y ATENCIÓN SOCIAL</v>
          </cell>
          <cell r="M262" t="str">
            <v>12004</v>
          </cell>
          <cell r="N262" t="str">
            <v>SUELDOS DEL GRUPO C2</v>
          </cell>
          <cell r="O262">
            <v>264925</v>
          </cell>
          <cell r="P262">
            <v>0</v>
          </cell>
          <cell r="Q262">
            <v>264925</v>
          </cell>
        </row>
        <row r="263">
          <cell r="A263" t="str">
            <v>440</v>
          </cell>
          <cell r="B263" t="str">
            <v>2013</v>
          </cell>
          <cell r="C263" t="str">
            <v>001</v>
          </cell>
          <cell r="D263" t="str">
            <v>AYUNTAMIENTO DE MADRID</v>
          </cell>
          <cell r="E263" t="str">
            <v>001085</v>
          </cell>
          <cell r="F263" t="str">
            <v>FAMILIA Y SERVICIOS SOCIALES</v>
          </cell>
          <cell r="G263" t="str">
            <v>233</v>
          </cell>
          <cell r="H263" t="str">
            <v>ASISTENCIA A PERSONAS DEPENDIENTES</v>
          </cell>
          <cell r="I263" t="str">
            <v>23301</v>
          </cell>
          <cell r="J263" t="str">
            <v>ATENCIÓN A LAS PERSONAS MAYORES</v>
          </cell>
          <cell r="K263" t="str">
            <v>D.G. DE MAYORES Y ATENCIÓN SOCIAL</v>
          </cell>
          <cell r="M263" t="str">
            <v>12001</v>
          </cell>
          <cell r="N263" t="str">
            <v>SUELDOS DEL GRUPO A2</v>
          </cell>
          <cell r="O263">
            <v>708225</v>
          </cell>
          <cell r="P263">
            <v>0</v>
          </cell>
          <cell r="Q263">
            <v>708225</v>
          </cell>
        </row>
        <row r="264">
          <cell r="A264" t="str">
            <v>440</v>
          </cell>
          <cell r="B264" t="str">
            <v>2013</v>
          </cell>
          <cell r="C264" t="str">
            <v>001</v>
          </cell>
          <cell r="D264" t="str">
            <v>AYUNTAMIENTO DE MADRID</v>
          </cell>
          <cell r="E264" t="str">
            <v>001085</v>
          </cell>
          <cell r="F264" t="str">
            <v>FAMILIA Y SERVICIOS SOCIALES</v>
          </cell>
          <cell r="G264" t="str">
            <v>233</v>
          </cell>
          <cell r="H264" t="str">
            <v>ASISTENCIA A PERSONAS DEPENDIENTES</v>
          </cell>
          <cell r="I264" t="str">
            <v>23301</v>
          </cell>
          <cell r="J264" t="str">
            <v>ATENCIÓN A LAS PERSONAS MAYORES</v>
          </cell>
          <cell r="K264" t="str">
            <v>D.G. DE MAYORES Y ATENCIÓN SOCIAL</v>
          </cell>
          <cell r="M264" t="str">
            <v>12003</v>
          </cell>
          <cell r="N264" t="str">
            <v>SUELDOS DEL GRUPO C1</v>
          </cell>
          <cell r="O264">
            <v>154489</v>
          </cell>
          <cell r="P264">
            <v>0</v>
          </cell>
          <cell r="Q264">
            <v>154489</v>
          </cell>
        </row>
        <row r="265">
          <cell r="A265" t="str">
            <v>440</v>
          </cell>
          <cell r="B265" t="str">
            <v>2013</v>
          </cell>
          <cell r="C265" t="str">
            <v>001</v>
          </cell>
          <cell r="D265" t="str">
            <v>AYUNTAMIENTO DE MADRID</v>
          </cell>
          <cell r="E265" t="str">
            <v>001085</v>
          </cell>
          <cell r="F265" t="str">
            <v>FAMILIA Y SERVICIOS SOCIALES</v>
          </cell>
          <cell r="G265" t="str">
            <v>233</v>
          </cell>
          <cell r="H265" t="str">
            <v>ASISTENCIA A PERSONAS DEPENDIENTES</v>
          </cell>
          <cell r="I265" t="str">
            <v>23301</v>
          </cell>
          <cell r="J265" t="str">
            <v>ATENCIÓN A LAS PERSONAS MAYORES</v>
          </cell>
          <cell r="K265" t="str">
            <v>D.G. DE MAYORES Y ATENCIÓN SOCIAL</v>
          </cell>
          <cell r="M265" t="str">
            <v>13000</v>
          </cell>
          <cell r="N265" t="str">
            <v>RETRIBUCIONES BÁSICAS</v>
          </cell>
          <cell r="O265">
            <v>14677</v>
          </cell>
          <cell r="P265">
            <v>3951</v>
          </cell>
          <cell r="Q265">
            <v>18628</v>
          </cell>
        </row>
        <row r="266">
          <cell r="A266" t="str">
            <v>440</v>
          </cell>
          <cell r="B266" t="str">
            <v>2013</v>
          </cell>
          <cell r="C266" t="str">
            <v>001</v>
          </cell>
          <cell r="D266" t="str">
            <v>AYUNTAMIENTO DE MADRID</v>
          </cell>
          <cell r="E266" t="str">
            <v>001085</v>
          </cell>
          <cell r="F266" t="str">
            <v>FAMILIA Y SERVICIOS SOCIALES</v>
          </cell>
          <cell r="G266" t="str">
            <v>233</v>
          </cell>
          <cell r="H266" t="str">
            <v>ASISTENCIA A PERSONAS DEPENDIENTES</v>
          </cell>
          <cell r="I266" t="str">
            <v>23301</v>
          </cell>
          <cell r="J266" t="str">
            <v>ATENCIÓN A LAS PERSONAS MAYORES</v>
          </cell>
          <cell r="K266" t="str">
            <v>D.G. DE MAYORES Y ATENCIÓN SOCIAL</v>
          </cell>
          <cell r="M266" t="str">
            <v>13002</v>
          </cell>
          <cell r="N266" t="str">
            <v>OTRAS REMUNERACIONES</v>
          </cell>
          <cell r="O266">
            <v>32235</v>
          </cell>
          <cell r="P266">
            <v>413</v>
          </cell>
          <cell r="Q266">
            <v>32648</v>
          </cell>
        </row>
        <row r="267">
          <cell r="A267" t="str">
            <v>440</v>
          </cell>
          <cell r="B267" t="str">
            <v>2013</v>
          </cell>
          <cell r="C267" t="str">
            <v>001</v>
          </cell>
          <cell r="D267" t="str">
            <v>AYUNTAMIENTO DE MADRID</v>
          </cell>
          <cell r="E267" t="str">
            <v>001085</v>
          </cell>
          <cell r="F267" t="str">
            <v>FAMILIA Y SERVICIOS SOCIALES</v>
          </cell>
          <cell r="G267" t="str">
            <v>233</v>
          </cell>
          <cell r="H267" t="str">
            <v>ASISTENCIA A PERSONAS DEPENDIENTES</v>
          </cell>
          <cell r="I267" t="str">
            <v>23301</v>
          </cell>
          <cell r="J267" t="str">
            <v>ATENCIÓN A LAS PERSONAS MAYORES</v>
          </cell>
          <cell r="K267" t="str">
            <v>D.G. DE MAYORES Y ATENCIÓN SOCIAL</v>
          </cell>
          <cell r="M267" t="str">
            <v>10100</v>
          </cell>
          <cell r="N267" t="str">
            <v>RETRIBUCIONES BÁSICAS</v>
          </cell>
          <cell r="O267">
            <v>85670</v>
          </cell>
          <cell r="P267">
            <v>5374</v>
          </cell>
          <cell r="Q267">
            <v>91044</v>
          </cell>
        </row>
      </sheetData>
      <sheetData sheetId="7"/>
      <sheetData sheetId="8">
        <row r="4">
          <cell r="A4" t="str">
            <v>Económico</v>
          </cell>
          <cell r="B4" t="str">
            <v>Den.Económico</v>
          </cell>
          <cell r="C4" t="str">
            <v>Importe</v>
          </cell>
          <cell r="D4" t="str">
            <v>2012</v>
          </cell>
        </row>
        <row r="5">
          <cell r="A5" t="str">
            <v>10000</v>
          </cell>
          <cell r="B5" t="str">
            <v xml:space="preserve">RETRIBUCIONES BÁSICAS </v>
          </cell>
          <cell r="C5">
            <v>4835138</v>
          </cell>
          <cell r="D5">
            <v>4740727</v>
          </cell>
        </row>
        <row r="6">
          <cell r="A6" t="str">
            <v>10100</v>
          </cell>
          <cell r="B6" t="str">
            <v xml:space="preserve">RETRIBUCIONES BÁSICAS </v>
          </cell>
          <cell r="C6">
            <v>8015680</v>
          </cell>
          <cell r="D6">
            <v>8749580</v>
          </cell>
        </row>
        <row r="7">
          <cell r="A7" t="str">
            <v>10701</v>
          </cell>
          <cell r="B7" t="str">
            <v>DEL PERSONAL DIRECTIVO</v>
          </cell>
          <cell r="D7">
            <v>29785</v>
          </cell>
        </row>
        <row r="8">
          <cell r="A8" t="str">
            <v>11000</v>
          </cell>
          <cell r="B8" t="str">
            <v xml:space="preserve">RETRIBUCIONES BÁSICAS </v>
          </cell>
          <cell r="C8">
            <v>3141637</v>
          </cell>
          <cell r="D8">
            <v>3450929</v>
          </cell>
        </row>
        <row r="9">
          <cell r="A9" t="str">
            <v>11001</v>
          </cell>
          <cell r="B9" t="str">
            <v>RETRIBUCIONES COMPLEMENTARIAS</v>
          </cell>
          <cell r="C9">
            <v>7717491</v>
          </cell>
          <cell r="D9">
            <v>8399921</v>
          </cell>
        </row>
        <row r="10">
          <cell r="A10" t="str">
            <v>11002</v>
          </cell>
          <cell r="B10" t="str">
            <v>OTRAS REMUNERACIONES</v>
          </cell>
          <cell r="C10">
            <v>5382</v>
          </cell>
          <cell r="D10">
            <v>5980</v>
          </cell>
        </row>
        <row r="11">
          <cell r="A11" t="str">
            <v>11700</v>
          </cell>
          <cell r="B11" t="str">
            <v>PLANES Y FONDOS DE PENSIONES PERSONAL EVENTUAL</v>
          </cell>
          <cell r="D11">
            <v>45180</v>
          </cell>
        </row>
        <row r="12">
          <cell r="A12" t="str">
            <v>12000</v>
          </cell>
          <cell r="B12" t="str">
            <v>SUELDOS DEL GRUPO A1</v>
          </cell>
          <cell r="C12">
            <v>24668493</v>
          </cell>
          <cell r="D12">
            <v>24760213</v>
          </cell>
        </row>
        <row r="13">
          <cell r="A13" t="str">
            <v>12001</v>
          </cell>
          <cell r="B13" t="str">
            <v>SUELDOS DEL GRUPO A2</v>
          </cell>
          <cell r="C13">
            <v>30140502</v>
          </cell>
          <cell r="D13">
            <v>30485695</v>
          </cell>
        </row>
        <row r="14">
          <cell r="A14" t="str">
            <v>12003</v>
          </cell>
          <cell r="B14" t="str">
            <v>SUELDOS DEL GRUPO C1</v>
          </cell>
          <cell r="C14">
            <v>41952378</v>
          </cell>
          <cell r="D14">
            <v>42056434</v>
          </cell>
        </row>
        <row r="15">
          <cell r="A15" t="str">
            <v>12004</v>
          </cell>
          <cell r="B15" t="str">
            <v>SUELDOS DEL GRUPO C2</v>
          </cell>
          <cell r="C15">
            <v>94669055</v>
          </cell>
          <cell r="D15">
            <v>95551917</v>
          </cell>
        </row>
        <row r="16">
          <cell r="A16" t="str">
            <v>12005</v>
          </cell>
          <cell r="B16" t="str">
            <v>SUELDOS DEL GRUPO E</v>
          </cell>
          <cell r="C16">
            <v>11423779</v>
          </cell>
          <cell r="D16">
            <v>11817468</v>
          </cell>
        </row>
        <row r="17">
          <cell r="A17" t="str">
            <v>12006</v>
          </cell>
          <cell r="B17" t="str">
            <v>TRIENIOS</v>
          </cell>
          <cell r="C17">
            <v>35952002</v>
          </cell>
          <cell r="D17">
            <v>34938142</v>
          </cell>
        </row>
        <row r="18">
          <cell r="A18" t="str">
            <v>12100</v>
          </cell>
          <cell r="B18" t="str">
            <v>COMPLEMENTO DE DESTINO</v>
          </cell>
          <cell r="C18">
            <v>119237922</v>
          </cell>
          <cell r="D18">
            <v>119894409</v>
          </cell>
        </row>
        <row r="19">
          <cell r="A19" t="str">
            <v>12101</v>
          </cell>
          <cell r="B19" t="str">
            <v>COMPLEMENTO ESPECÍFICO</v>
          </cell>
          <cell r="C19">
            <v>334150402</v>
          </cell>
          <cell r="D19">
            <v>331302322</v>
          </cell>
        </row>
        <row r="20">
          <cell r="A20" t="str">
            <v>12103</v>
          </cell>
          <cell r="B20" t="str">
            <v>OTROS COMPLEMENTOS</v>
          </cell>
          <cell r="C20">
            <v>20116207</v>
          </cell>
          <cell r="D20">
            <v>20446453</v>
          </cell>
        </row>
        <row r="21">
          <cell r="A21" t="str">
            <v>12200</v>
          </cell>
          <cell r="B21" t="str">
            <v>RETRIBUCIONES EN ESPECIE</v>
          </cell>
          <cell r="C21">
            <v>345782</v>
          </cell>
          <cell r="D21">
            <v>279036</v>
          </cell>
        </row>
        <row r="22">
          <cell r="A22" t="str">
            <v>12700</v>
          </cell>
          <cell r="B22" t="str">
            <v>PLANES Y FONDOS DE PENSIONES FUNCIONARIOS</v>
          </cell>
          <cell r="D22">
            <v>2524188</v>
          </cell>
        </row>
        <row r="23">
          <cell r="A23" t="str">
            <v>13000</v>
          </cell>
          <cell r="B23" t="str">
            <v xml:space="preserve">RETRIBUCIONES BÁSICAS </v>
          </cell>
          <cell r="C23">
            <v>50282057</v>
          </cell>
          <cell r="D23">
            <v>47298086</v>
          </cell>
        </row>
        <row r="24">
          <cell r="A24" t="str">
            <v>13002</v>
          </cell>
          <cell r="B24" t="str">
            <v>OTRAS REMUNERACIONES</v>
          </cell>
          <cell r="C24">
            <v>16860167</v>
          </cell>
          <cell r="D24">
            <v>17666928</v>
          </cell>
        </row>
        <row r="25">
          <cell r="A25" t="str">
            <v>13100</v>
          </cell>
          <cell r="B25" t="str">
            <v xml:space="preserve">RETRIBUCIONES BÁSICAS </v>
          </cell>
          <cell r="C25">
            <v>11632069</v>
          </cell>
          <cell r="D25">
            <v>14253498</v>
          </cell>
        </row>
        <row r="26">
          <cell r="A26" t="str">
            <v>13102</v>
          </cell>
          <cell r="B26" t="str">
            <v>OTRAS REMUNERACIONES</v>
          </cell>
          <cell r="C26">
            <v>2944810</v>
          </cell>
          <cell r="D26">
            <v>3827578</v>
          </cell>
        </row>
        <row r="27">
          <cell r="A27" t="str">
            <v>13700</v>
          </cell>
          <cell r="B27" t="str">
            <v>PLANES Y FONDOS DE PENSIONES PERSONAL LABORAL</v>
          </cell>
          <cell r="D27">
            <v>334665</v>
          </cell>
        </row>
        <row r="28">
          <cell r="A28" t="str">
            <v>14302</v>
          </cell>
          <cell r="B28" t="str">
            <v>PREVISIÓN PARA ATRASOS DE PERSONAL</v>
          </cell>
          <cell r="C28">
            <v>50000</v>
          </cell>
          <cell r="D28">
            <v>100000</v>
          </cell>
        </row>
        <row r="29">
          <cell r="A29" t="str">
            <v>14303</v>
          </cell>
          <cell r="B29" t="str">
            <v>AJUSTES TÉCNICOS</v>
          </cell>
          <cell r="C29">
            <v>2000000</v>
          </cell>
          <cell r="D29">
            <v>6665399</v>
          </cell>
        </row>
        <row r="30">
          <cell r="A30" t="str">
            <v>14304</v>
          </cell>
          <cell r="B30" t="str">
            <v>FONDO SUSTITUCIONES</v>
          </cell>
          <cell r="C30">
            <v>500000</v>
          </cell>
          <cell r="D30">
            <v>624158</v>
          </cell>
        </row>
        <row r="31">
          <cell r="A31" t="str">
            <v>14399</v>
          </cell>
          <cell r="B31" t="str">
            <v>OTRAS PREVISIONES DE GASTOS DE PERSONAL</v>
          </cell>
          <cell r="C31">
            <v>3414549</v>
          </cell>
          <cell r="D31">
            <v>3153549</v>
          </cell>
        </row>
        <row r="32">
          <cell r="A32" t="str">
            <v>15000</v>
          </cell>
          <cell r="B32" t="str">
            <v>PRODUCTIVIDAD</v>
          </cell>
          <cell r="C32">
            <v>20904961</v>
          </cell>
          <cell r="D32">
            <v>22389322</v>
          </cell>
        </row>
        <row r="33">
          <cell r="A33" t="str">
            <v>15001</v>
          </cell>
          <cell r="B33" t="str">
            <v>PRODUCTIVIDAD POLICÍA MUNICIPAL</v>
          </cell>
          <cell r="C33">
            <v>22000000</v>
          </cell>
          <cell r="D33">
            <v>26568363</v>
          </cell>
        </row>
        <row r="34">
          <cell r="A34" t="str">
            <v>15100</v>
          </cell>
          <cell r="B34" t="str">
            <v>GRATIFICACIONES POR SERVICIOS EXTRAORDINARIOS</v>
          </cell>
          <cell r="C34">
            <v>5823000</v>
          </cell>
          <cell r="D34">
            <v>7282000</v>
          </cell>
        </row>
        <row r="35">
          <cell r="A35" t="str">
            <v>16000</v>
          </cell>
          <cell r="B35" t="str">
            <v>SEGURIDAD SOCIAL</v>
          </cell>
          <cell r="C35">
            <v>213753825</v>
          </cell>
          <cell r="D35">
            <v>216316854</v>
          </cell>
        </row>
        <row r="36">
          <cell r="A36" t="str">
            <v>16104</v>
          </cell>
          <cell r="B36" t="str">
            <v>INDEMNIZAC. POR JUBILACIONES ANTICIPADAS PERS.LAB.</v>
          </cell>
          <cell r="C36">
            <v>400000</v>
          </cell>
          <cell r="D36">
            <v>400000</v>
          </cell>
        </row>
        <row r="37">
          <cell r="A37" t="str">
            <v>16108</v>
          </cell>
          <cell r="B37" t="str">
            <v>TRANSPORTE JUBILADOS Y PENSIONISTAS</v>
          </cell>
          <cell r="C37">
            <v>1095718</v>
          </cell>
          <cell r="D37">
            <v>996108</v>
          </cell>
        </row>
        <row r="38">
          <cell r="A38" t="str">
            <v>16109</v>
          </cell>
          <cell r="B38" t="str">
            <v>AYUDAS DISCAPACIDAD JUBILADOS Y PENSIONISTAS</v>
          </cell>
          <cell r="C38">
            <v>750000</v>
          </cell>
          <cell r="D38">
            <v>3984379</v>
          </cell>
        </row>
        <row r="39">
          <cell r="A39" t="str">
            <v>16200</v>
          </cell>
          <cell r="B39" t="str">
            <v>FORMACIÓN Y PERFECCIONAMIENTO DEL PERSONAL</v>
          </cell>
          <cell r="C39">
            <v>1482085</v>
          </cell>
          <cell r="D39">
            <v>1482085</v>
          </cell>
        </row>
        <row r="40">
          <cell r="A40" t="str">
            <v>16202</v>
          </cell>
          <cell r="B40" t="str">
            <v>TRANSPORTE DEL PERSONAL</v>
          </cell>
          <cell r="C40">
            <v>17224141</v>
          </cell>
          <cell r="D40">
            <v>15658310</v>
          </cell>
        </row>
        <row r="41">
          <cell r="A41" t="str">
            <v>16204</v>
          </cell>
          <cell r="B41" t="str">
            <v>ACCIÓN SOCIAL</v>
          </cell>
          <cell r="C41">
            <v>560000</v>
          </cell>
          <cell r="D41">
            <v>16833795</v>
          </cell>
        </row>
        <row r="42">
          <cell r="A42" t="str">
            <v>16205</v>
          </cell>
          <cell r="B42" t="str">
            <v>SEGUROS</v>
          </cell>
          <cell r="C42">
            <v>1302885</v>
          </cell>
          <cell r="D42">
            <v>1302885</v>
          </cell>
        </row>
        <row r="43">
          <cell r="A43" t="str">
            <v>16208</v>
          </cell>
          <cell r="B43" t="str">
            <v>PREMIO RENDIMIENTO Y AÑOS DE SERVICIO</v>
          </cell>
          <cell r="D43">
            <v>12112402</v>
          </cell>
        </row>
      </sheetData>
      <sheetData sheetId="9"/>
      <sheetData sheetId="10"/>
      <sheetData sheetId="11" refreshError="1"/>
      <sheetData sheetId="12"/>
      <sheetData sheetId="13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001002</v>
          </cell>
          <cell r="F2" t="str">
            <v>PLENO</v>
          </cell>
          <cell r="G2" t="str">
            <v>911</v>
          </cell>
          <cell r="H2" t="str">
            <v>PLENO Y GRUPOS POLÍTICOS</v>
          </cell>
          <cell r="I2" t="str">
            <v>91100</v>
          </cell>
          <cell r="J2" t="str">
            <v>SECRETARÍA GENERAL DEL PLENO</v>
          </cell>
          <cell r="K2" t="str">
            <v>DIRECTOR DE LA OFICINA DE LA PRESIDENCIA DEL PLENO</v>
          </cell>
          <cell r="M2" t="str">
            <v>16000</v>
          </cell>
          <cell r="N2" t="str">
            <v>SEGURIDAD SOCIAL</v>
          </cell>
          <cell r="O2">
            <v>331050</v>
          </cell>
          <cell r="P2">
            <v>0</v>
          </cell>
          <cell r="Q2">
            <v>331050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001002</v>
          </cell>
          <cell r="F3" t="str">
            <v>PLENO</v>
          </cell>
          <cell r="G3" t="str">
            <v>911</v>
          </cell>
          <cell r="H3" t="str">
            <v>PLENO Y GRUPOS POLÍTICOS</v>
          </cell>
          <cell r="I3" t="str">
            <v>91100</v>
          </cell>
          <cell r="J3" t="str">
            <v>SECRETARÍA GENERAL DEL PLENO</v>
          </cell>
          <cell r="K3" t="str">
            <v>DIRECTOR DE LA OFICINA DE LA PRESIDENCIA DEL PLENO</v>
          </cell>
          <cell r="M3" t="str">
            <v>12000</v>
          </cell>
          <cell r="N3" t="str">
            <v>SUELDOS DEL GRUPO A1</v>
          </cell>
          <cell r="O3">
            <v>102739</v>
          </cell>
          <cell r="P3">
            <v>0</v>
          </cell>
          <cell r="Q3">
            <v>102739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001002</v>
          </cell>
          <cell r="F4" t="str">
            <v>PLENO</v>
          </cell>
          <cell r="G4" t="str">
            <v>911</v>
          </cell>
          <cell r="H4" t="str">
            <v>PLENO Y GRUPOS POLÍTICOS</v>
          </cell>
          <cell r="I4" t="str">
            <v>91100</v>
          </cell>
          <cell r="J4" t="str">
            <v>SECRETARÍA GENERAL DEL PLENO</v>
          </cell>
          <cell r="K4" t="str">
            <v>DIRECTOR DE LA OFICINA DE LA PRESIDENCIA DEL PLENO</v>
          </cell>
          <cell r="M4" t="str">
            <v>12006</v>
          </cell>
          <cell r="N4" t="str">
            <v>TRIENIOS</v>
          </cell>
          <cell r="O4">
            <v>0</v>
          </cell>
          <cell r="P4">
            <v>94878</v>
          </cell>
          <cell r="Q4">
            <v>94878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001002</v>
          </cell>
          <cell r="F5" t="str">
            <v>PLENO</v>
          </cell>
          <cell r="G5" t="str">
            <v>911</v>
          </cell>
          <cell r="H5" t="str">
            <v>PLENO Y GRUPOS POLÍTICOS</v>
          </cell>
          <cell r="I5" t="str">
            <v>91100</v>
          </cell>
          <cell r="J5" t="str">
            <v>SECRETARÍA GENERAL DEL PLENO</v>
          </cell>
          <cell r="K5" t="str">
            <v>DIRECTOR DE LA OFICINA DE LA PRESIDENCIA DEL PLENO</v>
          </cell>
          <cell r="M5" t="str">
            <v>12101</v>
          </cell>
          <cell r="N5" t="str">
            <v>COMPLEMENTO ESPECÍFICO</v>
          </cell>
          <cell r="O5">
            <v>658504</v>
          </cell>
          <cell r="P5">
            <v>0</v>
          </cell>
          <cell r="Q5">
            <v>658504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001002</v>
          </cell>
          <cell r="F6" t="str">
            <v>PLENO</v>
          </cell>
          <cell r="G6" t="str">
            <v>911</v>
          </cell>
          <cell r="H6" t="str">
            <v>PLENO Y GRUPOS POLÍTICOS</v>
          </cell>
          <cell r="I6" t="str">
            <v>91100</v>
          </cell>
          <cell r="J6" t="str">
            <v>SECRETARÍA GENERAL DEL PLENO</v>
          </cell>
          <cell r="K6" t="str">
            <v>DIRECTOR DE LA OFICINA DE LA PRESIDENCIA DEL PLENO</v>
          </cell>
          <cell r="M6" t="str">
            <v>12100</v>
          </cell>
          <cell r="N6" t="str">
            <v>COMPLEMENTO DE DESTINO</v>
          </cell>
          <cell r="O6">
            <v>281252</v>
          </cell>
          <cell r="P6">
            <v>0</v>
          </cell>
          <cell r="Q6">
            <v>281252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001002</v>
          </cell>
          <cell r="F7" t="str">
            <v>PLENO</v>
          </cell>
          <cell r="G7" t="str">
            <v>911</v>
          </cell>
          <cell r="H7" t="str">
            <v>PLENO Y GRUPOS POLÍTICOS</v>
          </cell>
          <cell r="I7" t="str">
            <v>91100</v>
          </cell>
          <cell r="J7" t="str">
            <v>SECRETARÍA GENERAL DEL PLENO</v>
          </cell>
          <cell r="K7" t="str">
            <v>DIRECTOR DE LA OFICINA DE LA PRESIDENCIA DEL PLENO</v>
          </cell>
          <cell r="M7" t="str">
            <v>12103</v>
          </cell>
          <cell r="N7" t="str">
            <v>OTROS COMPLEMENTOS</v>
          </cell>
          <cell r="O7">
            <v>23920</v>
          </cell>
          <cell r="P7">
            <v>15738</v>
          </cell>
          <cell r="Q7">
            <v>39658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001002</v>
          </cell>
          <cell r="F8" t="str">
            <v>PLENO</v>
          </cell>
          <cell r="G8" t="str">
            <v>911</v>
          </cell>
          <cell r="H8" t="str">
            <v>PLENO Y GRUPOS POLÍTICOS</v>
          </cell>
          <cell r="I8" t="str">
            <v>91100</v>
          </cell>
          <cell r="J8" t="str">
            <v>SECRETARÍA GENERAL DEL PLENO</v>
          </cell>
          <cell r="K8" t="str">
            <v>DIRECTOR DE LA OFICINA DE LA PRESIDENCIA DEL PLENO</v>
          </cell>
          <cell r="M8" t="str">
            <v>12001</v>
          </cell>
          <cell r="N8" t="str">
            <v>SUELDOS DEL GRUPO A2</v>
          </cell>
          <cell r="O8">
            <v>42261</v>
          </cell>
          <cell r="P8">
            <v>0</v>
          </cell>
          <cell r="Q8">
            <v>42261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001002</v>
          </cell>
          <cell r="F9" t="str">
            <v>PLENO</v>
          </cell>
          <cell r="G9" t="str">
            <v>911</v>
          </cell>
          <cell r="H9" t="str">
            <v>PLENO Y GRUPOS POLÍTICOS</v>
          </cell>
          <cell r="I9" t="str">
            <v>91100</v>
          </cell>
          <cell r="J9" t="str">
            <v>SECRETARÍA GENERAL DEL PLENO</v>
          </cell>
          <cell r="K9" t="str">
            <v>DIRECTOR DE LA OFICINA DE LA PRESIDENCIA DEL PLENO</v>
          </cell>
          <cell r="M9" t="str">
            <v>15000</v>
          </cell>
          <cell r="N9" t="str">
            <v>PRODUCTIVIDAD</v>
          </cell>
          <cell r="O9">
            <v>0</v>
          </cell>
          <cell r="P9">
            <v>60040</v>
          </cell>
          <cell r="Q9">
            <v>60040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001002</v>
          </cell>
          <cell r="F10" t="str">
            <v>PLENO</v>
          </cell>
          <cell r="G10" t="str">
            <v>911</v>
          </cell>
          <cell r="H10" t="str">
            <v>PLENO Y GRUPOS POLÍTICOS</v>
          </cell>
          <cell r="I10" t="str">
            <v>91100</v>
          </cell>
          <cell r="J10" t="str">
            <v>SECRETARÍA GENERAL DEL PLENO</v>
          </cell>
          <cell r="K10" t="str">
            <v>DIRECTOR DE LA OFICINA DE LA PRESIDENCIA DEL PLENO</v>
          </cell>
          <cell r="M10" t="str">
            <v>12003</v>
          </cell>
          <cell r="N10" t="str">
            <v>SUELDOS DEL GRUPO C1</v>
          </cell>
          <cell r="O10">
            <v>202925</v>
          </cell>
          <cell r="P10">
            <v>0</v>
          </cell>
          <cell r="Q10">
            <v>202925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001002</v>
          </cell>
          <cell r="F11" t="str">
            <v>PLENO</v>
          </cell>
          <cell r="G11" t="str">
            <v>911</v>
          </cell>
          <cell r="H11" t="str">
            <v>PLENO Y GRUPOS POLÍTICOS</v>
          </cell>
          <cell r="I11" t="str">
            <v>91100</v>
          </cell>
          <cell r="J11" t="str">
            <v>SECRETARÍA GENERAL DEL PLENO</v>
          </cell>
          <cell r="K11" t="str">
            <v>DIRECTOR DE LA OFICINA DE LA PRESIDENCIA DEL PLENO</v>
          </cell>
          <cell r="M11" t="str">
            <v>12004</v>
          </cell>
          <cell r="N11" t="str">
            <v>SUELDOS DEL GRUPO C2</v>
          </cell>
          <cell r="O11">
            <v>102711</v>
          </cell>
          <cell r="P11">
            <v>0</v>
          </cell>
          <cell r="Q11">
            <v>102711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001002</v>
          </cell>
          <cell r="F12" t="str">
            <v>PLENO</v>
          </cell>
          <cell r="G12" t="str">
            <v>911</v>
          </cell>
          <cell r="H12" t="str">
            <v>PLENO Y GRUPOS POLÍTICOS</v>
          </cell>
          <cell r="I12" t="str">
            <v>91101</v>
          </cell>
          <cell r="J12" t="str">
            <v>GRUPOS POLÍTICOS MUNICIPALES</v>
          </cell>
          <cell r="K12" t="str">
            <v>DIRECTOR DE LA OFICINA DE LA PRESIDENCIA DEL PLENO</v>
          </cell>
          <cell r="M12" t="str">
            <v>11000</v>
          </cell>
          <cell r="N12" t="str">
            <v>RETRIBUCIONES BÁSICAS</v>
          </cell>
          <cell r="O12">
            <v>1018719</v>
          </cell>
          <cell r="P12">
            <v>26424</v>
          </cell>
          <cell r="Q12">
            <v>1045143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001002</v>
          </cell>
          <cell r="F13" t="str">
            <v>PLENO</v>
          </cell>
          <cell r="G13" t="str">
            <v>911</v>
          </cell>
          <cell r="H13" t="str">
            <v>PLENO Y GRUPOS POLÍTICOS</v>
          </cell>
          <cell r="I13" t="str">
            <v>91101</v>
          </cell>
          <cell r="J13" t="str">
            <v>GRUPOS POLÍTICOS MUNICIPALES</v>
          </cell>
          <cell r="K13" t="str">
            <v>DIRECTOR DE LA OFICINA DE LA PRESIDENCIA DEL PLENO</v>
          </cell>
          <cell r="M13" t="str">
            <v>11001</v>
          </cell>
          <cell r="N13" t="str">
            <v>RETRIBUCIONES COMPLEMENTARIAS</v>
          </cell>
          <cell r="O13">
            <v>2191085</v>
          </cell>
          <cell r="P13">
            <v>14454</v>
          </cell>
          <cell r="Q13">
            <v>2205539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001002</v>
          </cell>
          <cell r="F14" t="str">
            <v>PLENO</v>
          </cell>
          <cell r="G14" t="str">
            <v>911</v>
          </cell>
          <cell r="H14" t="str">
            <v>PLENO Y GRUPOS POLÍTICOS</v>
          </cell>
          <cell r="I14" t="str">
            <v>91101</v>
          </cell>
          <cell r="J14" t="str">
            <v>GRUPOS POLÍTICOS MUNICIPALES</v>
          </cell>
          <cell r="K14" t="str">
            <v>DIRECTOR DE LA OFICINA DE LA PRESIDENCIA DEL PLENO</v>
          </cell>
          <cell r="M14" t="str">
            <v>16000</v>
          </cell>
          <cell r="N14" t="str">
            <v>SEGURIDAD SOCIAL</v>
          </cell>
          <cell r="O14">
            <v>1582826</v>
          </cell>
          <cell r="P14">
            <v>0</v>
          </cell>
          <cell r="Q14">
            <v>1582826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001002</v>
          </cell>
          <cell r="F15" t="str">
            <v>PLENO</v>
          </cell>
          <cell r="G15" t="str">
            <v>911</v>
          </cell>
          <cell r="H15" t="str">
            <v>PLENO Y GRUPOS POLÍTICOS</v>
          </cell>
          <cell r="I15" t="str">
            <v>91101</v>
          </cell>
          <cell r="J15" t="str">
            <v>GRUPOS POLÍTICOS MUNICIPALES</v>
          </cell>
          <cell r="K15" t="str">
            <v>DIRECTOR DE LA OFICINA DE LA PRESIDENCIA DEL PLENO</v>
          </cell>
          <cell r="M15" t="str">
            <v>15000</v>
          </cell>
          <cell r="N15" t="str">
            <v>PRODUCTIVIDAD</v>
          </cell>
          <cell r="O15">
            <v>0</v>
          </cell>
          <cell r="P15">
            <v>304941</v>
          </cell>
          <cell r="Q15">
            <v>304941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001002</v>
          </cell>
          <cell r="F16" t="str">
            <v>PLENO</v>
          </cell>
          <cell r="G16" t="str">
            <v>911</v>
          </cell>
          <cell r="H16" t="str">
            <v>PLENO Y GRUPOS POLÍTICOS</v>
          </cell>
          <cell r="I16" t="str">
            <v>91101</v>
          </cell>
          <cell r="J16" t="str">
            <v>GRUPOS POLÍTICOS MUNICIPALES</v>
          </cell>
          <cell r="K16" t="str">
            <v>DIRECTOR DE LA OFICINA DE LA PRESIDENCIA DEL PLENO</v>
          </cell>
          <cell r="M16" t="str">
            <v>12000</v>
          </cell>
          <cell r="N16" t="str">
            <v>SUELDOS DEL GRUPO A1</v>
          </cell>
          <cell r="O16">
            <v>205875</v>
          </cell>
          <cell r="P16">
            <v>0</v>
          </cell>
          <cell r="Q16">
            <v>205875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001002</v>
          </cell>
          <cell r="F17" t="str">
            <v>PLENO</v>
          </cell>
          <cell r="G17" t="str">
            <v>911</v>
          </cell>
          <cell r="H17" t="str">
            <v>PLENO Y GRUPOS POLÍTICOS</v>
          </cell>
          <cell r="I17" t="str">
            <v>91101</v>
          </cell>
          <cell r="J17" t="str">
            <v>GRUPOS POLÍTICOS MUNICIPALES</v>
          </cell>
          <cell r="K17" t="str">
            <v>DIRECTOR DE LA OFICINA DE LA PRESIDENCIA DEL PLENO</v>
          </cell>
          <cell r="M17" t="str">
            <v>12006</v>
          </cell>
          <cell r="N17" t="str">
            <v>TRIENIOS</v>
          </cell>
          <cell r="O17">
            <v>0</v>
          </cell>
          <cell r="P17">
            <v>109537</v>
          </cell>
          <cell r="Q17">
            <v>109537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001002</v>
          </cell>
          <cell r="F18" t="str">
            <v>PLENO</v>
          </cell>
          <cell r="G18" t="str">
            <v>911</v>
          </cell>
          <cell r="H18" t="str">
            <v>PLENO Y GRUPOS POLÍTICOS</v>
          </cell>
          <cell r="I18" t="str">
            <v>91101</v>
          </cell>
          <cell r="J18" t="str">
            <v>GRUPOS POLÍTICOS MUNICIPALES</v>
          </cell>
          <cell r="K18" t="str">
            <v>DIRECTOR DE LA OFICINA DE LA PRESIDENCIA DEL PLENO</v>
          </cell>
          <cell r="M18" t="str">
            <v>12101</v>
          </cell>
          <cell r="N18" t="str">
            <v>COMPLEMENTO ESPECÍFICO</v>
          </cell>
          <cell r="O18">
            <v>766958</v>
          </cell>
          <cell r="P18">
            <v>0</v>
          </cell>
          <cell r="Q18">
            <v>766958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001002</v>
          </cell>
          <cell r="F19" t="str">
            <v>PLENO</v>
          </cell>
          <cell r="G19" t="str">
            <v>911</v>
          </cell>
          <cell r="H19" t="str">
            <v>PLENO Y GRUPOS POLÍTICOS</v>
          </cell>
          <cell r="I19" t="str">
            <v>91101</v>
          </cell>
          <cell r="J19" t="str">
            <v>GRUPOS POLÍTICOS MUNICIPALES</v>
          </cell>
          <cell r="K19" t="str">
            <v>DIRECTOR DE LA OFICINA DE LA PRESIDENCIA DEL PLENO</v>
          </cell>
          <cell r="M19" t="str">
            <v>12100</v>
          </cell>
          <cell r="N19" t="str">
            <v>COMPLEMENTO DE DESTINO</v>
          </cell>
          <cell r="O19">
            <v>285073</v>
          </cell>
          <cell r="P19">
            <v>3173</v>
          </cell>
          <cell r="Q19">
            <v>288246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001002</v>
          </cell>
          <cell r="F20" t="str">
            <v>PLENO</v>
          </cell>
          <cell r="G20" t="str">
            <v>911</v>
          </cell>
          <cell r="H20" t="str">
            <v>PLENO Y GRUPOS POLÍTICOS</v>
          </cell>
          <cell r="I20" t="str">
            <v>91101</v>
          </cell>
          <cell r="J20" t="str">
            <v>GRUPOS POLÍTICOS MUNICIPALES</v>
          </cell>
          <cell r="K20" t="str">
            <v>DIRECTOR DE LA OFICINA DE LA PRESIDENCIA DEL PLENO</v>
          </cell>
          <cell r="M20" t="str">
            <v>12103</v>
          </cell>
          <cell r="N20" t="str">
            <v>OTROS COMPLEMENTOS</v>
          </cell>
          <cell r="O20">
            <v>20602</v>
          </cell>
          <cell r="P20">
            <v>17667</v>
          </cell>
          <cell r="Q20">
            <v>38269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001002</v>
          </cell>
          <cell r="F21" t="str">
            <v>PLENO</v>
          </cell>
          <cell r="G21" t="str">
            <v>911</v>
          </cell>
          <cell r="H21" t="str">
            <v>PLENO Y GRUPOS POLÍTICOS</v>
          </cell>
          <cell r="I21" t="str">
            <v>91101</v>
          </cell>
          <cell r="J21" t="str">
            <v>GRUPOS POLÍTICOS MUNICIPALES</v>
          </cell>
          <cell r="K21" t="str">
            <v>DIRECTOR DE LA OFICINA DE LA PRESIDENCIA DEL PLENO</v>
          </cell>
          <cell r="M21" t="str">
            <v>12003</v>
          </cell>
          <cell r="N21" t="str">
            <v>SUELDOS DEL GRUPO C1</v>
          </cell>
          <cell r="O21">
            <v>86692</v>
          </cell>
          <cell r="P21">
            <v>0</v>
          </cell>
          <cell r="Q21">
            <v>86692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001002</v>
          </cell>
          <cell r="F22" t="str">
            <v>PLENO</v>
          </cell>
          <cell r="G22" t="str">
            <v>911</v>
          </cell>
          <cell r="H22" t="str">
            <v>PLENO Y GRUPOS POLÍTICOS</v>
          </cell>
          <cell r="I22" t="str">
            <v>91101</v>
          </cell>
          <cell r="J22" t="str">
            <v>GRUPOS POLÍTICOS MUNICIPALES</v>
          </cell>
          <cell r="K22" t="str">
            <v>DIRECTOR DE LA OFICINA DE LA PRESIDENCIA DEL PLENO</v>
          </cell>
          <cell r="M22" t="str">
            <v>10000</v>
          </cell>
          <cell r="N22" t="str">
            <v>RETRIBUCIONES BÁSICAS</v>
          </cell>
          <cell r="O22">
            <v>1707809</v>
          </cell>
          <cell r="P22">
            <v>31248</v>
          </cell>
          <cell r="Q22">
            <v>1739057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001002</v>
          </cell>
          <cell r="F23" t="str">
            <v>PLENO</v>
          </cell>
          <cell r="G23" t="str">
            <v>911</v>
          </cell>
          <cell r="H23" t="str">
            <v>PLENO Y GRUPOS POLÍTICOS</v>
          </cell>
          <cell r="I23" t="str">
            <v>91101</v>
          </cell>
          <cell r="J23" t="str">
            <v>GRUPOS POLÍTICOS MUNICIPALES</v>
          </cell>
          <cell r="K23" t="str">
            <v>DIRECTOR DE LA OFICINA DE LA PRESIDENCIA DEL PLENO</v>
          </cell>
          <cell r="M23" t="str">
            <v>12004</v>
          </cell>
          <cell r="N23" t="str">
            <v>SUELDOS DEL GRUPO C2</v>
          </cell>
          <cell r="O23">
            <v>69195</v>
          </cell>
          <cell r="P23">
            <v>0</v>
          </cell>
          <cell r="Q23">
            <v>69195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001002</v>
          </cell>
          <cell r="F24" t="str">
            <v>PLENO</v>
          </cell>
          <cell r="G24" t="str">
            <v>911</v>
          </cell>
          <cell r="H24" t="str">
            <v>PLENO Y GRUPOS POLÍTICOS</v>
          </cell>
          <cell r="I24" t="str">
            <v>91101</v>
          </cell>
          <cell r="J24" t="str">
            <v>GRUPOS POLÍTICOS MUNICIPALES</v>
          </cell>
          <cell r="K24" t="str">
            <v>DIRECTOR DE LA OFICINA DE LA PRESIDENCIA DEL PLENO</v>
          </cell>
          <cell r="M24" t="str">
            <v>11002</v>
          </cell>
          <cell r="N24" t="str">
            <v>OTRAS REMUNERACIONES</v>
          </cell>
          <cell r="O24">
            <v>1196</v>
          </cell>
          <cell r="P24">
            <v>0</v>
          </cell>
          <cell r="Q24">
            <v>1196</v>
          </cell>
        </row>
        <row r="25">
          <cell r="A25" t="str">
            <v>440</v>
          </cell>
          <cell r="B25" t="str">
            <v>2013</v>
          </cell>
          <cell r="C25" t="str">
            <v>001</v>
          </cell>
          <cell r="D25" t="str">
            <v>AYUNTAMIENTO DE MADRID</v>
          </cell>
          <cell r="E25" t="str">
            <v>001002</v>
          </cell>
          <cell r="F25" t="str">
            <v>PLENO</v>
          </cell>
          <cell r="G25" t="str">
            <v>911</v>
          </cell>
          <cell r="H25" t="str">
            <v>PLENO Y GRUPOS POLÍTICOS</v>
          </cell>
          <cell r="I25" t="str">
            <v>91101</v>
          </cell>
          <cell r="J25" t="str">
            <v>GRUPOS POLÍTICOS MUNICIPALES</v>
          </cell>
          <cell r="K25" t="str">
            <v>DIRECTOR DE LA OFICINA DE LA PRESIDENCIA DEL PLENO</v>
          </cell>
          <cell r="M25" t="str">
            <v>12001</v>
          </cell>
          <cell r="N25" t="str">
            <v>SUELDOS DEL GRUPO A2</v>
          </cell>
          <cell r="O25">
            <v>56938</v>
          </cell>
          <cell r="P25">
            <v>0</v>
          </cell>
          <cell r="Q25">
            <v>56938</v>
          </cell>
        </row>
        <row r="26">
          <cell r="A26" t="str">
            <v>440</v>
          </cell>
          <cell r="B26" t="str">
            <v>2013</v>
          </cell>
          <cell r="C26" t="str">
            <v>001</v>
          </cell>
          <cell r="D26" t="str">
            <v>AYUNTAMIENTO DE MADRID</v>
          </cell>
          <cell r="E26" t="str">
            <v>001002</v>
          </cell>
          <cell r="F26" t="str">
            <v>PLENO</v>
          </cell>
          <cell r="G26" t="str">
            <v>912</v>
          </cell>
          <cell r="H26" t="str">
            <v>ÓRGANOS DE GOBIERNO</v>
          </cell>
          <cell r="I26" t="str">
            <v>91216</v>
          </cell>
          <cell r="J26" t="str">
            <v>PRESIDENCIA DEL PLENO</v>
          </cell>
          <cell r="K26" t="str">
            <v>DIRECTOR DE LA OFICINA DE LA PRESIDENCIA DEL PLENO</v>
          </cell>
          <cell r="M26" t="str">
            <v>16000</v>
          </cell>
          <cell r="N26" t="str">
            <v>SEGURIDAD SOCIAL</v>
          </cell>
          <cell r="O26">
            <v>67141</v>
          </cell>
          <cell r="P26">
            <v>0</v>
          </cell>
          <cell r="Q26">
            <v>67141</v>
          </cell>
        </row>
        <row r="27">
          <cell r="A27" t="str">
            <v>440</v>
          </cell>
          <cell r="B27" t="str">
            <v>2013</v>
          </cell>
          <cell r="C27" t="str">
            <v>001</v>
          </cell>
          <cell r="D27" t="str">
            <v>AYUNTAMIENTO DE MADRID</v>
          </cell>
          <cell r="E27" t="str">
            <v>001002</v>
          </cell>
          <cell r="F27" t="str">
            <v>PLENO</v>
          </cell>
          <cell r="G27" t="str">
            <v>912</v>
          </cell>
          <cell r="H27" t="str">
            <v>ÓRGANOS DE GOBIERNO</v>
          </cell>
          <cell r="I27" t="str">
            <v>91216</v>
          </cell>
          <cell r="J27" t="str">
            <v>PRESIDENCIA DEL PLENO</v>
          </cell>
          <cell r="K27" t="str">
            <v>DIRECTOR DE LA OFICINA DE LA PRESIDENCIA DEL PLENO</v>
          </cell>
          <cell r="M27" t="str">
            <v>11000</v>
          </cell>
          <cell r="N27" t="str">
            <v>RETRIBUCIONES BÁSICAS</v>
          </cell>
          <cell r="O27">
            <v>32941</v>
          </cell>
          <cell r="P27">
            <v>0</v>
          </cell>
          <cell r="Q27">
            <v>32941</v>
          </cell>
        </row>
        <row r="28">
          <cell r="A28" t="str">
            <v>440</v>
          </cell>
          <cell r="B28" t="str">
            <v>2013</v>
          </cell>
          <cell r="C28" t="str">
            <v>001</v>
          </cell>
          <cell r="D28" t="str">
            <v>AYUNTAMIENTO DE MADRID</v>
          </cell>
          <cell r="E28" t="str">
            <v>001002</v>
          </cell>
          <cell r="F28" t="str">
            <v>PLENO</v>
          </cell>
          <cell r="G28" t="str">
            <v>912</v>
          </cell>
          <cell r="H28" t="str">
            <v>ÓRGANOS DE GOBIERNO</v>
          </cell>
          <cell r="I28" t="str">
            <v>91216</v>
          </cell>
          <cell r="J28" t="str">
            <v>PRESIDENCIA DEL PLENO</v>
          </cell>
          <cell r="K28" t="str">
            <v>DIRECTOR DE LA OFICINA DE LA PRESIDENCIA DEL PLENO</v>
          </cell>
          <cell r="M28" t="str">
            <v>11001</v>
          </cell>
          <cell r="N28" t="str">
            <v>RETRIBUCIONES COMPLEMENTARIAS</v>
          </cell>
          <cell r="O28">
            <v>113154</v>
          </cell>
          <cell r="P28">
            <v>0</v>
          </cell>
          <cell r="Q28">
            <v>113154</v>
          </cell>
        </row>
        <row r="29">
          <cell r="A29" t="str">
            <v>440</v>
          </cell>
          <cell r="B29" t="str">
            <v>2013</v>
          </cell>
          <cell r="C29" t="str">
            <v>001</v>
          </cell>
          <cell r="D29" t="str">
            <v>AYUNTAMIENTO DE MADRID</v>
          </cell>
          <cell r="E29" t="str">
            <v>001002</v>
          </cell>
          <cell r="F29" t="str">
            <v>PLENO</v>
          </cell>
          <cell r="G29" t="str">
            <v>912</v>
          </cell>
          <cell r="H29" t="str">
            <v>ÓRGANOS DE GOBIERNO</v>
          </cell>
          <cell r="I29" t="str">
            <v>91216</v>
          </cell>
          <cell r="J29" t="str">
            <v>PRESIDENCIA DEL PLENO</v>
          </cell>
          <cell r="K29" t="str">
            <v>DIRECTOR DE LA OFICINA DE LA PRESIDENCIA DEL PLENO</v>
          </cell>
          <cell r="M29" t="str">
            <v>12004</v>
          </cell>
          <cell r="N29" t="str">
            <v>SUELDOS DEL GRUPO C2</v>
          </cell>
          <cell r="O29">
            <v>18264</v>
          </cell>
          <cell r="P29">
            <v>0</v>
          </cell>
          <cell r="Q29">
            <v>18264</v>
          </cell>
        </row>
        <row r="30">
          <cell r="A30" t="str">
            <v>440</v>
          </cell>
          <cell r="B30" t="str">
            <v>2013</v>
          </cell>
          <cell r="C30" t="str">
            <v>001</v>
          </cell>
          <cell r="D30" t="str">
            <v>AYUNTAMIENTO DE MADRID</v>
          </cell>
          <cell r="E30" t="str">
            <v>001002</v>
          </cell>
          <cell r="F30" t="str">
            <v>PLENO</v>
          </cell>
          <cell r="G30" t="str">
            <v>912</v>
          </cell>
          <cell r="H30" t="str">
            <v>ÓRGANOS DE GOBIERNO</v>
          </cell>
          <cell r="I30" t="str">
            <v>91216</v>
          </cell>
          <cell r="J30" t="str">
            <v>PRESIDENCIA DEL PLENO</v>
          </cell>
          <cell r="K30" t="str">
            <v>DIRECTOR DE LA OFICINA DE LA PRESIDENCIA DEL PLENO</v>
          </cell>
          <cell r="M30" t="str">
            <v>12006</v>
          </cell>
          <cell r="N30" t="str">
            <v>TRIENIOS</v>
          </cell>
          <cell r="O30">
            <v>0</v>
          </cell>
          <cell r="P30">
            <v>4505</v>
          </cell>
          <cell r="Q30">
            <v>4505</v>
          </cell>
        </row>
        <row r="31">
          <cell r="A31" t="str">
            <v>440</v>
          </cell>
          <cell r="B31" t="str">
            <v>2013</v>
          </cell>
          <cell r="C31" t="str">
            <v>001</v>
          </cell>
          <cell r="D31" t="str">
            <v>AYUNTAMIENTO DE MADRID</v>
          </cell>
          <cell r="E31" t="str">
            <v>001002</v>
          </cell>
          <cell r="F31" t="str">
            <v>PLENO</v>
          </cell>
          <cell r="G31" t="str">
            <v>912</v>
          </cell>
          <cell r="H31" t="str">
            <v>ÓRGANOS DE GOBIERNO</v>
          </cell>
          <cell r="I31" t="str">
            <v>91216</v>
          </cell>
          <cell r="J31" t="str">
            <v>PRESIDENCIA DEL PLENO</v>
          </cell>
          <cell r="K31" t="str">
            <v>DIRECTOR DE LA OFICINA DE LA PRESIDENCIA DEL PLENO</v>
          </cell>
          <cell r="M31" t="str">
            <v>12101</v>
          </cell>
          <cell r="N31" t="str">
            <v>COMPLEMENTO ESPECÍFICO</v>
          </cell>
          <cell r="O31">
            <v>26137</v>
          </cell>
          <cell r="P31">
            <v>0</v>
          </cell>
          <cell r="Q31">
            <v>26137</v>
          </cell>
        </row>
        <row r="32">
          <cell r="A32" t="str">
            <v>440</v>
          </cell>
          <cell r="B32" t="str">
            <v>2013</v>
          </cell>
          <cell r="C32" t="str">
            <v>001</v>
          </cell>
          <cell r="D32" t="str">
            <v>AYUNTAMIENTO DE MADRID</v>
          </cell>
          <cell r="E32" t="str">
            <v>001002</v>
          </cell>
          <cell r="F32" t="str">
            <v>PLENO</v>
          </cell>
          <cell r="G32" t="str">
            <v>912</v>
          </cell>
          <cell r="H32" t="str">
            <v>ÓRGANOS DE GOBIERNO</v>
          </cell>
          <cell r="I32" t="str">
            <v>91216</v>
          </cell>
          <cell r="J32" t="str">
            <v>PRESIDENCIA DEL PLENO</v>
          </cell>
          <cell r="K32" t="str">
            <v>DIRECTOR DE LA OFICINA DE LA PRESIDENCIA DEL PLENO</v>
          </cell>
          <cell r="M32" t="str">
            <v>12100</v>
          </cell>
          <cell r="N32" t="str">
            <v>COMPLEMENTO DE DESTINO</v>
          </cell>
          <cell r="O32">
            <v>10426</v>
          </cell>
          <cell r="P32">
            <v>314</v>
          </cell>
          <cell r="Q32">
            <v>10740</v>
          </cell>
        </row>
        <row r="33">
          <cell r="A33" t="str">
            <v>440</v>
          </cell>
          <cell r="B33" t="str">
            <v>2013</v>
          </cell>
          <cell r="C33" t="str">
            <v>001</v>
          </cell>
          <cell r="D33" t="str">
            <v>AYUNTAMIENTO DE MADRID</v>
          </cell>
          <cell r="E33" t="str">
            <v>001002</v>
          </cell>
          <cell r="F33" t="str">
            <v>PLENO</v>
          </cell>
          <cell r="G33" t="str">
            <v>912</v>
          </cell>
          <cell r="H33" t="str">
            <v>ÓRGANOS DE GOBIERNO</v>
          </cell>
          <cell r="I33" t="str">
            <v>91216</v>
          </cell>
          <cell r="J33" t="str">
            <v>PRESIDENCIA DEL PLENO</v>
          </cell>
          <cell r="K33" t="str">
            <v>DIRECTOR DE LA OFICINA DE LA PRESIDENCIA DEL PLENO</v>
          </cell>
          <cell r="M33" t="str">
            <v>12103</v>
          </cell>
          <cell r="N33" t="str">
            <v>OTROS COMPLEMENTOS</v>
          </cell>
          <cell r="O33">
            <v>1196</v>
          </cell>
          <cell r="P33">
            <v>1211</v>
          </cell>
          <cell r="Q33">
            <v>2407</v>
          </cell>
        </row>
        <row r="34">
          <cell r="A34" t="str">
            <v>440</v>
          </cell>
          <cell r="B34" t="str">
            <v>2013</v>
          </cell>
          <cell r="C34" t="str">
            <v>001</v>
          </cell>
          <cell r="D34" t="str">
            <v>AYUNTAMIENTO DE MADRID</v>
          </cell>
          <cell r="E34" t="str">
            <v>001002</v>
          </cell>
          <cell r="F34" t="str">
            <v>PLENO</v>
          </cell>
          <cell r="G34" t="str">
            <v>912</v>
          </cell>
          <cell r="H34" t="str">
            <v>ÓRGANOS DE GOBIERNO</v>
          </cell>
          <cell r="I34" t="str">
            <v>91216</v>
          </cell>
          <cell r="J34" t="str">
            <v>PRESIDENCIA DEL PLENO</v>
          </cell>
          <cell r="K34" t="str">
            <v>DIRECTOR DE LA OFICINA DE LA PRESIDENCIA DEL PLENO</v>
          </cell>
          <cell r="M34" t="str">
            <v>15000</v>
          </cell>
          <cell r="N34" t="str">
            <v>PRODUCTIVIDAD</v>
          </cell>
          <cell r="O34">
            <v>0</v>
          </cell>
          <cell r="P34">
            <v>8778</v>
          </cell>
          <cell r="Q34">
            <v>8778</v>
          </cell>
        </row>
        <row r="35">
          <cell r="A35" t="str">
            <v>440</v>
          </cell>
          <cell r="B35" t="str">
            <v>2013</v>
          </cell>
          <cell r="C35" t="str">
            <v>001</v>
          </cell>
          <cell r="D35" t="str">
            <v>AYUNTAMIENTO DE MADRID</v>
          </cell>
          <cell r="E35" t="str">
            <v>001002</v>
          </cell>
          <cell r="F35" t="str">
            <v>PLENO</v>
          </cell>
          <cell r="G35" t="str">
            <v>912</v>
          </cell>
          <cell r="H35" t="str">
            <v>ÓRGANOS DE GOBIERNO</v>
          </cell>
          <cell r="I35" t="str">
            <v>91216</v>
          </cell>
          <cell r="J35" t="str">
            <v>PRESIDENCIA DEL PLENO</v>
          </cell>
          <cell r="K35" t="str">
            <v>DIRECTOR DE LA OFICINA DE LA PRESIDENCIA DEL PLENO</v>
          </cell>
          <cell r="M35" t="str">
            <v>10000</v>
          </cell>
          <cell r="N35" t="str">
            <v>RETRIBUCIONES BÁSICAS</v>
          </cell>
          <cell r="O35">
            <v>97908</v>
          </cell>
          <cell r="P35">
            <v>0</v>
          </cell>
          <cell r="Q35">
            <v>97908</v>
          </cell>
        </row>
        <row r="36">
          <cell r="A36" t="str">
            <v>440</v>
          </cell>
          <cell r="B36" t="str">
            <v>2013</v>
          </cell>
          <cell r="C36" t="str">
            <v>001</v>
          </cell>
          <cell r="D36" t="str">
            <v>AYUNTAMIENTO DE MADRID</v>
          </cell>
          <cell r="E36" t="str">
            <v>001002</v>
          </cell>
          <cell r="F36" t="str">
            <v>PLENO</v>
          </cell>
          <cell r="G36" t="str">
            <v>920</v>
          </cell>
          <cell r="H36" t="str">
            <v>ADMINISTRACIÓN GENERAL</v>
          </cell>
          <cell r="I36" t="str">
            <v>92010</v>
          </cell>
          <cell r="J36" t="str">
            <v>OFICINA DE LA PRESIDENCIA DEL PLENO</v>
          </cell>
          <cell r="K36" t="str">
            <v>DIRECTOR DE LA OFICINA DE LA PRESIDENCIA DEL PLENO</v>
          </cell>
          <cell r="M36" t="str">
            <v>16000</v>
          </cell>
          <cell r="N36" t="str">
            <v>SEGURIDAD SOCIAL</v>
          </cell>
          <cell r="O36">
            <v>563814</v>
          </cell>
          <cell r="P36">
            <v>0</v>
          </cell>
          <cell r="Q36">
            <v>563814</v>
          </cell>
        </row>
        <row r="37">
          <cell r="A37" t="str">
            <v>440</v>
          </cell>
          <cell r="B37" t="str">
            <v>2013</v>
          </cell>
          <cell r="C37" t="str">
            <v>001</v>
          </cell>
          <cell r="D37" t="str">
            <v>AYUNTAMIENTO DE MADRID</v>
          </cell>
          <cell r="E37" t="str">
            <v>001002</v>
          </cell>
          <cell r="F37" t="str">
            <v>PLENO</v>
          </cell>
          <cell r="G37" t="str">
            <v>920</v>
          </cell>
          <cell r="H37" t="str">
            <v>ADMINISTRACIÓN GENERAL</v>
          </cell>
          <cell r="I37" t="str">
            <v>92010</v>
          </cell>
          <cell r="J37" t="str">
            <v>OFICINA DE LA PRESIDENCIA DEL PLENO</v>
          </cell>
          <cell r="K37" t="str">
            <v>DIRECTOR DE LA OFICINA DE LA PRESIDENCIA DEL PLENO</v>
          </cell>
          <cell r="M37" t="str">
            <v>12004</v>
          </cell>
          <cell r="N37" t="str">
            <v>SUELDOS DEL GRUPO C2</v>
          </cell>
          <cell r="O37">
            <v>370936</v>
          </cell>
          <cell r="P37">
            <v>0</v>
          </cell>
          <cell r="Q37">
            <v>370936</v>
          </cell>
        </row>
        <row r="38">
          <cell r="A38" t="str">
            <v>440</v>
          </cell>
          <cell r="B38" t="str">
            <v>2013</v>
          </cell>
          <cell r="C38" t="str">
            <v>001</v>
          </cell>
          <cell r="D38" t="str">
            <v>AYUNTAMIENTO DE MADRID</v>
          </cell>
          <cell r="E38" t="str">
            <v>001002</v>
          </cell>
          <cell r="F38" t="str">
            <v>PLENO</v>
          </cell>
          <cell r="G38" t="str">
            <v>920</v>
          </cell>
          <cell r="H38" t="str">
            <v>ADMINISTRACIÓN GENERAL</v>
          </cell>
          <cell r="I38" t="str">
            <v>92010</v>
          </cell>
          <cell r="J38" t="str">
            <v>OFICINA DE LA PRESIDENCIA DEL PLENO</v>
          </cell>
          <cell r="K38" t="str">
            <v>DIRECTOR DE LA OFICINA DE LA PRESIDENCIA DEL PLENO</v>
          </cell>
          <cell r="M38" t="str">
            <v>12006</v>
          </cell>
          <cell r="N38" t="str">
            <v>TRIENIOS</v>
          </cell>
          <cell r="O38">
            <v>0</v>
          </cell>
          <cell r="P38">
            <v>103711</v>
          </cell>
          <cell r="Q38">
            <v>103711</v>
          </cell>
        </row>
        <row r="39">
          <cell r="A39" t="str">
            <v>440</v>
          </cell>
          <cell r="B39" t="str">
            <v>2013</v>
          </cell>
          <cell r="C39" t="str">
            <v>001</v>
          </cell>
          <cell r="D39" t="str">
            <v>AYUNTAMIENTO DE MADRID</v>
          </cell>
          <cell r="E39" t="str">
            <v>001002</v>
          </cell>
          <cell r="F39" t="str">
            <v>PLENO</v>
          </cell>
          <cell r="G39" t="str">
            <v>920</v>
          </cell>
          <cell r="H39" t="str">
            <v>ADMINISTRACIÓN GENERAL</v>
          </cell>
          <cell r="I39" t="str">
            <v>92010</v>
          </cell>
          <cell r="J39" t="str">
            <v>OFICINA DE LA PRESIDENCIA DEL PLENO</v>
          </cell>
          <cell r="K39" t="str">
            <v>DIRECTOR DE LA OFICINA DE LA PRESIDENCIA DEL PLENO</v>
          </cell>
          <cell r="M39" t="str">
            <v>12101</v>
          </cell>
          <cell r="N39" t="str">
            <v>COMPLEMENTO ESPECÍFICO</v>
          </cell>
          <cell r="O39">
            <v>980340</v>
          </cell>
          <cell r="P39">
            <v>9099</v>
          </cell>
          <cell r="Q39">
            <v>989439</v>
          </cell>
        </row>
        <row r="40">
          <cell r="A40" t="str">
            <v>440</v>
          </cell>
          <cell r="B40" t="str">
            <v>2013</v>
          </cell>
          <cell r="C40" t="str">
            <v>001</v>
          </cell>
          <cell r="D40" t="str">
            <v>AYUNTAMIENTO DE MADRID</v>
          </cell>
          <cell r="E40" t="str">
            <v>001002</v>
          </cell>
          <cell r="F40" t="str">
            <v>PLENO</v>
          </cell>
          <cell r="G40" t="str">
            <v>920</v>
          </cell>
          <cell r="H40" t="str">
            <v>ADMINISTRACIÓN GENERAL</v>
          </cell>
          <cell r="I40" t="str">
            <v>92010</v>
          </cell>
          <cell r="J40" t="str">
            <v>OFICINA DE LA PRESIDENCIA DEL PLENO</v>
          </cell>
          <cell r="K40" t="str">
            <v>DIRECTOR DE LA OFICINA DE LA PRESIDENCIA DEL PLENO</v>
          </cell>
          <cell r="M40" t="str">
            <v>12100</v>
          </cell>
          <cell r="N40" t="str">
            <v>COMPLEMENTO DE DESTINO</v>
          </cell>
          <cell r="O40">
            <v>375158</v>
          </cell>
          <cell r="P40">
            <v>628</v>
          </cell>
          <cell r="Q40">
            <v>375786</v>
          </cell>
        </row>
        <row r="41">
          <cell r="A41" t="str">
            <v>440</v>
          </cell>
          <cell r="B41" t="str">
            <v>2013</v>
          </cell>
          <cell r="C41" t="str">
            <v>001</v>
          </cell>
          <cell r="D41" t="str">
            <v>AYUNTAMIENTO DE MADRID</v>
          </cell>
          <cell r="E41" t="str">
            <v>001002</v>
          </cell>
          <cell r="F41" t="str">
            <v>PLENO</v>
          </cell>
          <cell r="G41" t="str">
            <v>920</v>
          </cell>
          <cell r="H41" t="str">
            <v>ADMINISTRACIÓN GENERAL</v>
          </cell>
          <cell r="I41" t="str">
            <v>92010</v>
          </cell>
          <cell r="J41" t="str">
            <v>OFICINA DE LA PRESIDENCIA DEL PLENO</v>
          </cell>
          <cell r="K41" t="str">
            <v>DIRECTOR DE LA OFICINA DE LA PRESIDENCIA DEL PLENO</v>
          </cell>
          <cell r="M41" t="str">
            <v>12103</v>
          </cell>
          <cell r="N41" t="str">
            <v>OTROS COMPLEMENTOS</v>
          </cell>
          <cell r="O41">
            <v>39522</v>
          </cell>
          <cell r="P41">
            <v>33633</v>
          </cell>
          <cell r="Q41">
            <v>73155</v>
          </cell>
        </row>
        <row r="42">
          <cell r="A42" t="str">
            <v>440</v>
          </cell>
          <cell r="B42" t="str">
            <v>2013</v>
          </cell>
          <cell r="C42" t="str">
            <v>001</v>
          </cell>
          <cell r="D42" t="str">
            <v>AYUNTAMIENTO DE MADRID</v>
          </cell>
          <cell r="E42" t="str">
            <v>001002</v>
          </cell>
          <cell r="F42" t="str">
            <v>PLENO</v>
          </cell>
          <cell r="G42" t="str">
            <v>920</v>
          </cell>
          <cell r="H42" t="str">
            <v>ADMINISTRACIÓN GENERAL</v>
          </cell>
          <cell r="I42" t="str">
            <v>92010</v>
          </cell>
          <cell r="J42" t="str">
            <v>OFICINA DE LA PRESIDENCIA DEL PLENO</v>
          </cell>
          <cell r="K42" t="str">
            <v>DIRECTOR DE LA OFICINA DE LA PRESIDENCIA DEL PLENO</v>
          </cell>
          <cell r="M42" t="str">
            <v>15000</v>
          </cell>
          <cell r="N42" t="str">
            <v>PRODUCTIVIDAD</v>
          </cell>
          <cell r="O42">
            <v>0</v>
          </cell>
          <cell r="P42">
            <v>89288</v>
          </cell>
          <cell r="Q42">
            <v>129192</v>
          </cell>
        </row>
        <row r="43">
          <cell r="A43" t="str">
            <v>440</v>
          </cell>
          <cell r="B43" t="str">
            <v>2013</v>
          </cell>
          <cell r="C43" t="str">
            <v>001</v>
          </cell>
          <cell r="D43" t="str">
            <v>AYUNTAMIENTO DE MADRID</v>
          </cell>
          <cell r="E43" t="str">
            <v>001002</v>
          </cell>
          <cell r="F43" t="str">
            <v>PLENO</v>
          </cell>
          <cell r="G43" t="str">
            <v>920</v>
          </cell>
          <cell r="H43" t="str">
            <v>ADMINISTRACIÓN GENERAL</v>
          </cell>
          <cell r="I43" t="str">
            <v>92010</v>
          </cell>
          <cell r="J43" t="str">
            <v>OFICINA DE LA PRESIDENCIA DEL PLENO</v>
          </cell>
          <cell r="K43" t="str">
            <v>DIRECTOR DE LA OFICINA DE LA PRESIDENCIA DEL PLENO</v>
          </cell>
          <cell r="M43" t="str">
            <v>12000</v>
          </cell>
          <cell r="N43" t="str">
            <v>SUELDOS DEL GRUPO A1</v>
          </cell>
          <cell r="O43">
            <v>73385</v>
          </cell>
          <cell r="P43">
            <v>0</v>
          </cell>
          <cell r="Q43">
            <v>73385</v>
          </cell>
        </row>
        <row r="44">
          <cell r="A44" t="str">
            <v>440</v>
          </cell>
          <cell r="B44" t="str">
            <v>2013</v>
          </cell>
          <cell r="C44" t="str">
            <v>001</v>
          </cell>
          <cell r="D44" t="str">
            <v>AYUNTAMIENTO DE MADRID</v>
          </cell>
          <cell r="E44" t="str">
            <v>001002</v>
          </cell>
          <cell r="F44" t="str">
            <v>PLENO</v>
          </cell>
          <cell r="G44" t="str">
            <v>920</v>
          </cell>
          <cell r="H44" t="str">
            <v>ADMINISTRACIÓN GENERAL</v>
          </cell>
          <cell r="I44" t="str">
            <v>92010</v>
          </cell>
          <cell r="J44" t="str">
            <v>OFICINA DE LA PRESIDENCIA DEL PLENO</v>
          </cell>
          <cell r="K44" t="str">
            <v>DIRECTOR DE LA OFICINA DE LA PRESIDENCIA DEL PLENO</v>
          </cell>
          <cell r="M44" t="str">
            <v>12003</v>
          </cell>
          <cell r="N44" t="str">
            <v>SUELDOS DEL GRUPO C1</v>
          </cell>
          <cell r="O44">
            <v>59310</v>
          </cell>
          <cell r="P44">
            <v>0</v>
          </cell>
          <cell r="Q44">
            <v>59310</v>
          </cell>
        </row>
        <row r="45">
          <cell r="A45" t="str">
            <v>440</v>
          </cell>
          <cell r="B45" t="str">
            <v>2013</v>
          </cell>
          <cell r="C45" t="str">
            <v>001</v>
          </cell>
          <cell r="D45" t="str">
            <v>AYUNTAMIENTO DE MADRID</v>
          </cell>
          <cell r="E45" t="str">
            <v>001002</v>
          </cell>
          <cell r="F45" t="str">
            <v>PLENO</v>
          </cell>
          <cell r="G45" t="str">
            <v>920</v>
          </cell>
          <cell r="H45" t="str">
            <v>ADMINISTRACIÓN GENERAL</v>
          </cell>
          <cell r="I45" t="str">
            <v>92010</v>
          </cell>
          <cell r="J45" t="str">
            <v>OFICINA DE LA PRESIDENCIA DEL PLENO</v>
          </cell>
          <cell r="K45" t="str">
            <v>DIRECTOR DE LA OFICINA DE LA PRESIDENCIA DEL PLENO</v>
          </cell>
          <cell r="M45" t="str">
            <v>12005</v>
          </cell>
          <cell r="N45" t="str">
            <v>SUELDOS DEL GRUPO E</v>
          </cell>
          <cell r="O45">
            <v>61432</v>
          </cell>
          <cell r="P45">
            <v>0</v>
          </cell>
          <cell r="Q45">
            <v>61432</v>
          </cell>
        </row>
        <row r="46">
          <cell r="A46" t="str">
            <v>440</v>
          </cell>
          <cell r="B46" t="str">
            <v>2013</v>
          </cell>
          <cell r="C46" t="str">
            <v>001</v>
          </cell>
          <cell r="D46" t="str">
            <v>AYUNTAMIENTO DE MADRID</v>
          </cell>
          <cell r="E46" t="str">
            <v>001002</v>
          </cell>
          <cell r="F46" t="str">
            <v>PLENO</v>
          </cell>
          <cell r="G46" t="str">
            <v>920</v>
          </cell>
          <cell r="H46" t="str">
            <v>ADMINISTRACIÓN GENERAL</v>
          </cell>
          <cell r="I46" t="str">
            <v>92010</v>
          </cell>
          <cell r="J46" t="str">
            <v>OFICINA DE LA PRESIDENCIA DEL PLENO</v>
          </cell>
          <cell r="K46" t="str">
            <v>DIRECTOR DE LA OFICINA DE LA PRESIDENCIA DEL PLENO</v>
          </cell>
          <cell r="M46" t="str">
            <v>12001</v>
          </cell>
          <cell r="N46" t="str">
            <v>SUELDOS DEL GRUPO A2</v>
          </cell>
          <cell r="O46">
            <v>44031</v>
          </cell>
          <cell r="P46">
            <v>0</v>
          </cell>
          <cell r="Q46">
            <v>44031</v>
          </cell>
        </row>
        <row r="47">
          <cell r="A47" t="str">
            <v>440</v>
          </cell>
          <cell r="B47" t="str">
            <v>2013</v>
          </cell>
          <cell r="C47" t="str">
            <v>001</v>
          </cell>
          <cell r="D47" t="str">
            <v>AYUNTAMIENTO DE MADRID</v>
          </cell>
          <cell r="E47" t="str">
            <v>001002</v>
          </cell>
          <cell r="F47" t="str">
            <v>PLENO</v>
          </cell>
          <cell r="G47" t="str">
            <v>920</v>
          </cell>
          <cell r="H47" t="str">
            <v>ADMINISTRACIÓN GENERAL</v>
          </cell>
          <cell r="I47" t="str">
            <v>92010</v>
          </cell>
          <cell r="J47" t="str">
            <v>OFICINA DE LA PRESIDENCIA DEL PLENO</v>
          </cell>
          <cell r="K47" t="str">
            <v>DIRECTOR DE LA OFICINA DE LA PRESIDENCIA DEL PLENO</v>
          </cell>
          <cell r="M47" t="str">
            <v>13000</v>
          </cell>
          <cell r="N47" t="str">
            <v>RETRIBUCIONES BÁSICAS</v>
          </cell>
          <cell r="O47">
            <v>16758</v>
          </cell>
          <cell r="P47">
            <v>6402</v>
          </cell>
          <cell r="Q47">
            <v>23160</v>
          </cell>
        </row>
        <row r="48">
          <cell r="A48" t="str">
            <v>440</v>
          </cell>
          <cell r="B48" t="str">
            <v>2013</v>
          </cell>
          <cell r="C48" t="str">
            <v>001</v>
          </cell>
          <cell r="D48" t="str">
            <v>AYUNTAMIENTO DE MADRID</v>
          </cell>
          <cell r="E48" t="str">
            <v>001002</v>
          </cell>
          <cell r="F48" t="str">
            <v>PLENO</v>
          </cell>
          <cell r="G48" t="str">
            <v>920</v>
          </cell>
          <cell r="H48" t="str">
            <v>ADMINISTRACIÓN GENERAL</v>
          </cell>
          <cell r="I48" t="str">
            <v>92010</v>
          </cell>
          <cell r="J48" t="str">
            <v>OFICINA DE LA PRESIDENCIA DEL PLENO</v>
          </cell>
          <cell r="K48" t="str">
            <v>DIRECTOR DE LA OFICINA DE LA PRESIDENCIA DEL PLENO</v>
          </cell>
          <cell r="M48" t="str">
            <v>13002</v>
          </cell>
          <cell r="N48" t="str">
            <v>OTRAS REMUNERACIONES</v>
          </cell>
          <cell r="O48">
            <v>39494</v>
          </cell>
          <cell r="P48">
            <v>1358</v>
          </cell>
          <cell r="Q48">
            <v>40852</v>
          </cell>
        </row>
        <row r="49">
          <cell r="A49" t="str">
            <v>440</v>
          </cell>
          <cell r="B49" t="str">
            <v>2013</v>
          </cell>
          <cell r="C49" t="str">
            <v>001</v>
          </cell>
          <cell r="D49" t="str">
            <v>AYUNTAMIENTO DE MADRID</v>
          </cell>
          <cell r="E49" t="str">
            <v>001002</v>
          </cell>
          <cell r="F49" t="str">
            <v>PLENO</v>
          </cell>
          <cell r="G49" t="str">
            <v>920</v>
          </cell>
          <cell r="H49" t="str">
            <v>ADMINISTRACIÓN GENERAL</v>
          </cell>
          <cell r="I49" t="str">
            <v>92010</v>
          </cell>
          <cell r="J49" t="str">
            <v>OFICINA DE LA PRESIDENCIA DEL PLENO</v>
          </cell>
          <cell r="K49" t="str">
            <v>DIRECTOR DE LA OFICINA DE LA PRESIDENCIA DEL PLENO</v>
          </cell>
          <cell r="M49" t="str">
            <v>10100</v>
          </cell>
          <cell r="N49" t="str">
            <v>RETRIBUCIONES BÁSICAS</v>
          </cell>
          <cell r="O49">
            <v>89749</v>
          </cell>
          <cell r="P49">
            <v>2986</v>
          </cell>
          <cell r="Q49">
            <v>92735</v>
          </cell>
        </row>
        <row r="50">
          <cell r="A50" t="str">
            <v>440</v>
          </cell>
          <cell r="B50" t="str">
            <v>2013</v>
          </cell>
          <cell r="C50" t="str">
            <v>001</v>
          </cell>
          <cell r="D50" t="str">
            <v>AYUNTAMIENTO DE MADRID</v>
          </cell>
          <cell r="E50" t="str">
            <v>001010</v>
          </cell>
          <cell r="F50" t="str">
            <v>ALCALDÍA</v>
          </cell>
          <cell r="G50" t="str">
            <v>912</v>
          </cell>
          <cell r="H50" t="str">
            <v>ÓRGANOS DE GOBIERNO</v>
          </cell>
          <cell r="I50" t="str">
            <v>91201</v>
          </cell>
          <cell r="J50" t="str">
            <v>ALCALDÍA</v>
          </cell>
          <cell r="K50" t="str">
            <v>JEFE DEL GABINETE DEL ALCALDE</v>
          </cell>
          <cell r="M50" t="str">
            <v>16000</v>
          </cell>
          <cell r="N50" t="str">
            <v>SEGURIDAD SOCIAL</v>
          </cell>
          <cell r="O50">
            <v>113345</v>
          </cell>
          <cell r="P50">
            <v>0</v>
          </cell>
          <cell r="Q50">
            <v>113345</v>
          </cell>
        </row>
        <row r="51">
          <cell r="A51" t="str">
            <v>440</v>
          </cell>
          <cell r="B51" t="str">
            <v>2013</v>
          </cell>
          <cell r="C51" t="str">
            <v>001</v>
          </cell>
          <cell r="D51" t="str">
            <v>AYUNTAMIENTO DE MADRID</v>
          </cell>
          <cell r="E51" t="str">
            <v>001010</v>
          </cell>
          <cell r="F51" t="str">
            <v>ALCALDÍA</v>
          </cell>
          <cell r="G51" t="str">
            <v>912</v>
          </cell>
          <cell r="H51" t="str">
            <v>ÓRGANOS DE GOBIERNO</v>
          </cell>
          <cell r="I51" t="str">
            <v>91201</v>
          </cell>
          <cell r="J51" t="str">
            <v>ALCALDÍA</v>
          </cell>
          <cell r="K51" t="str">
            <v>JEFE DEL GABINETE DEL ALCALDE</v>
          </cell>
          <cell r="M51" t="str">
            <v>10000</v>
          </cell>
          <cell r="N51" t="str">
            <v>RETRIBUCIONES BÁSICAS</v>
          </cell>
          <cell r="O51">
            <v>101988</v>
          </cell>
          <cell r="P51">
            <v>4515</v>
          </cell>
          <cell r="Q51">
            <v>106503</v>
          </cell>
        </row>
        <row r="52">
          <cell r="A52" t="str">
            <v>440</v>
          </cell>
          <cell r="B52" t="str">
            <v>2013</v>
          </cell>
          <cell r="C52" t="str">
            <v>001</v>
          </cell>
          <cell r="D52" t="str">
            <v>AYUNTAMIENTO DE MADRID</v>
          </cell>
          <cell r="E52" t="str">
            <v>001010</v>
          </cell>
          <cell r="F52" t="str">
            <v>ALCALDÍA</v>
          </cell>
          <cell r="G52" t="str">
            <v>912</v>
          </cell>
          <cell r="H52" t="str">
            <v>ÓRGANOS DE GOBIERNO</v>
          </cell>
          <cell r="I52" t="str">
            <v>91201</v>
          </cell>
          <cell r="J52" t="str">
            <v>ALCALDÍA</v>
          </cell>
          <cell r="K52" t="str">
            <v>JEFE DEL GABINETE DEL ALCALDE</v>
          </cell>
          <cell r="M52" t="str">
            <v>12004</v>
          </cell>
          <cell r="N52" t="str">
            <v>SUELDOS DEL GRUPO C2</v>
          </cell>
          <cell r="O52">
            <v>33516</v>
          </cell>
          <cell r="P52">
            <v>0</v>
          </cell>
          <cell r="Q52">
            <v>33516</v>
          </cell>
        </row>
        <row r="53">
          <cell r="A53" t="str">
            <v>440</v>
          </cell>
          <cell r="B53" t="str">
            <v>2013</v>
          </cell>
          <cell r="C53" t="str">
            <v>001</v>
          </cell>
          <cell r="D53" t="str">
            <v>AYUNTAMIENTO DE MADRID</v>
          </cell>
          <cell r="E53" t="str">
            <v>001010</v>
          </cell>
          <cell r="F53" t="str">
            <v>ALCALDÍA</v>
          </cell>
          <cell r="G53" t="str">
            <v>912</v>
          </cell>
          <cell r="H53" t="str">
            <v>ÓRGANOS DE GOBIERNO</v>
          </cell>
          <cell r="I53" t="str">
            <v>91201</v>
          </cell>
          <cell r="J53" t="str">
            <v>ALCALDÍA</v>
          </cell>
          <cell r="K53" t="str">
            <v>JEFE DEL GABINETE DEL ALCALDE</v>
          </cell>
          <cell r="M53" t="str">
            <v>12006</v>
          </cell>
          <cell r="N53" t="str">
            <v>TRIENIOS</v>
          </cell>
          <cell r="O53">
            <v>0</v>
          </cell>
          <cell r="P53">
            <v>10010</v>
          </cell>
          <cell r="Q53">
            <v>10010</v>
          </cell>
        </row>
        <row r="54">
          <cell r="A54" t="str">
            <v>440</v>
          </cell>
          <cell r="B54" t="str">
            <v>2013</v>
          </cell>
          <cell r="C54" t="str">
            <v>001</v>
          </cell>
          <cell r="D54" t="str">
            <v>AYUNTAMIENTO DE MADRID</v>
          </cell>
          <cell r="E54" t="str">
            <v>001010</v>
          </cell>
          <cell r="F54" t="str">
            <v>ALCALDÍA</v>
          </cell>
          <cell r="G54" t="str">
            <v>912</v>
          </cell>
          <cell r="H54" t="str">
            <v>ÓRGANOS DE GOBIERNO</v>
          </cell>
          <cell r="I54" t="str">
            <v>91201</v>
          </cell>
          <cell r="J54" t="str">
            <v>ALCALDÍA</v>
          </cell>
          <cell r="K54" t="str">
            <v>JEFE DEL GABINETE DEL ALCALDE</v>
          </cell>
          <cell r="M54" t="str">
            <v>12101</v>
          </cell>
          <cell r="N54" t="str">
            <v>COMPLEMENTO ESPECÍFICO</v>
          </cell>
          <cell r="O54">
            <v>49192</v>
          </cell>
          <cell r="P54">
            <v>0</v>
          </cell>
          <cell r="Q54">
            <v>49192</v>
          </cell>
        </row>
        <row r="55">
          <cell r="A55" t="str">
            <v>440</v>
          </cell>
          <cell r="B55" t="str">
            <v>2013</v>
          </cell>
          <cell r="C55" t="str">
            <v>001</v>
          </cell>
          <cell r="D55" t="str">
            <v>AYUNTAMIENTO DE MADRID</v>
          </cell>
          <cell r="E55" t="str">
            <v>001010</v>
          </cell>
          <cell r="F55" t="str">
            <v>ALCALDÍA</v>
          </cell>
          <cell r="G55" t="str">
            <v>912</v>
          </cell>
          <cell r="H55" t="str">
            <v>ÓRGANOS DE GOBIERNO</v>
          </cell>
          <cell r="I55" t="str">
            <v>91201</v>
          </cell>
          <cell r="J55" t="str">
            <v>ALCALDÍA</v>
          </cell>
          <cell r="K55" t="str">
            <v>JEFE DEL GABINETE DEL ALCALDE</v>
          </cell>
          <cell r="M55" t="str">
            <v>12100</v>
          </cell>
          <cell r="N55" t="str">
            <v>COMPLEMENTO DE DESTINO</v>
          </cell>
          <cell r="O55">
            <v>20852</v>
          </cell>
          <cell r="P55">
            <v>0</v>
          </cell>
          <cell r="Q55">
            <v>20852</v>
          </cell>
        </row>
        <row r="56">
          <cell r="A56" t="str">
            <v>440</v>
          </cell>
          <cell r="B56" t="str">
            <v>2013</v>
          </cell>
          <cell r="C56" t="str">
            <v>001</v>
          </cell>
          <cell r="D56" t="str">
            <v>AYUNTAMIENTO DE MADRID</v>
          </cell>
          <cell r="E56" t="str">
            <v>001010</v>
          </cell>
          <cell r="F56" t="str">
            <v>ALCALDÍA</v>
          </cell>
          <cell r="G56" t="str">
            <v>912</v>
          </cell>
          <cell r="H56" t="str">
            <v>ÓRGANOS DE GOBIERNO</v>
          </cell>
          <cell r="I56" t="str">
            <v>91201</v>
          </cell>
          <cell r="J56" t="str">
            <v>ALCALDÍA</v>
          </cell>
          <cell r="K56" t="str">
            <v>JEFE DEL GABINETE DEL ALCALDE</v>
          </cell>
          <cell r="M56" t="str">
            <v>12103</v>
          </cell>
          <cell r="N56" t="str">
            <v>OTROS COMPLEMENTOS</v>
          </cell>
          <cell r="O56">
            <v>2392</v>
          </cell>
          <cell r="P56">
            <v>2836</v>
          </cell>
          <cell r="Q56">
            <v>5228</v>
          </cell>
        </row>
        <row r="57">
          <cell r="A57" t="str">
            <v>440</v>
          </cell>
          <cell r="B57" t="str">
            <v>2013</v>
          </cell>
          <cell r="C57" t="str">
            <v>001</v>
          </cell>
          <cell r="D57" t="str">
            <v>AYUNTAMIENTO DE MADRID</v>
          </cell>
          <cell r="E57" t="str">
            <v>001010</v>
          </cell>
          <cell r="F57" t="str">
            <v>ALCALDÍA</v>
          </cell>
          <cell r="G57" t="str">
            <v>912</v>
          </cell>
          <cell r="H57" t="str">
            <v>ÓRGANOS DE GOBIERNO</v>
          </cell>
          <cell r="I57" t="str">
            <v>91201</v>
          </cell>
          <cell r="J57" t="str">
            <v>ALCALDÍA</v>
          </cell>
          <cell r="K57" t="str">
            <v>JEFE DEL GABINETE DEL ALCALDE</v>
          </cell>
          <cell r="M57" t="str">
            <v>15000</v>
          </cell>
          <cell r="N57" t="str">
            <v>PRODUCTIVIDAD</v>
          </cell>
          <cell r="O57">
            <v>0</v>
          </cell>
          <cell r="P57">
            <v>59717</v>
          </cell>
          <cell r="Q57">
            <v>59717</v>
          </cell>
        </row>
        <row r="58">
          <cell r="A58" t="str">
            <v>440</v>
          </cell>
          <cell r="B58" t="str">
            <v>2013</v>
          </cell>
          <cell r="C58" t="str">
            <v>001</v>
          </cell>
          <cell r="D58" t="str">
            <v>AYUNTAMIENTO DE MADRID</v>
          </cell>
          <cell r="E58" t="str">
            <v>001010</v>
          </cell>
          <cell r="F58" t="str">
            <v>ALCALDÍA</v>
          </cell>
          <cell r="G58" t="str">
            <v>912</v>
          </cell>
          <cell r="H58" t="str">
            <v>ÓRGANOS DE GOBIERNO</v>
          </cell>
          <cell r="I58" t="str">
            <v>91201</v>
          </cell>
          <cell r="J58" t="str">
            <v>ALCALDÍA</v>
          </cell>
          <cell r="K58" t="str">
            <v>JEFE DEL GABINETE DEL ALCALDE</v>
          </cell>
          <cell r="M58" t="str">
            <v>11000</v>
          </cell>
          <cell r="N58" t="str">
            <v>RETRIBUCIONES BÁSICAS</v>
          </cell>
          <cell r="O58">
            <v>58454</v>
          </cell>
          <cell r="P58">
            <v>1974</v>
          </cell>
          <cell r="Q58">
            <v>60428</v>
          </cell>
        </row>
        <row r="59">
          <cell r="A59" t="str">
            <v>440</v>
          </cell>
          <cell r="B59" t="str">
            <v>2013</v>
          </cell>
          <cell r="C59" t="str">
            <v>001</v>
          </cell>
          <cell r="D59" t="str">
            <v>AYUNTAMIENTO DE MADRID</v>
          </cell>
          <cell r="E59" t="str">
            <v>001010</v>
          </cell>
          <cell r="F59" t="str">
            <v>ALCALDÍA</v>
          </cell>
          <cell r="G59" t="str">
            <v>912</v>
          </cell>
          <cell r="H59" t="str">
            <v>ÓRGANOS DE GOBIERNO</v>
          </cell>
          <cell r="I59" t="str">
            <v>91201</v>
          </cell>
          <cell r="J59" t="str">
            <v>ALCALDÍA</v>
          </cell>
          <cell r="K59" t="str">
            <v>JEFE DEL GABINETE DEL ALCALDE</v>
          </cell>
          <cell r="M59" t="str">
            <v>11001</v>
          </cell>
          <cell r="N59" t="str">
            <v>RETRIBUCIONES COMPLEMENTARIAS</v>
          </cell>
          <cell r="O59">
            <v>170081</v>
          </cell>
          <cell r="P59">
            <v>0</v>
          </cell>
          <cell r="Q59">
            <v>170081</v>
          </cell>
        </row>
        <row r="60">
          <cell r="A60" t="str">
            <v>440</v>
          </cell>
          <cell r="B60" t="str">
            <v>2013</v>
          </cell>
          <cell r="C60" t="str">
            <v>001</v>
          </cell>
          <cell r="D60" t="str">
            <v>AYUNTAMIENTO DE MADRID</v>
          </cell>
          <cell r="E60" t="str">
            <v>001011</v>
          </cell>
          <cell r="F60" t="str">
            <v>VICEALCALDÍA</v>
          </cell>
          <cell r="G60" t="str">
            <v>912</v>
          </cell>
          <cell r="H60" t="str">
            <v>ÓRGANOS DE GOBIERNO</v>
          </cell>
          <cell r="I60" t="str">
            <v>91202</v>
          </cell>
          <cell r="J60" t="str">
            <v>VICEALCALDÍA</v>
          </cell>
          <cell r="K60" t="str">
            <v>S.G.T. DE VICEALCALDÍA</v>
          </cell>
          <cell r="M60" t="str">
            <v>16000</v>
          </cell>
          <cell r="N60" t="str">
            <v>SEGURIDAD SOCIAL</v>
          </cell>
          <cell r="O60">
            <v>113766</v>
          </cell>
          <cell r="P60">
            <v>0</v>
          </cell>
          <cell r="Q60">
            <v>113766</v>
          </cell>
        </row>
        <row r="61">
          <cell r="A61" t="str">
            <v>440</v>
          </cell>
          <cell r="B61" t="str">
            <v>2013</v>
          </cell>
          <cell r="C61" t="str">
            <v>001</v>
          </cell>
          <cell r="D61" t="str">
            <v>AYUNTAMIENTO DE MADRID</v>
          </cell>
          <cell r="E61" t="str">
            <v>001011</v>
          </cell>
          <cell r="F61" t="str">
            <v>VICEALCALDÍA</v>
          </cell>
          <cell r="G61" t="str">
            <v>912</v>
          </cell>
          <cell r="H61" t="str">
            <v>ÓRGANOS DE GOBIERNO</v>
          </cell>
          <cell r="I61" t="str">
            <v>91202</v>
          </cell>
          <cell r="J61" t="str">
            <v>VICEALCALDÍA</v>
          </cell>
          <cell r="K61" t="str">
            <v>S.G.T. DE VICEALCALDÍA</v>
          </cell>
          <cell r="M61" t="str">
            <v>11000</v>
          </cell>
          <cell r="N61" t="str">
            <v>RETRIBUCIONES BÁSICAS</v>
          </cell>
          <cell r="O61">
            <v>68555</v>
          </cell>
          <cell r="P61">
            <v>0</v>
          </cell>
          <cell r="Q61">
            <v>68555</v>
          </cell>
        </row>
        <row r="62">
          <cell r="A62" t="str">
            <v>440</v>
          </cell>
          <cell r="B62" t="str">
            <v>2013</v>
          </cell>
          <cell r="C62" t="str">
            <v>001</v>
          </cell>
          <cell r="D62" t="str">
            <v>AYUNTAMIENTO DE MADRID</v>
          </cell>
          <cell r="E62" t="str">
            <v>001011</v>
          </cell>
          <cell r="F62" t="str">
            <v>VICEALCALDÍA</v>
          </cell>
          <cell r="G62" t="str">
            <v>912</v>
          </cell>
          <cell r="H62" t="str">
            <v>ÓRGANOS DE GOBIERNO</v>
          </cell>
          <cell r="I62" t="str">
            <v>91202</v>
          </cell>
          <cell r="J62" t="str">
            <v>VICEALCALDÍA</v>
          </cell>
          <cell r="K62" t="str">
            <v>S.G.T. DE VICEALCALDÍA</v>
          </cell>
          <cell r="M62" t="str">
            <v>11001</v>
          </cell>
          <cell r="N62" t="str">
            <v>RETRIBUCIONES COMPLEMENTARIAS</v>
          </cell>
          <cell r="O62">
            <v>191934</v>
          </cell>
          <cell r="P62">
            <v>0</v>
          </cell>
          <cell r="Q62">
            <v>191934</v>
          </cell>
        </row>
        <row r="63">
          <cell r="A63" t="str">
            <v>440</v>
          </cell>
          <cell r="B63" t="str">
            <v>2013</v>
          </cell>
          <cell r="C63" t="str">
            <v>001</v>
          </cell>
          <cell r="D63" t="str">
            <v>AYUNTAMIENTO DE MADRID</v>
          </cell>
          <cell r="E63" t="str">
            <v>001011</v>
          </cell>
          <cell r="F63" t="str">
            <v>VICEALCALDÍA</v>
          </cell>
          <cell r="G63" t="str">
            <v>912</v>
          </cell>
          <cell r="H63" t="str">
            <v>ÓRGANOS DE GOBIERNO</v>
          </cell>
          <cell r="I63" t="str">
            <v>91202</v>
          </cell>
          <cell r="J63" t="str">
            <v>VICEALCALDÍA</v>
          </cell>
          <cell r="K63" t="str">
            <v>S.G.T. DE VICEALCALDÍA</v>
          </cell>
          <cell r="M63" t="str">
            <v>15000</v>
          </cell>
          <cell r="N63" t="str">
            <v>PRODUCTIVIDAD</v>
          </cell>
          <cell r="O63">
            <v>0</v>
          </cell>
          <cell r="P63">
            <v>34347</v>
          </cell>
          <cell r="Q63">
            <v>34347</v>
          </cell>
        </row>
        <row r="64">
          <cell r="A64" t="str">
            <v>440</v>
          </cell>
          <cell r="B64" t="str">
            <v>2013</v>
          </cell>
          <cell r="C64" t="str">
            <v>001</v>
          </cell>
          <cell r="D64" t="str">
            <v>AYUNTAMIENTO DE MADRID</v>
          </cell>
          <cell r="E64" t="str">
            <v>001011</v>
          </cell>
          <cell r="F64" t="str">
            <v>VICEALCALDÍA</v>
          </cell>
          <cell r="G64" t="str">
            <v>912</v>
          </cell>
          <cell r="H64" t="str">
            <v>ÓRGANOS DE GOBIERNO</v>
          </cell>
          <cell r="I64" t="str">
            <v>91202</v>
          </cell>
          <cell r="J64" t="str">
            <v>VICEALCALDÍA</v>
          </cell>
          <cell r="K64" t="str">
            <v>S.G.T. DE VICEALCALDÍA</v>
          </cell>
          <cell r="M64" t="str">
            <v>10000</v>
          </cell>
          <cell r="N64" t="str">
            <v>RETRIBUCIONES BÁSICAS</v>
          </cell>
          <cell r="O64">
            <v>97908</v>
          </cell>
          <cell r="P64">
            <v>0</v>
          </cell>
          <cell r="Q64">
            <v>97908</v>
          </cell>
        </row>
        <row r="65">
          <cell r="A65" t="str">
            <v>440</v>
          </cell>
          <cell r="B65" t="str">
            <v>2013</v>
          </cell>
          <cell r="C65" t="str">
            <v>001</v>
          </cell>
          <cell r="D65" t="str">
            <v>AYUNTAMIENTO DE MADRID</v>
          </cell>
          <cell r="E65" t="str">
            <v>001011</v>
          </cell>
          <cell r="F65" t="str">
            <v>VICEALCALDÍA</v>
          </cell>
          <cell r="G65" t="str">
            <v>912</v>
          </cell>
          <cell r="H65" t="str">
            <v>ÓRGANOS DE GOBIERNO</v>
          </cell>
          <cell r="I65" t="str">
            <v>91202</v>
          </cell>
          <cell r="J65" t="str">
            <v>VICEALCALDÍA</v>
          </cell>
          <cell r="K65" t="str">
            <v>S.G.T. DE VICEALCALDÍA</v>
          </cell>
          <cell r="M65" t="str">
            <v>12004</v>
          </cell>
          <cell r="N65" t="str">
            <v>SUELDOS DEL GRUPO C2</v>
          </cell>
          <cell r="O65">
            <v>19770</v>
          </cell>
          <cell r="P65">
            <v>0</v>
          </cell>
          <cell r="Q65">
            <v>19770</v>
          </cell>
        </row>
        <row r="66">
          <cell r="A66" t="str">
            <v>440</v>
          </cell>
          <cell r="B66" t="str">
            <v>2013</v>
          </cell>
          <cell r="C66" t="str">
            <v>001</v>
          </cell>
          <cell r="D66" t="str">
            <v>AYUNTAMIENTO DE MADRID</v>
          </cell>
          <cell r="E66" t="str">
            <v>001011</v>
          </cell>
          <cell r="F66" t="str">
            <v>VICEALCALDÍA</v>
          </cell>
          <cell r="G66" t="str">
            <v>912</v>
          </cell>
          <cell r="H66" t="str">
            <v>ÓRGANOS DE GOBIERNO</v>
          </cell>
          <cell r="I66" t="str">
            <v>91202</v>
          </cell>
          <cell r="J66" t="str">
            <v>VICEALCALDÍA</v>
          </cell>
          <cell r="K66" t="str">
            <v>S.G.T. DE VICEALCALDÍA</v>
          </cell>
          <cell r="M66" t="str">
            <v>12006</v>
          </cell>
          <cell r="N66" t="str">
            <v>TRIENIOS</v>
          </cell>
          <cell r="O66">
            <v>0</v>
          </cell>
          <cell r="P66">
            <v>9396</v>
          </cell>
          <cell r="Q66">
            <v>9396</v>
          </cell>
        </row>
        <row r="67">
          <cell r="A67" t="str">
            <v>440</v>
          </cell>
          <cell r="B67" t="str">
            <v>2013</v>
          </cell>
          <cell r="C67" t="str">
            <v>001</v>
          </cell>
          <cell r="D67" t="str">
            <v>AYUNTAMIENTO DE MADRID</v>
          </cell>
          <cell r="E67" t="str">
            <v>001011</v>
          </cell>
          <cell r="F67" t="str">
            <v>VICEALCALDÍA</v>
          </cell>
          <cell r="G67" t="str">
            <v>912</v>
          </cell>
          <cell r="H67" t="str">
            <v>ÓRGANOS DE GOBIERNO</v>
          </cell>
          <cell r="I67" t="str">
            <v>91202</v>
          </cell>
          <cell r="J67" t="str">
            <v>VICEALCALDÍA</v>
          </cell>
          <cell r="K67" t="str">
            <v>S.G.T. DE VICEALCALDÍA</v>
          </cell>
          <cell r="M67" t="str">
            <v>12101</v>
          </cell>
          <cell r="N67" t="str">
            <v>COMPLEMENTO ESPECÍFICO</v>
          </cell>
          <cell r="O67">
            <v>58132</v>
          </cell>
          <cell r="P67">
            <v>0</v>
          </cell>
          <cell r="Q67">
            <v>58132</v>
          </cell>
        </row>
        <row r="68">
          <cell r="A68" t="str">
            <v>440</v>
          </cell>
          <cell r="B68" t="str">
            <v>2013</v>
          </cell>
          <cell r="C68" t="str">
            <v>001</v>
          </cell>
          <cell r="D68" t="str">
            <v>AYUNTAMIENTO DE MADRID</v>
          </cell>
          <cell r="E68" t="str">
            <v>001011</v>
          </cell>
          <cell r="F68" t="str">
            <v>VICEALCALDÍA</v>
          </cell>
          <cell r="G68" t="str">
            <v>912</v>
          </cell>
          <cell r="H68" t="str">
            <v>ÓRGANOS DE GOBIERNO</v>
          </cell>
          <cell r="I68" t="str">
            <v>91202</v>
          </cell>
          <cell r="J68" t="str">
            <v>VICEALCALDÍA</v>
          </cell>
          <cell r="K68" t="str">
            <v>S.G.T. DE VICEALCALDÍA</v>
          </cell>
          <cell r="M68" t="str">
            <v>12100</v>
          </cell>
          <cell r="N68" t="str">
            <v>COMPLEMENTO DE DESTINO</v>
          </cell>
          <cell r="O68">
            <v>22108</v>
          </cell>
          <cell r="P68">
            <v>0</v>
          </cell>
          <cell r="Q68">
            <v>22108</v>
          </cell>
        </row>
        <row r="69">
          <cell r="A69" t="str">
            <v>440</v>
          </cell>
          <cell r="B69" t="str">
            <v>2013</v>
          </cell>
          <cell r="C69" t="str">
            <v>001</v>
          </cell>
          <cell r="D69" t="str">
            <v>AYUNTAMIENTO DE MADRID</v>
          </cell>
          <cell r="E69" t="str">
            <v>001011</v>
          </cell>
          <cell r="F69" t="str">
            <v>VICEALCALDÍA</v>
          </cell>
          <cell r="G69" t="str">
            <v>912</v>
          </cell>
          <cell r="H69" t="str">
            <v>ÓRGANOS DE GOBIERNO</v>
          </cell>
          <cell r="I69" t="str">
            <v>91202</v>
          </cell>
          <cell r="J69" t="str">
            <v>VICEALCALDÍA</v>
          </cell>
          <cell r="K69" t="str">
            <v>S.G.T. DE VICEALCALDÍA</v>
          </cell>
          <cell r="M69" t="str">
            <v>12103</v>
          </cell>
          <cell r="N69" t="str">
            <v>OTROS COMPLEMENTOS</v>
          </cell>
          <cell r="O69">
            <v>2392</v>
          </cell>
          <cell r="P69">
            <v>2274</v>
          </cell>
          <cell r="Q69">
            <v>4666</v>
          </cell>
        </row>
        <row r="70">
          <cell r="A70" t="str">
            <v>440</v>
          </cell>
          <cell r="B70" t="str">
            <v>2013</v>
          </cell>
          <cell r="C70" t="str">
            <v>001</v>
          </cell>
          <cell r="D70" t="str">
            <v>AYUNTAMIENTO DE MADRID</v>
          </cell>
          <cell r="E70" t="str">
            <v>001011</v>
          </cell>
          <cell r="F70" t="str">
            <v>VICEALCALDÍA</v>
          </cell>
          <cell r="G70" t="str">
            <v>912</v>
          </cell>
          <cell r="H70" t="str">
            <v>ÓRGANOS DE GOBIERNO</v>
          </cell>
          <cell r="I70" t="str">
            <v>91202</v>
          </cell>
          <cell r="J70" t="str">
            <v>VICEALCALDÍA</v>
          </cell>
          <cell r="K70" t="str">
            <v>S.G.T. DE VICEALCALDÍA</v>
          </cell>
          <cell r="M70" t="str">
            <v>12003</v>
          </cell>
          <cell r="N70" t="str">
            <v>SUELDOS DEL GRUPO C1</v>
          </cell>
          <cell r="O70">
            <v>19770</v>
          </cell>
          <cell r="P70">
            <v>0</v>
          </cell>
          <cell r="Q70">
            <v>19770</v>
          </cell>
        </row>
        <row r="71">
          <cell r="A71" t="str">
            <v>440</v>
          </cell>
          <cell r="B71" t="str">
            <v>2013</v>
          </cell>
          <cell r="C71" t="str">
            <v>001</v>
          </cell>
          <cell r="D71" t="str">
            <v>AYUNTAMIENTO DE MADRID</v>
          </cell>
          <cell r="E71" t="str">
            <v>001012</v>
          </cell>
          <cell r="F71" t="str">
            <v>INSTITUCIONAL E INTERNACIONAL</v>
          </cell>
          <cell r="G71" t="str">
            <v>341</v>
          </cell>
          <cell r="H71" t="str">
            <v>PROMOCIÓN Y FOMENTO DEL DEPORTE</v>
          </cell>
          <cell r="I71" t="str">
            <v>34102</v>
          </cell>
          <cell r="J71" t="str">
            <v>COORDINACIÓN Y FOMENTO DEL DEPORTE</v>
          </cell>
          <cell r="K71" t="str">
            <v>D.G. DE DEPORTES</v>
          </cell>
          <cell r="M71" t="str">
            <v>13000</v>
          </cell>
          <cell r="N71" t="str">
            <v>RETRIBUCIONES BÁSICAS</v>
          </cell>
          <cell r="O71">
            <v>1327538</v>
          </cell>
          <cell r="P71">
            <v>131362</v>
          </cell>
          <cell r="Q71">
            <v>1458900</v>
          </cell>
        </row>
        <row r="72">
          <cell r="A72" t="str">
            <v>440</v>
          </cell>
          <cell r="B72" t="str">
            <v>2013</v>
          </cell>
          <cell r="C72" t="str">
            <v>001</v>
          </cell>
          <cell r="D72" t="str">
            <v>AYUNTAMIENTO DE MADRID</v>
          </cell>
          <cell r="E72" t="str">
            <v>001012</v>
          </cell>
          <cell r="F72" t="str">
            <v>INSTITUCIONAL E INTERNACIONAL</v>
          </cell>
          <cell r="G72" t="str">
            <v>341</v>
          </cell>
          <cell r="H72" t="str">
            <v>PROMOCIÓN Y FOMENTO DEL DEPORTE</v>
          </cell>
          <cell r="I72" t="str">
            <v>34102</v>
          </cell>
          <cell r="J72" t="str">
            <v>COORDINACIÓN Y FOMENTO DEL DEPORTE</v>
          </cell>
          <cell r="K72" t="str">
            <v>D.G. DE DEPORTES</v>
          </cell>
          <cell r="M72" t="str">
            <v>13002</v>
          </cell>
          <cell r="N72" t="str">
            <v>OTRAS REMUNERACIONES</v>
          </cell>
          <cell r="O72">
            <v>203982</v>
          </cell>
          <cell r="P72">
            <v>0</v>
          </cell>
          <cell r="Q72">
            <v>203982</v>
          </cell>
        </row>
        <row r="73">
          <cell r="A73" t="str">
            <v>440</v>
          </cell>
          <cell r="B73" t="str">
            <v>2013</v>
          </cell>
          <cell r="C73" t="str">
            <v>001</v>
          </cell>
          <cell r="D73" t="str">
            <v>AYUNTAMIENTO DE MADRID</v>
          </cell>
          <cell r="E73" t="str">
            <v>001012</v>
          </cell>
          <cell r="F73" t="str">
            <v>INSTITUCIONAL E INTERNACIONAL</v>
          </cell>
          <cell r="G73" t="str">
            <v>341</v>
          </cell>
          <cell r="H73" t="str">
            <v>PROMOCIÓN Y FOMENTO DEL DEPORTE</v>
          </cell>
          <cell r="I73" t="str">
            <v>34102</v>
          </cell>
          <cell r="J73" t="str">
            <v>COORDINACIÓN Y FOMENTO DEL DEPORTE</v>
          </cell>
          <cell r="K73" t="str">
            <v>D.G. DE DEPORTES</v>
          </cell>
          <cell r="M73" t="str">
            <v>15000</v>
          </cell>
          <cell r="N73" t="str">
            <v>PRODUCTIVIDAD</v>
          </cell>
          <cell r="O73">
            <v>108038</v>
          </cell>
          <cell r="P73">
            <v>38619</v>
          </cell>
          <cell r="Q73">
            <v>146657</v>
          </cell>
        </row>
        <row r="74">
          <cell r="A74" t="str">
            <v>440</v>
          </cell>
          <cell r="B74" t="str">
            <v>2013</v>
          </cell>
          <cell r="C74" t="str">
            <v>001</v>
          </cell>
          <cell r="D74" t="str">
            <v>AYUNTAMIENTO DE MADRID</v>
          </cell>
          <cell r="E74" t="str">
            <v>001012</v>
          </cell>
          <cell r="F74" t="str">
            <v>INSTITUCIONAL E INTERNACIONAL</v>
          </cell>
          <cell r="G74" t="str">
            <v>341</v>
          </cell>
          <cell r="H74" t="str">
            <v>PROMOCIÓN Y FOMENTO DEL DEPORTE</v>
          </cell>
          <cell r="I74" t="str">
            <v>34102</v>
          </cell>
          <cell r="J74" t="str">
            <v>COORDINACIÓN Y FOMENTO DEL DEPORTE</v>
          </cell>
          <cell r="K74" t="str">
            <v>D.G. DE DEPORTES</v>
          </cell>
          <cell r="M74" t="str">
            <v>16000</v>
          </cell>
          <cell r="N74" t="str">
            <v>SEGURIDAD SOCIAL</v>
          </cell>
          <cell r="O74">
            <v>721488</v>
          </cell>
          <cell r="P74">
            <v>0</v>
          </cell>
          <cell r="Q74">
            <v>721488</v>
          </cell>
        </row>
        <row r="75">
          <cell r="A75" t="str">
            <v>440</v>
          </cell>
          <cell r="B75" t="str">
            <v>2013</v>
          </cell>
          <cell r="C75" t="str">
            <v>001</v>
          </cell>
          <cell r="D75" t="str">
            <v>AYUNTAMIENTO DE MADRID</v>
          </cell>
          <cell r="E75" t="str">
            <v>001012</v>
          </cell>
          <cell r="F75" t="str">
            <v>INSTITUCIONAL E INTERNACIONAL</v>
          </cell>
          <cell r="G75" t="str">
            <v>341</v>
          </cell>
          <cell r="H75" t="str">
            <v>PROMOCIÓN Y FOMENTO DEL DEPORTE</v>
          </cell>
          <cell r="I75" t="str">
            <v>34102</v>
          </cell>
          <cell r="J75" t="str">
            <v>COORDINACIÓN Y FOMENTO DEL DEPORTE</v>
          </cell>
          <cell r="K75" t="str">
            <v>D.G. DE DEPORTES</v>
          </cell>
          <cell r="M75" t="str">
            <v>13100</v>
          </cell>
          <cell r="N75" t="str">
            <v>RETRIBUCIONES BÁSICAS</v>
          </cell>
          <cell r="O75">
            <v>147385</v>
          </cell>
          <cell r="P75">
            <v>9654</v>
          </cell>
          <cell r="Q75">
            <v>157039</v>
          </cell>
        </row>
        <row r="76">
          <cell r="A76" t="str">
            <v>440</v>
          </cell>
          <cell r="B76" t="str">
            <v>2013</v>
          </cell>
          <cell r="C76" t="str">
            <v>001</v>
          </cell>
          <cell r="D76" t="str">
            <v>AYUNTAMIENTO DE MADRID</v>
          </cell>
          <cell r="E76" t="str">
            <v>001012</v>
          </cell>
          <cell r="F76" t="str">
            <v>INSTITUCIONAL E INTERNACIONAL</v>
          </cell>
          <cell r="G76" t="str">
            <v>341</v>
          </cell>
          <cell r="H76" t="str">
            <v>PROMOCIÓN Y FOMENTO DEL DEPORTE</v>
          </cell>
          <cell r="I76" t="str">
            <v>34102</v>
          </cell>
          <cell r="J76" t="str">
            <v>COORDINACIÓN Y FOMENTO DEL DEPORTE</v>
          </cell>
          <cell r="K76" t="str">
            <v>D.G. DE DEPORTES</v>
          </cell>
          <cell r="M76" t="str">
            <v>13102</v>
          </cell>
          <cell r="N76" t="str">
            <v>OTRAS REMUNERACIONES</v>
          </cell>
          <cell r="O76">
            <v>47952</v>
          </cell>
          <cell r="P76">
            <v>0</v>
          </cell>
          <cell r="Q76">
            <v>47952</v>
          </cell>
        </row>
        <row r="77">
          <cell r="A77" t="str">
            <v>440</v>
          </cell>
          <cell r="B77" t="str">
            <v>2013</v>
          </cell>
          <cell r="C77" t="str">
            <v>001</v>
          </cell>
          <cell r="D77" t="str">
            <v>AYUNTAMIENTO DE MADRID</v>
          </cell>
          <cell r="E77" t="str">
            <v>001012</v>
          </cell>
          <cell r="F77" t="str">
            <v>INSTITUCIONAL E INTERNACIONAL</v>
          </cell>
          <cell r="G77" t="str">
            <v>341</v>
          </cell>
          <cell r="H77" t="str">
            <v>PROMOCIÓN Y FOMENTO DEL DEPORTE</v>
          </cell>
          <cell r="I77" t="str">
            <v>34102</v>
          </cell>
          <cell r="J77" t="str">
            <v>COORDINACIÓN Y FOMENTO DEL DEPORTE</v>
          </cell>
          <cell r="K77" t="str">
            <v>D.G. DE DEPORTES</v>
          </cell>
          <cell r="M77" t="str">
            <v>12004</v>
          </cell>
          <cell r="N77" t="str">
            <v>SUELDOS DEL GRUPO C2</v>
          </cell>
          <cell r="O77">
            <v>71550</v>
          </cell>
          <cell r="P77">
            <v>0</v>
          </cell>
          <cell r="Q77">
            <v>71550</v>
          </cell>
        </row>
        <row r="78">
          <cell r="A78" t="str">
            <v>440</v>
          </cell>
          <cell r="B78" t="str">
            <v>2013</v>
          </cell>
          <cell r="C78" t="str">
            <v>001</v>
          </cell>
          <cell r="D78" t="str">
            <v>AYUNTAMIENTO DE MADRID</v>
          </cell>
          <cell r="E78" t="str">
            <v>001012</v>
          </cell>
          <cell r="F78" t="str">
            <v>INSTITUCIONAL E INTERNACIONAL</v>
          </cell>
          <cell r="G78" t="str">
            <v>341</v>
          </cell>
          <cell r="H78" t="str">
            <v>PROMOCIÓN Y FOMENTO DEL DEPORTE</v>
          </cell>
          <cell r="I78" t="str">
            <v>34102</v>
          </cell>
          <cell r="J78" t="str">
            <v>COORDINACIÓN Y FOMENTO DEL DEPORTE</v>
          </cell>
          <cell r="K78" t="str">
            <v>D.G. DE DEPORTES</v>
          </cell>
          <cell r="M78" t="str">
            <v>12006</v>
          </cell>
          <cell r="N78" t="str">
            <v>TRIENIOS</v>
          </cell>
          <cell r="O78">
            <v>0</v>
          </cell>
          <cell r="P78">
            <v>59355</v>
          </cell>
          <cell r="Q78">
            <v>59355</v>
          </cell>
        </row>
        <row r="79">
          <cell r="A79" t="str">
            <v>440</v>
          </cell>
          <cell r="B79" t="str">
            <v>2013</v>
          </cell>
          <cell r="C79" t="str">
            <v>001</v>
          </cell>
          <cell r="D79" t="str">
            <v>AYUNTAMIENTO DE MADRID</v>
          </cell>
          <cell r="E79" t="str">
            <v>001012</v>
          </cell>
          <cell r="F79" t="str">
            <v>INSTITUCIONAL E INTERNACIONAL</v>
          </cell>
          <cell r="G79" t="str">
            <v>341</v>
          </cell>
          <cell r="H79" t="str">
            <v>PROMOCIÓN Y FOMENTO DEL DEPORTE</v>
          </cell>
          <cell r="I79" t="str">
            <v>34102</v>
          </cell>
          <cell r="J79" t="str">
            <v>COORDINACIÓN Y FOMENTO DEL DEPORTE</v>
          </cell>
          <cell r="K79" t="str">
            <v>D.G. DE DEPORTES</v>
          </cell>
          <cell r="M79" t="str">
            <v>12101</v>
          </cell>
          <cell r="N79" t="str">
            <v>COMPLEMENTO ESPECÍFICO</v>
          </cell>
          <cell r="O79">
            <v>359504</v>
          </cell>
          <cell r="P79">
            <v>0</v>
          </cell>
          <cell r="Q79">
            <v>359504</v>
          </cell>
        </row>
        <row r="80">
          <cell r="A80" t="str">
            <v>440</v>
          </cell>
          <cell r="B80" t="str">
            <v>2013</v>
          </cell>
          <cell r="C80" t="str">
            <v>001</v>
          </cell>
          <cell r="D80" t="str">
            <v>AYUNTAMIENTO DE MADRID</v>
          </cell>
          <cell r="E80" t="str">
            <v>001012</v>
          </cell>
          <cell r="F80" t="str">
            <v>INSTITUCIONAL E INTERNACIONAL</v>
          </cell>
          <cell r="G80" t="str">
            <v>341</v>
          </cell>
          <cell r="H80" t="str">
            <v>PROMOCIÓN Y FOMENTO DEL DEPORTE</v>
          </cell>
          <cell r="I80" t="str">
            <v>34102</v>
          </cell>
          <cell r="J80" t="str">
            <v>COORDINACIÓN Y FOMENTO DEL DEPORTE</v>
          </cell>
          <cell r="K80" t="str">
            <v>D.G. DE DEPORTES</v>
          </cell>
          <cell r="M80" t="str">
            <v>12100</v>
          </cell>
          <cell r="N80" t="str">
            <v>COMPLEMENTO DE DESTINO</v>
          </cell>
          <cell r="O80">
            <v>153366</v>
          </cell>
          <cell r="P80">
            <v>2852</v>
          </cell>
          <cell r="Q80">
            <v>156218</v>
          </cell>
        </row>
        <row r="81">
          <cell r="A81" t="str">
            <v>440</v>
          </cell>
          <cell r="B81" t="str">
            <v>2013</v>
          </cell>
          <cell r="C81" t="str">
            <v>001</v>
          </cell>
          <cell r="D81" t="str">
            <v>AYUNTAMIENTO DE MADRID</v>
          </cell>
          <cell r="E81" t="str">
            <v>001012</v>
          </cell>
          <cell r="F81" t="str">
            <v>INSTITUCIONAL E INTERNACIONAL</v>
          </cell>
          <cell r="G81" t="str">
            <v>341</v>
          </cell>
          <cell r="H81" t="str">
            <v>PROMOCIÓN Y FOMENTO DEL DEPORTE</v>
          </cell>
          <cell r="I81" t="str">
            <v>34102</v>
          </cell>
          <cell r="J81" t="str">
            <v>COORDINACIÓN Y FOMENTO DEL DEPORTE</v>
          </cell>
          <cell r="K81" t="str">
            <v>D.G. DE DEPORTES</v>
          </cell>
          <cell r="M81" t="str">
            <v>12103</v>
          </cell>
          <cell r="N81" t="str">
            <v>OTROS COMPLEMENTOS</v>
          </cell>
          <cell r="O81">
            <v>10764</v>
          </cell>
          <cell r="P81">
            <v>9654</v>
          </cell>
          <cell r="Q81">
            <v>20418</v>
          </cell>
        </row>
        <row r="82">
          <cell r="A82" t="str">
            <v>440</v>
          </cell>
          <cell r="B82" t="str">
            <v>2013</v>
          </cell>
          <cell r="C82" t="str">
            <v>001</v>
          </cell>
          <cell r="D82" t="str">
            <v>AYUNTAMIENTO DE MADRID</v>
          </cell>
          <cell r="E82" t="str">
            <v>001012</v>
          </cell>
          <cell r="F82" t="str">
            <v>INSTITUCIONAL E INTERNACIONAL</v>
          </cell>
          <cell r="G82" t="str">
            <v>341</v>
          </cell>
          <cell r="H82" t="str">
            <v>PROMOCIÓN Y FOMENTO DEL DEPORTE</v>
          </cell>
          <cell r="I82" t="str">
            <v>34102</v>
          </cell>
          <cell r="J82" t="str">
            <v>COORDINACIÓN Y FOMENTO DEL DEPORTE</v>
          </cell>
          <cell r="K82" t="str">
            <v>D.G. DE DEPORTES</v>
          </cell>
          <cell r="M82" t="str">
            <v>12003</v>
          </cell>
          <cell r="N82" t="str">
            <v>SUELDOS DEL GRUPO C1</v>
          </cell>
          <cell r="O82">
            <v>22792</v>
          </cell>
          <cell r="P82">
            <v>0</v>
          </cell>
          <cell r="Q82">
            <v>22792</v>
          </cell>
        </row>
        <row r="83">
          <cell r="A83" t="str">
            <v>440</v>
          </cell>
          <cell r="B83" t="str">
            <v>2013</v>
          </cell>
          <cell r="C83" t="str">
            <v>001</v>
          </cell>
          <cell r="D83" t="str">
            <v>AYUNTAMIENTO DE MADRID</v>
          </cell>
          <cell r="E83" t="str">
            <v>001012</v>
          </cell>
          <cell r="F83" t="str">
            <v>INSTITUCIONAL E INTERNACIONAL</v>
          </cell>
          <cell r="G83" t="str">
            <v>341</v>
          </cell>
          <cell r="H83" t="str">
            <v>PROMOCIÓN Y FOMENTO DEL DEPORTE</v>
          </cell>
          <cell r="I83" t="str">
            <v>34102</v>
          </cell>
          <cell r="J83" t="str">
            <v>COORDINACIÓN Y FOMENTO DEL DEPORTE</v>
          </cell>
          <cell r="K83" t="str">
            <v>D.G. DE DEPORTES</v>
          </cell>
          <cell r="M83" t="str">
            <v>12000</v>
          </cell>
          <cell r="N83" t="str">
            <v>SUELDOS DEL GRUPO A1</v>
          </cell>
          <cell r="O83">
            <v>117416</v>
          </cell>
          <cell r="P83">
            <v>0</v>
          </cell>
          <cell r="Q83">
            <v>117416</v>
          </cell>
        </row>
        <row r="84">
          <cell r="A84" t="str">
            <v>440</v>
          </cell>
          <cell r="B84" t="str">
            <v>2013</v>
          </cell>
          <cell r="C84" t="str">
            <v>001</v>
          </cell>
          <cell r="D84" t="str">
            <v>AYUNTAMIENTO DE MADRID</v>
          </cell>
          <cell r="E84" t="str">
            <v>001012</v>
          </cell>
          <cell r="F84" t="str">
            <v>INSTITUCIONAL E INTERNACIONAL</v>
          </cell>
          <cell r="G84" t="str">
            <v>341</v>
          </cell>
          <cell r="H84" t="str">
            <v>PROMOCIÓN Y FOMENTO DEL DEPORTE</v>
          </cell>
          <cell r="I84" t="str">
            <v>34102</v>
          </cell>
          <cell r="J84" t="str">
            <v>COORDINACIÓN Y FOMENTO DEL DEPORTE</v>
          </cell>
          <cell r="K84" t="str">
            <v>D.G. DE DEPORTES</v>
          </cell>
          <cell r="M84" t="str">
            <v>10100</v>
          </cell>
          <cell r="N84" t="str">
            <v>RETRIBUCIONES BÁSICAS</v>
          </cell>
          <cell r="O84">
            <v>85670</v>
          </cell>
          <cell r="P84">
            <v>0</v>
          </cell>
          <cell r="Q84">
            <v>85670</v>
          </cell>
        </row>
        <row r="85">
          <cell r="A85" t="str">
            <v>440</v>
          </cell>
          <cell r="B85" t="str">
            <v>2013</v>
          </cell>
          <cell r="C85" t="str">
            <v>001</v>
          </cell>
          <cell r="D85" t="str">
            <v>AYUNTAMIENTO DE MADRID</v>
          </cell>
          <cell r="E85" t="str">
            <v>001012</v>
          </cell>
          <cell r="F85" t="str">
            <v>INSTITUCIONAL E INTERNACIONAL</v>
          </cell>
          <cell r="G85" t="str">
            <v>341</v>
          </cell>
          <cell r="H85" t="str">
            <v>PROMOCIÓN Y FOMENTO DEL DEPORTE</v>
          </cell>
          <cell r="I85" t="str">
            <v>34102</v>
          </cell>
          <cell r="J85" t="str">
            <v>COORDINACIÓN Y FOMENTO DEL DEPORTE</v>
          </cell>
          <cell r="K85" t="str">
            <v>D.G. DE DEPORTES</v>
          </cell>
          <cell r="M85" t="str">
            <v>16104</v>
          </cell>
          <cell r="N85" t="str">
            <v>INDEMNIZAC. POR JUBILACIONES ANTICIPADAS PERS.LAB.</v>
          </cell>
          <cell r="O85">
            <v>0</v>
          </cell>
          <cell r="P85">
            <v>0</v>
          </cell>
          <cell r="Q85">
            <v>0</v>
          </cell>
        </row>
        <row r="86">
          <cell r="A86" t="str">
            <v>440</v>
          </cell>
          <cell r="B86" t="str">
            <v>2013</v>
          </cell>
          <cell r="C86" t="str">
            <v>001</v>
          </cell>
          <cell r="D86" t="str">
            <v>AYUNTAMIENTO DE MADRID</v>
          </cell>
          <cell r="E86" t="str">
            <v>001012</v>
          </cell>
          <cell r="F86" t="str">
            <v>INSTITUCIONAL E INTERNACIONAL</v>
          </cell>
          <cell r="G86" t="str">
            <v>912</v>
          </cell>
          <cell r="H86" t="str">
            <v>ÓRGANOS DE GOBIERNO</v>
          </cell>
          <cell r="I86" t="str">
            <v>91200</v>
          </cell>
          <cell r="J86" t="str">
            <v>OFICINA DEL SECRETARIO DE LA JUNTA DE GOBIERNO</v>
          </cell>
          <cell r="K86" t="str">
            <v>D. DE LA OFICINA</v>
          </cell>
          <cell r="M86" t="str">
            <v>16000</v>
          </cell>
          <cell r="N86" t="str">
            <v>SEGURIDAD SOCIAL</v>
          </cell>
          <cell r="O86">
            <v>108770</v>
          </cell>
          <cell r="P86">
            <v>0</v>
          </cell>
          <cell r="Q86">
            <v>108770</v>
          </cell>
        </row>
        <row r="87">
          <cell r="A87" t="str">
            <v>440</v>
          </cell>
          <cell r="B87" t="str">
            <v>2013</v>
          </cell>
          <cell r="C87" t="str">
            <v>001</v>
          </cell>
          <cell r="D87" t="str">
            <v>AYUNTAMIENTO DE MADRID</v>
          </cell>
          <cell r="E87" t="str">
            <v>001012</v>
          </cell>
          <cell r="F87" t="str">
            <v>INSTITUCIONAL E INTERNACIONAL</v>
          </cell>
          <cell r="G87" t="str">
            <v>912</v>
          </cell>
          <cell r="H87" t="str">
            <v>ÓRGANOS DE GOBIERNO</v>
          </cell>
          <cell r="I87" t="str">
            <v>91200</v>
          </cell>
          <cell r="J87" t="str">
            <v>OFICINA DEL SECRETARIO DE LA JUNTA DE GOBIERNO</v>
          </cell>
          <cell r="K87" t="str">
            <v>D. DE LA OFICINA</v>
          </cell>
          <cell r="M87" t="str">
            <v>10100</v>
          </cell>
          <cell r="N87" t="str">
            <v>RETRIBUCIONES BÁSICAS</v>
          </cell>
          <cell r="O87">
            <v>85670</v>
          </cell>
          <cell r="P87">
            <v>5971</v>
          </cell>
          <cell r="Q87">
            <v>91641</v>
          </cell>
        </row>
        <row r="88">
          <cell r="A88" t="str">
            <v>440</v>
          </cell>
          <cell r="B88" t="str">
            <v>2013</v>
          </cell>
          <cell r="C88" t="str">
            <v>001</v>
          </cell>
          <cell r="D88" t="str">
            <v>AYUNTAMIENTO DE MADRID</v>
          </cell>
          <cell r="E88" t="str">
            <v>001012</v>
          </cell>
          <cell r="F88" t="str">
            <v>INSTITUCIONAL E INTERNACIONAL</v>
          </cell>
          <cell r="G88" t="str">
            <v>912</v>
          </cell>
          <cell r="H88" t="str">
            <v>ÓRGANOS DE GOBIERNO</v>
          </cell>
          <cell r="I88" t="str">
            <v>91200</v>
          </cell>
          <cell r="J88" t="str">
            <v>OFICINA DEL SECRETARIO DE LA JUNTA DE GOBIERNO</v>
          </cell>
          <cell r="K88" t="str">
            <v>D. DE LA OFICINA</v>
          </cell>
          <cell r="M88" t="str">
            <v>12003</v>
          </cell>
          <cell r="N88" t="str">
            <v>SUELDOS DEL GRUPO C1</v>
          </cell>
          <cell r="O88">
            <v>42802</v>
          </cell>
          <cell r="P88">
            <v>0</v>
          </cell>
          <cell r="Q88">
            <v>42802</v>
          </cell>
        </row>
        <row r="89">
          <cell r="A89" t="str">
            <v>440</v>
          </cell>
          <cell r="B89" t="str">
            <v>2013</v>
          </cell>
          <cell r="C89" t="str">
            <v>001</v>
          </cell>
          <cell r="D89" t="str">
            <v>AYUNTAMIENTO DE MADRID</v>
          </cell>
          <cell r="E89" t="str">
            <v>001012</v>
          </cell>
          <cell r="F89" t="str">
            <v>INSTITUCIONAL E INTERNACIONAL</v>
          </cell>
          <cell r="G89" t="str">
            <v>912</v>
          </cell>
          <cell r="H89" t="str">
            <v>ÓRGANOS DE GOBIERNO</v>
          </cell>
          <cell r="I89" t="str">
            <v>91200</v>
          </cell>
          <cell r="J89" t="str">
            <v>OFICINA DEL SECRETARIO DE LA JUNTA DE GOBIERNO</v>
          </cell>
          <cell r="K89" t="str">
            <v>D. DE LA OFICINA</v>
          </cell>
          <cell r="M89" t="str">
            <v>12006</v>
          </cell>
          <cell r="N89" t="str">
            <v>TRIENIOS</v>
          </cell>
          <cell r="O89">
            <v>0</v>
          </cell>
          <cell r="P89">
            <v>33126</v>
          </cell>
          <cell r="Q89">
            <v>33126</v>
          </cell>
        </row>
        <row r="90">
          <cell r="A90" t="str">
            <v>440</v>
          </cell>
          <cell r="B90" t="str">
            <v>2013</v>
          </cell>
          <cell r="C90" t="str">
            <v>001</v>
          </cell>
          <cell r="D90" t="str">
            <v>AYUNTAMIENTO DE MADRID</v>
          </cell>
          <cell r="E90" t="str">
            <v>001012</v>
          </cell>
          <cell r="F90" t="str">
            <v>INSTITUCIONAL E INTERNACIONAL</v>
          </cell>
          <cell r="G90" t="str">
            <v>912</v>
          </cell>
          <cell r="H90" t="str">
            <v>ÓRGANOS DE GOBIERNO</v>
          </cell>
          <cell r="I90" t="str">
            <v>91200</v>
          </cell>
          <cell r="J90" t="str">
            <v>OFICINA DEL SECRETARIO DE LA JUNTA DE GOBIERNO</v>
          </cell>
          <cell r="K90" t="str">
            <v>D. DE LA OFICINA</v>
          </cell>
          <cell r="M90" t="str">
            <v>12101</v>
          </cell>
          <cell r="N90" t="str">
            <v>COMPLEMENTO ESPECÍFICO</v>
          </cell>
          <cell r="O90">
            <v>175225</v>
          </cell>
          <cell r="P90">
            <v>0</v>
          </cell>
          <cell r="Q90">
            <v>175225</v>
          </cell>
        </row>
        <row r="91">
          <cell r="A91" t="str">
            <v>440</v>
          </cell>
          <cell r="B91" t="str">
            <v>2013</v>
          </cell>
          <cell r="C91" t="str">
            <v>001</v>
          </cell>
          <cell r="D91" t="str">
            <v>AYUNTAMIENTO DE MADRID</v>
          </cell>
          <cell r="E91" t="str">
            <v>001012</v>
          </cell>
          <cell r="F91" t="str">
            <v>INSTITUCIONAL E INTERNACIONAL</v>
          </cell>
          <cell r="G91" t="str">
            <v>912</v>
          </cell>
          <cell r="H91" t="str">
            <v>ÓRGANOS DE GOBIERNO</v>
          </cell>
          <cell r="I91" t="str">
            <v>91200</v>
          </cell>
          <cell r="J91" t="str">
            <v>OFICINA DEL SECRETARIO DE LA JUNTA DE GOBIERNO</v>
          </cell>
          <cell r="K91" t="str">
            <v>D. DE LA OFICINA</v>
          </cell>
          <cell r="M91" t="str">
            <v>12100</v>
          </cell>
          <cell r="N91" t="str">
            <v>COMPLEMENTO DE DESTINO</v>
          </cell>
          <cell r="O91">
            <v>84402</v>
          </cell>
          <cell r="P91">
            <v>1909</v>
          </cell>
          <cell r="Q91">
            <v>86311</v>
          </cell>
        </row>
        <row r="92">
          <cell r="A92" t="str">
            <v>440</v>
          </cell>
          <cell r="B92" t="str">
            <v>2013</v>
          </cell>
          <cell r="C92" t="str">
            <v>001</v>
          </cell>
          <cell r="D92" t="str">
            <v>AYUNTAMIENTO DE MADRID</v>
          </cell>
          <cell r="E92" t="str">
            <v>001012</v>
          </cell>
          <cell r="F92" t="str">
            <v>INSTITUCIONAL E INTERNACIONAL</v>
          </cell>
          <cell r="G92" t="str">
            <v>912</v>
          </cell>
          <cell r="H92" t="str">
            <v>ÓRGANOS DE GOBIERNO</v>
          </cell>
          <cell r="I92" t="str">
            <v>91200</v>
          </cell>
          <cell r="J92" t="str">
            <v>OFICINA DEL SECRETARIO DE LA JUNTA DE GOBIERNO</v>
          </cell>
          <cell r="K92" t="str">
            <v>D. DE LA OFICINA</v>
          </cell>
          <cell r="M92" t="str">
            <v>12103</v>
          </cell>
          <cell r="N92" t="str">
            <v>OTROS COMPLEMENTOS</v>
          </cell>
          <cell r="O92">
            <v>6775</v>
          </cell>
          <cell r="P92">
            <v>6594</v>
          </cell>
          <cell r="Q92">
            <v>13369</v>
          </cell>
        </row>
        <row r="93">
          <cell r="A93" t="str">
            <v>440</v>
          </cell>
          <cell r="B93" t="str">
            <v>2013</v>
          </cell>
          <cell r="C93" t="str">
            <v>001</v>
          </cell>
          <cell r="D93" t="str">
            <v>AYUNTAMIENTO DE MADRID</v>
          </cell>
          <cell r="E93" t="str">
            <v>001012</v>
          </cell>
          <cell r="F93" t="str">
            <v>INSTITUCIONAL E INTERNACIONAL</v>
          </cell>
          <cell r="G93" t="str">
            <v>912</v>
          </cell>
          <cell r="H93" t="str">
            <v>ÓRGANOS DE GOBIERNO</v>
          </cell>
          <cell r="I93" t="str">
            <v>91200</v>
          </cell>
          <cell r="J93" t="str">
            <v>OFICINA DEL SECRETARIO DE LA JUNTA DE GOBIERNO</v>
          </cell>
          <cell r="K93" t="str">
            <v>D. DE LA OFICINA</v>
          </cell>
          <cell r="M93" t="str">
            <v>15000</v>
          </cell>
          <cell r="N93" t="str">
            <v>PRODUCTIVIDAD</v>
          </cell>
          <cell r="O93">
            <v>0</v>
          </cell>
          <cell r="P93">
            <v>12728</v>
          </cell>
          <cell r="Q93">
            <v>12728</v>
          </cell>
        </row>
        <row r="94">
          <cell r="A94" t="str">
            <v>440</v>
          </cell>
          <cell r="B94" t="str">
            <v>2013</v>
          </cell>
          <cell r="C94" t="str">
            <v>001</v>
          </cell>
          <cell r="D94" t="str">
            <v>AYUNTAMIENTO DE MADRID</v>
          </cell>
          <cell r="E94" t="str">
            <v>001012</v>
          </cell>
          <cell r="F94" t="str">
            <v>INSTITUCIONAL E INTERNACIONAL</v>
          </cell>
          <cell r="G94" t="str">
            <v>912</v>
          </cell>
          <cell r="H94" t="str">
            <v>ÓRGANOS DE GOBIERNO</v>
          </cell>
          <cell r="I94" t="str">
            <v>91200</v>
          </cell>
          <cell r="J94" t="str">
            <v>OFICINA DEL SECRETARIO DE LA JUNTA DE GOBIERNO</v>
          </cell>
          <cell r="K94" t="str">
            <v>D. DE LA OFICINA</v>
          </cell>
          <cell r="M94" t="str">
            <v>12004</v>
          </cell>
          <cell r="N94" t="str">
            <v>SUELDOS DEL GRUPO C2</v>
          </cell>
          <cell r="O94">
            <v>35022</v>
          </cell>
          <cell r="P94">
            <v>0</v>
          </cell>
          <cell r="Q94">
            <v>35022</v>
          </cell>
        </row>
        <row r="95">
          <cell r="A95" t="str">
            <v>440</v>
          </cell>
          <cell r="B95" t="str">
            <v>2013</v>
          </cell>
          <cell r="C95" t="str">
            <v>001</v>
          </cell>
          <cell r="D95" t="str">
            <v>AYUNTAMIENTO DE MADRID</v>
          </cell>
          <cell r="E95" t="str">
            <v>001012</v>
          </cell>
          <cell r="F95" t="str">
            <v>INSTITUCIONAL E INTERNACIONAL</v>
          </cell>
          <cell r="G95" t="str">
            <v>912</v>
          </cell>
          <cell r="H95" t="str">
            <v>ÓRGANOS DE GOBIERNO</v>
          </cell>
          <cell r="I95" t="str">
            <v>91200</v>
          </cell>
          <cell r="J95" t="str">
            <v>OFICINA DEL SECRETARIO DE LA JUNTA DE GOBIERNO</v>
          </cell>
          <cell r="K95" t="str">
            <v>D. DE LA OFICINA</v>
          </cell>
          <cell r="M95" t="str">
            <v>12000</v>
          </cell>
          <cell r="N95" t="str">
            <v>SUELDOS DEL GRUPO A1</v>
          </cell>
          <cell r="O95">
            <v>29354</v>
          </cell>
          <cell r="P95">
            <v>0</v>
          </cell>
          <cell r="Q95">
            <v>29354</v>
          </cell>
        </row>
        <row r="96">
          <cell r="A96" t="str">
            <v>440</v>
          </cell>
          <cell r="B96" t="str">
            <v>2013</v>
          </cell>
          <cell r="C96" t="str">
            <v>001</v>
          </cell>
          <cell r="D96" t="str">
            <v>AYUNTAMIENTO DE MADRID</v>
          </cell>
          <cell r="E96" t="str">
            <v>001012</v>
          </cell>
          <cell r="F96" t="str">
            <v>INSTITUCIONAL E INTERNACIONAL</v>
          </cell>
          <cell r="G96" t="str">
            <v>912</v>
          </cell>
          <cell r="H96" t="str">
            <v>ÓRGANOS DE GOBIERNO</v>
          </cell>
          <cell r="I96" t="str">
            <v>91200</v>
          </cell>
          <cell r="J96" t="str">
            <v>OFICINA DEL SECRETARIO DE LA JUNTA DE GOBIERNO</v>
          </cell>
          <cell r="K96" t="str">
            <v>D. DE LA OFICINA</v>
          </cell>
          <cell r="M96" t="str">
            <v>12001</v>
          </cell>
          <cell r="N96" t="str">
            <v>SUELDOS DEL GRUPO A2</v>
          </cell>
          <cell r="O96">
            <v>14677</v>
          </cell>
          <cell r="P96">
            <v>0</v>
          </cell>
          <cell r="Q96">
            <v>14677</v>
          </cell>
        </row>
        <row r="97">
          <cell r="A97" t="str">
            <v>440</v>
          </cell>
          <cell r="B97" t="str">
            <v>2013</v>
          </cell>
          <cell r="C97" t="str">
            <v>001</v>
          </cell>
          <cell r="D97" t="str">
            <v>AYUNTAMIENTO DE MADRID</v>
          </cell>
          <cell r="E97" t="str">
            <v>001012</v>
          </cell>
          <cell r="F97" t="str">
            <v>INSTITUCIONAL E INTERNACIONAL</v>
          </cell>
          <cell r="G97" t="str">
            <v>912</v>
          </cell>
          <cell r="H97" t="str">
            <v>ÓRGANOS DE GOBIERNO</v>
          </cell>
          <cell r="I97" t="str">
            <v>91203</v>
          </cell>
          <cell r="J97" t="str">
            <v>ÁREA INSTITUCIONAL E INTERNACIONAL</v>
          </cell>
          <cell r="K97" t="str">
            <v>S.G.T. DE VICEALCALDÍA</v>
          </cell>
          <cell r="M97" t="str">
            <v>16000</v>
          </cell>
          <cell r="N97" t="str">
            <v>SEGURIDAD SOCIAL</v>
          </cell>
          <cell r="O97">
            <v>55282</v>
          </cell>
          <cell r="P97">
            <v>0</v>
          </cell>
          <cell r="Q97">
            <v>55282</v>
          </cell>
        </row>
        <row r="98">
          <cell r="A98" t="str">
            <v>440</v>
          </cell>
          <cell r="B98" t="str">
            <v>2013</v>
          </cell>
          <cell r="C98" t="str">
            <v>001</v>
          </cell>
          <cell r="D98" t="str">
            <v>AYUNTAMIENTO DE MADRID</v>
          </cell>
          <cell r="E98" t="str">
            <v>001012</v>
          </cell>
          <cell r="F98" t="str">
            <v>INSTITUCIONAL E INTERNACIONAL</v>
          </cell>
          <cell r="G98" t="str">
            <v>912</v>
          </cell>
          <cell r="H98" t="str">
            <v>ÓRGANOS DE GOBIERNO</v>
          </cell>
          <cell r="I98" t="str">
            <v>91203</v>
          </cell>
          <cell r="J98" t="str">
            <v>ÁREA INSTITUCIONAL E INTERNACIONAL</v>
          </cell>
          <cell r="K98" t="str">
            <v>S.G.T. DE VICEALCALDÍA</v>
          </cell>
          <cell r="M98" t="str">
            <v>10000</v>
          </cell>
          <cell r="N98" t="str">
            <v>RETRIBUCIONES BÁSICAS</v>
          </cell>
          <cell r="O98">
            <v>91789</v>
          </cell>
          <cell r="P98">
            <v>4515</v>
          </cell>
          <cell r="Q98">
            <v>96304</v>
          </cell>
        </row>
        <row r="99">
          <cell r="A99" t="str">
            <v>440</v>
          </cell>
          <cell r="B99" t="str">
            <v>2013</v>
          </cell>
          <cell r="C99" t="str">
            <v>001</v>
          </cell>
          <cell r="D99" t="str">
            <v>AYUNTAMIENTO DE MADRID</v>
          </cell>
          <cell r="E99" t="str">
            <v>001012</v>
          </cell>
          <cell r="F99" t="str">
            <v>INSTITUCIONAL E INTERNACIONAL</v>
          </cell>
          <cell r="G99" t="str">
            <v>912</v>
          </cell>
          <cell r="H99" t="str">
            <v>ÓRGANOS DE GOBIERNO</v>
          </cell>
          <cell r="I99" t="str">
            <v>91203</v>
          </cell>
          <cell r="J99" t="str">
            <v>ÁREA INSTITUCIONAL E INTERNACIONAL</v>
          </cell>
          <cell r="K99" t="str">
            <v>S.G.T. DE VICEALCALDÍA</v>
          </cell>
          <cell r="M99" t="str">
            <v>11000</v>
          </cell>
          <cell r="N99" t="str">
            <v>RETRIBUCIONES BÁSICAS</v>
          </cell>
          <cell r="O99">
            <v>18264</v>
          </cell>
          <cell r="P99">
            <v>1223</v>
          </cell>
          <cell r="Q99">
            <v>19487</v>
          </cell>
        </row>
        <row r="100">
          <cell r="A100" t="str">
            <v>440</v>
          </cell>
          <cell r="B100" t="str">
            <v>2013</v>
          </cell>
          <cell r="C100" t="str">
            <v>001</v>
          </cell>
          <cell r="D100" t="str">
            <v>AYUNTAMIENTO DE MADRID</v>
          </cell>
          <cell r="E100" t="str">
            <v>001012</v>
          </cell>
          <cell r="F100" t="str">
            <v>INSTITUCIONAL E INTERNACIONAL</v>
          </cell>
          <cell r="G100" t="str">
            <v>912</v>
          </cell>
          <cell r="H100" t="str">
            <v>ÓRGANOS DE GOBIERNO</v>
          </cell>
          <cell r="I100" t="str">
            <v>91203</v>
          </cell>
          <cell r="J100" t="str">
            <v>ÁREA INSTITUCIONAL E INTERNACIONAL</v>
          </cell>
          <cell r="K100" t="str">
            <v>S.G.T. DE VICEALCALDÍA</v>
          </cell>
          <cell r="M100" t="str">
            <v>11001</v>
          </cell>
          <cell r="N100" t="str">
            <v>RETRIBUCIONES COMPLEMENTARIAS</v>
          </cell>
          <cell r="O100">
            <v>56247</v>
          </cell>
          <cell r="P100">
            <v>0</v>
          </cell>
          <cell r="Q100">
            <v>56247</v>
          </cell>
        </row>
        <row r="101">
          <cell r="A101" t="str">
            <v>440</v>
          </cell>
          <cell r="B101" t="str">
            <v>2013</v>
          </cell>
          <cell r="C101" t="str">
            <v>001</v>
          </cell>
          <cell r="D101" t="str">
            <v>AYUNTAMIENTO DE MADRID</v>
          </cell>
          <cell r="E101" t="str">
            <v>001012</v>
          </cell>
          <cell r="F101" t="str">
            <v>INSTITUCIONAL E INTERNACIONAL</v>
          </cell>
          <cell r="G101" t="str">
            <v>912</v>
          </cell>
          <cell r="H101" t="str">
            <v>ÓRGANOS DE GOBIERNO</v>
          </cell>
          <cell r="I101" t="str">
            <v>91203</v>
          </cell>
          <cell r="J101" t="str">
            <v>ÁREA INSTITUCIONAL E INTERNACIONAL</v>
          </cell>
          <cell r="K101" t="str">
            <v>S.G.T. DE VICEALCALDÍA</v>
          </cell>
          <cell r="M101" t="str">
            <v>15000</v>
          </cell>
          <cell r="N101" t="str">
            <v>PRODUCTIVIDAD</v>
          </cell>
          <cell r="O101">
            <v>0</v>
          </cell>
          <cell r="P101">
            <v>15674</v>
          </cell>
          <cell r="Q101">
            <v>15674</v>
          </cell>
        </row>
        <row r="102">
          <cell r="A102" t="str">
            <v>440</v>
          </cell>
          <cell r="B102" t="str">
            <v>2013</v>
          </cell>
          <cell r="C102" t="str">
            <v>001</v>
          </cell>
          <cell r="D102" t="str">
            <v>AYUNTAMIENTO DE MADRID</v>
          </cell>
          <cell r="E102" t="str">
            <v>001012</v>
          </cell>
          <cell r="F102" t="str">
            <v>INSTITUCIONAL E INTERNACIONAL</v>
          </cell>
          <cell r="G102" t="str">
            <v>912</v>
          </cell>
          <cell r="H102" t="str">
            <v>ÓRGANOS DE GOBIERNO</v>
          </cell>
          <cell r="I102" t="str">
            <v>91203</v>
          </cell>
          <cell r="J102" t="str">
            <v>ÁREA INSTITUCIONAL E INTERNACIONAL</v>
          </cell>
          <cell r="K102" t="str">
            <v>S.G.T. DE VICEALCALDÍA</v>
          </cell>
          <cell r="M102" t="str">
            <v>12004</v>
          </cell>
          <cell r="N102" t="str">
            <v>SUELDOS DEL GRUPO C2</v>
          </cell>
          <cell r="O102">
            <v>9885</v>
          </cell>
          <cell r="P102">
            <v>0</v>
          </cell>
          <cell r="Q102">
            <v>9885</v>
          </cell>
        </row>
        <row r="103">
          <cell r="A103" t="str">
            <v>440</v>
          </cell>
          <cell r="B103" t="str">
            <v>2013</v>
          </cell>
          <cell r="C103" t="str">
            <v>001</v>
          </cell>
          <cell r="D103" t="str">
            <v>AYUNTAMIENTO DE MADRID</v>
          </cell>
          <cell r="E103" t="str">
            <v>001012</v>
          </cell>
          <cell r="F103" t="str">
            <v>INSTITUCIONAL E INTERNACIONAL</v>
          </cell>
          <cell r="G103" t="str">
            <v>912</v>
          </cell>
          <cell r="H103" t="str">
            <v>ÓRGANOS DE GOBIERNO</v>
          </cell>
          <cell r="I103" t="str">
            <v>91203</v>
          </cell>
          <cell r="J103" t="str">
            <v>ÁREA INSTITUCIONAL E INTERNACIONAL</v>
          </cell>
          <cell r="K103" t="str">
            <v>S.G.T. DE VICEALCALDÍA</v>
          </cell>
          <cell r="M103" t="str">
            <v>12006</v>
          </cell>
          <cell r="N103" t="str">
            <v>TRIENIOS</v>
          </cell>
          <cell r="O103">
            <v>0</v>
          </cell>
          <cell r="P103">
            <v>6331</v>
          </cell>
          <cell r="Q103">
            <v>6331</v>
          </cell>
        </row>
        <row r="104">
          <cell r="A104" t="str">
            <v>440</v>
          </cell>
          <cell r="B104" t="str">
            <v>2013</v>
          </cell>
          <cell r="C104" t="str">
            <v>001</v>
          </cell>
          <cell r="D104" t="str">
            <v>AYUNTAMIENTO DE MADRID</v>
          </cell>
          <cell r="E104" t="str">
            <v>001012</v>
          </cell>
          <cell r="F104" t="str">
            <v>INSTITUCIONAL E INTERNACIONAL</v>
          </cell>
          <cell r="G104" t="str">
            <v>912</v>
          </cell>
          <cell r="H104" t="str">
            <v>ÓRGANOS DE GOBIERNO</v>
          </cell>
          <cell r="I104" t="str">
            <v>91203</v>
          </cell>
          <cell r="J104" t="str">
            <v>ÁREA INSTITUCIONAL E INTERNACIONAL</v>
          </cell>
          <cell r="K104" t="str">
            <v>S.G.T. DE VICEALCALDÍA</v>
          </cell>
          <cell r="M104" t="str">
            <v>12101</v>
          </cell>
          <cell r="N104" t="str">
            <v>COMPLEMENTO ESPECÍFICO</v>
          </cell>
          <cell r="O104">
            <v>56207</v>
          </cell>
          <cell r="P104">
            <v>0</v>
          </cell>
          <cell r="Q104">
            <v>56207</v>
          </cell>
        </row>
        <row r="105">
          <cell r="A105" t="str">
            <v>440</v>
          </cell>
          <cell r="B105" t="str">
            <v>2013</v>
          </cell>
          <cell r="C105" t="str">
            <v>001</v>
          </cell>
          <cell r="D105" t="str">
            <v>AYUNTAMIENTO DE MADRID</v>
          </cell>
          <cell r="E105" t="str">
            <v>001012</v>
          </cell>
          <cell r="F105" t="str">
            <v>INSTITUCIONAL E INTERNACIONAL</v>
          </cell>
          <cell r="G105" t="str">
            <v>912</v>
          </cell>
          <cell r="H105" t="str">
            <v>ÓRGANOS DE GOBIERNO</v>
          </cell>
          <cell r="I105" t="str">
            <v>91203</v>
          </cell>
          <cell r="J105" t="str">
            <v>ÁREA INSTITUCIONAL E INTERNACIONAL</v>
          </cell>
          <cell r="K105" t="str">
            <v>S.G.T. DE VICEALCALDÍA</v>
          </cell>
          <cell r="M105" t="str">
            <v>12100</v>
          </cell>
          <cell r="N105" t="str">
            <v>COMPLEMENTO DE DESTINO</v>
          </cell>
          <cell r="O105">
            <v>19090</v>
          </cell>
          <cell r="P105">
            <v>2555</v>
          </cell>
          <cell r="Q105">
            <v>21645</v>
          </cell>
        </row>
        <row r="106">
          <cell r="A106" t="str">
            <v>440</v>
          </cell>
          <cell r="B106" t="str">
            <v>2013</v>
          </cell>
          <cell r="C106" t="str">
            <v>001</v>
          </cell>
          <cell r="D106" t="str">
            <v>AYUNTAMIENTO DE MADRID</v>
          </cell>
          <cell r="E106" t="str">
            <v>001012</v>
          </cell>
          <cell r="F106" t="str">
            <v>INSTITUCIONAL E INTERNACIONAL</v>
          </cell>
          <cell r="G106" t="str">
            <v>912</v>
          </cell>
          <cell r="H106" t="str">
            <v>ÓRGANOS DE GOBIERNO</v>
          </cell>
          <cell r="I106" t="str">
            <v>91203</v>
          </cell>
          <cell r="J106" t="str">
            <v>ÁREA INSTITUCIONAL E INTERNACIONAL</v>
          </cell>
          <cell r="K106" t="str">
            <v>S.G.T. DE VICEALCALDÍA</v>
          </cell>
          <cell r="M106" t="str">
            <v>12103</v>
          </cell>
          <cell r="N106" t="str">
            <v>OTROS COMPLEMENTOS</v>
          </cell>
          <cell r="O106">
            <v>1196</v>
          </cell>
          <cell r="P106">
            <v>236</v>
          </cell>
          <cell r="Q106">
            <v>1432</v>
          </cell>
        </row>
        <row r="107">
          <cell r="A107" t="str">
            <v>440</v>
          </cell>
          <cell r="B107" t="str">
            <v>2013</v>
          </cell>
          <cell r="C107" t="str">
            <v>001</v>
          </cell>
          <cell r="D107" t="str">
            <v>AYUNTAMIENTO DE MADRID</v>
          </cell>
          <cell r="E107" t="str">
            <v>001012</v>
          </cell>
          <cell r="F107" t="str">
            <v>INSTITUCIONAL E INTERNACIONAL</v>
          </cell>
          <cell r="G107" t="str">
            <v>912</v>
          </cell>
          <cell r="H107" t="str">
            <v>ÓRGANOS DE GOBIERNO</v>
          </cell>
          <cell r="I107" t="str">
            <v>91203</v>
          </cell>
          <cell r="J107" t="str">
            <v>ÁREA INSTITUCIONAL E INTERNACIONAL</v>
          </cell>
          <cell r="K107" t="str">
            <v>S.G.T. DE VICEALCALDÍA</v>
          </cell>
          <cell r="M107" t="str">
            <v>12000</v>
          </cell>
          <cell r="N107" t="str">
            <v>SUELDOS DEL GRUPO A1</v>
          </cell>
          <cell r="O107">
            <v>14677</v>
          </cell>
          <cell r="P107">
            <v>0</v>
          </cell>
          <cell r="Q107">
            <v>14677</v>
          </cell>
        </row>
        <row r="108">
          <cell r="A108" t="str">
            <v>440</v>
          </cell>
          <cell r="B108" t="str">
            <v>2013</v>
          </cell>
          <cell r="C108" t="str">
            <v>001</v>
          </cell>
          <cell r="D108" t="str">
            <v>AYUNTAMIENTO DE MADRID</v>
          </cell>
          <cell r="E108" t="str">
            <v>001012</v>
          </cell>
          <cell r="F108" t="str">
            <v>INSTITUCIONAL E INTERNACIONAL</v>
          </cell>
          <cell r="G108" t="str">
            <v>920</v>
          </cell>
          <cell r="H108" t="str">
            <v>ADMINISTRACIÓN GENERAL</v>
          </cell>
          <cell r="I108" t="str">
            <v>92000</v>
          </cell>
          <cell r="J108" t="str">
            <v>DIREC. Y GESTIÓN ADMTVA. DE VICEALCALDÍA</v>
          </cell>
          <cell r="K108" t="str">
            <v>S.G.T. DE VICEALCALDÍA</v>
          </cell>
          <cell r="M108" t="str">
            <v>12005</v>
          </cell>
          <cell r="N108" t="str">
            <v>SUELDOS DEL GRUPO E</v>
          </cell>
          <cell r="O108">
            <v>265463</v>
          </cell>
          <cell r="P108">
            <v>0</v>
          </cell>
          <cell r="Q108">
            <v>265463</v>
          </cell>
        </row>
        <row r="109">
          <cell r="A109" t="str">
            <v>440</v>
          </cell>
          <cell r="B109" t="str">
            <v>2013</v>
          </cell>
          <cell r="C109" t="str">
            <v>001</v>
          </cell>
          <cell r="D109" t="str">
            <v>AYUNTAMIENTO DE MADRID</v>
          </cell>
          <cell r="E109" t="str">
            <v>001012</v>
          </cell>
          <cell r="F109" t="str">
            <v>INSTITUCIONAL E INTERNACIONAL</v>
          </cell>
          <cell r="G109" t="str">
            <v>920</v>
          </cell>
          <cell r="H109" t="str">
            <v>ADMINISTRACIÓN GENERAL</v>
          </cell>
          <cell r="I109" t="str">
            <v>92000</v>
          </cell>
          <cell r="J109" t="str">
            <v>DIREC. Y GESTIÓN ADMTVA. DE VICEALCALDÍA</v>
          </cell>
          <cell r="K109" t="str">
            <v>S.G.T. DE VICEALCALDÍA</v>
          </cell>
          <cell r="M109" t="str">
            <v>12101</v>
          </cell>
          <cell r="N109" t="str">
            <v>COMPLEMENTO ESPECÍFICO</v>
          </cell>
          <cell r="O109">
            <v>1966918</v>
          </cell>
          <cell r="P109">
            <v>29333</v>
          </cell>
          <cell r="Q109">
            <v>1996251</v>
          </cell>
        </row>
        <row r="110">
          <cell r="A110" t="str">
            <v>440</v>
          </cell>
          <cell r="B110" t="str">
            <v>2013</v>
          </cell>
          <cell r="C110" t="str">
            <v>001</v>
          </cell>
          <cell r="D110" t="str">
            <v>AYUNTAMIENTO DE MADRID</v>
          </cell>
          <cell r="E110" t="str">
            <v>001012</v>
          </cell>
          <cell r="F110" t="str">
            <v>INSTITUCIONAL E INTERNACIONAL</v>
          </cell>
          <cell r="G110" t="str">
            <v>920</v>
          </cell>
          <cell r="H110" t="str">
            <v>ADMINISTRACIÓN GENERAL</v>
          </cell>
          <cell r="I110" t="str">
            <v>92000</v>
          </cell>
          <cell r="J110" t="str">
            <v>DIREC. Y GESTIÓN ADMTVA. DE VICEALCALDÍA</v>
          </cell>
          <cell r="K110" t="str">
            <v>S.G.T. DE VICEALCALDÍA</v>
          </cell>
          <cell r="M110" t="str">
            <v>12100</v>
          </cell>
          <cell r="N110" t="str">
            <v>COMPLEMENTO DE DESTINO</v>
          </cell>
          <cell r="O110">
            <v>930092</v>
          </cell>
          <cell r="P110">
            <v>4132</v>
          </cell>
          <cell r="Q110">
            <v>934224</v>
          </cell>
        </row>
        <row r="111">
          <cell r="A111" t="str">
            <v>440</v>
          </cell>
          <cell r="B111" t="str">
            <v>2013</v>
          </cell>
          <cell r="C111" t="str">
            <v>001</v>
          </cell>
          <cell r="D111" t="str">
            <v>AYUNTAMIENTO DE MADRID</v>
          </cell>
          <cell r="E111" t="str">
            <v>001012</v>
          </cell>
          <cell r="F111" t="str">
            <v>INSTITUCIONAL E INTERNACIONAL</v>
          </cell>
          <cell r="G111" t="str">
            <v>920</v>
          </cell>
          <cell r="H111" t="str">
            <v>ADMINISTRACIÓN GENERAL</v>
          </cell>
          <cell r="I111" t="str">
            <v>92000</v>
          </cell>
          <cell r="J111" t="str">
            <v>DIREC. Y GESTIÓN ADMTVA. DE VICEALCALDÍA</v>
          </cell>
          <cell r="K111" t="str">
            <v>S.G.T. DE VICEALCALDÍA</v>
          </cell>
          <cell r="M111" t="str">
            <v>12103</v>
          </cell>
          <cell r="N111" t="str">
            <v>OTROS COMPLEMENTOS</v>
          </cell>
          <cell r="O111">
            <v>94838</v>
          </cell>
          <cell r="P111">
            <v>88450</v>
          </cell>
          <cell r="Q111">
            <v>183288</v>
          </cell>
        </row>
        <row r="112">
          <cell r="A112" t="str">
            <v>440</v>
          </cell>
          <cell r="B112" t="str">
            <v>2013</v>
          </cell>
          <cell r="C112" t="str">
            <v>001</v>
          </cell>
          <cell r="D112" t="str">
            <v>AYUNTAMIENTO DE MADRID</v>
          </cell>
          <cell r="E112" t="str">
            <v>001012</v>
          </cell>
          <cell r="F112" t="str">
            <v>INSTITUCIONAL E INTERNACIONAL</v>
          </cell>
          <cell r="G112" t="str">
            <v>920</v>
          </cell>
          <cell r="H112" t="str">
            <v>ADMINISTRACIÓN GENERAL</v>
          </cell>
          <cell r="I112" t="str">
            <v>92000</v>
          </cell>
          <cell r="J112" t="str">
            <v>DIREC. Y GESTIÓN ADMTVA. DE VICEALCALDÍA</v>
          </cell>
          <cell r="K112" t="str">
            <v>S.G.T. DE VICEALCALDÍA</v>
          </cell>
          <cell r="M112" t="str">
            <v>16000</v>
          </cell>
          <cell r="N112" t="str">
            <v>SEGURIDAD SOCIAL</v>
          </cell>
          <cell r="O112">
            <v>1193519</v>
          </cell>
          <cell r="P112">
            <v>0</v>
          </cell>
          <cell r="Q112">
            <v>1193519</v>
          </cell>
        </row>
        <row r="113">
          <cell r="A113" t="str">
            <v>440</v>
          </cell>
          <cell r="B113" t="str">
            <v>2013</v>
          </cell>
          <cell r="C113" t="str">
            <v>001</v>
          </cell>
          <cell r="D113" t="str">
            <v>AYUNTAMIENTO DE MADRID</v>
          </cell>
          <cell r="E113" t="str">
            <v>001012</v>
          </cell>
          <cell r="F113" t="str">
            <v>INSTITUCIONAL E INTERNACIONAL</v>
          </cell>
          <cell r="G113" t="str">
            <v>920</v>
          </cell>
          <cell r="H113" t="str">
            <v>ADMINISTRACIÓN GENERAL</v>
          </cell>
          <cell r="I113" t="str">
            <v>92000</v>
          </cell>
          <cell r="J113" t="str">
            <v>DIREC. Y GESTIÓN ADMTVA. DE VICEALCALDÍA</v>
          </cell>
          <cell r="K113" t="str">
            <v>S.G.T. DE VICEALCALDÍA</v>
          </cell>
          <cell r="M113" t="str">
            <v>12006</v>
          </cell>
          <cell r="N113" t="str">
            <v>TRIENIOS</v>
          </cell>
          <cell r="O113">
            <v>0</v>
          </cell>
          <cell r="P113">
            <v>269359</v>
          </cell>
          <cell r="Q113">
            <v>269359</v>
          </cell>
        </row>
        <row r="114">
          <cell r="A114" t="str">
            <v>440</v>
          </cell>
          <cell r="B114" t="str">
            <v>2013</v>
          </cell>
          <cell r="C114" t="str">
            <v>001</v>
          </cell>
          <cell r="D114" t="str">
            <v>AYUNTAMIENTO DE MADRID</v>
          </cell>
          <cell r="E114" t="str">
            <v>001012</v>
          </cell>
          <cell r="F114" t="str">
            <v>INSTITUCIONAL E INTERNACIONAL</v>
          </cell>
          <cell r="G114" t="str">
            <v>920</v>
          </cell>
          <cell r="H114" t="str">
            <v>ADMINISTRACIÓN GENERAL</v>
          </cell>
          <cell r="I114" t="str">
            <v>92000</v>
          </cell>
          <cell r="J114" t="str">
            <v>DIREC. Y GESTIÓN ADMTVA. DE VICEALCALDÍA</v>
          </cell>
          <cell r="K114" t="str">
            <v>S.G.T. DE VICEALCALDÍA</v>
          </cell>
          <cell r="M114" t="str">
            <v>10100</v>
          </cell>
          <cell r="N114" t="str">
            <v>RETRIBUCIONES BÁSICAS</v>
          </cell>
          <cell r="O114">
            <v>89749</v>
          </cell>
          <cell r="P114">
            <v>7762</v>
          </cell>
          <cell r="Q114">
            <v>97511</v>
          </cell>
        </row>
        <row r="115">
          <cell r="A115" t="str">
            <v>440</v>
          </cell>
          <cell r="B115" t="str">
            <v>2013</v>
          </cell>
          <cell r="C115" t="str">
            <v>001</v>
          </cell>
          <cell r="D115" t="str">
            <v>AYUNTAMIENTO DE MADRID</v>
          </cell>
          <cell r="E115" t="str">
            <v>001012</v>
          </cell>
          <cell r="F115" t="str">
            <v>INSTITUCIONAL E INTERNACIONAL</v>
          </cell>
          <cell r="G115" t="str">
            <v>920</v>
          </cell>
          <cell r="H115" t="str">
            <v>ADMINISTRACIÓN GENERAL</v>
          </cell>
          <cell r="I115" t="str">
            <v>92000</v>
          </cell>
          <cell r="J115" t="str">
            <v>DIREC. Y GESTIÓN ADMTVA. DE VICEALCALDÍA</v>
          </cell>
          <cell r="K115" t="str">
            <v>S.G.T. DE VICEALCALDÍA</v>
          </cell>
          <cell r="M115" t="str">
            <v>12004</v>
          </cell>
          <cell r="N115" t="str">
            <v>SUELDOS DEL GRUPO C2</v>
          </cell>
          <cell r="O115">
            <v>651207</v>
          </cell>
          <cell r="P115">
            <v>0</v>
          </cell>
          <cell r="Q115">
            <v>651207</v>
          </cell>
        </row>
        <row r="116">
          <cell r="A116" t="str">
            <v>440</v>
          </cell>
          <cell r="B116" t="str">
            <v>2013</v>
          </cell>
          <cell r="C116" t="str">
            <v>001</v>
          </cell>
          <cell r="D116" t="str">
            <v>AYUNTAMIENTO DE MADRID</v>
          </cell>
          <cell r="E116" t="str">
            <v>001012</v>
          </cell>
          <cell r="F116" t="str">
            <v>INSTITUCIONAL E INTERNACIONAL</v>
          </cell>
          <cell r="G116" t="str">
            <v>920</v>
          </cell>
          <cell r="H116" t="str">
            <v>ADMINISTRACIÓN GENERAL</v>
          </cell>
          <cell r="I116" t="str">
            <v>92000</v>
          </cell>
          <cell r="J116" t="str">
            <v>DIREC. Y GESTIÓN ADMTVA. DE VICEALCALDÍA</v>
          </cell>
          <cell r="K116" t="str">
            <v>S.G.T. DE VICEALCALDÍA</v>
          </cell>
          <cell r="M116" t="str">
            <v>15000</v>
          </cell>
          <cell r="N116" t="str">
            <v>PRODUCTIVIDAD</v>
          </cell>
          <cell r="O116">
            <v>0</v>
          </cell>
          <cell r="P116">
            <v>182813</v>
          </cell>
          <cell r="Q116">
            <v>258190</v>
          </cell>
        </row>
        <row r="117">
          <cell r="A117" t="str">
            <v>440</v>
          </cell>
          <cell r="B117" t="str">
            <v>2013</v>
          </cell>
          <cell r="C117" t="str">
            <v>001</v>
          </cell>
          <cell r="D117" t="str">
            <v>AYUNTAMIENTO DE MADRID</v>
          </cell>
          <cell r="E117" t="str">
            <v>001012</v>
          </cell>
          <cell r="F117" t="str">
            <v>INSTITUCIONAL E INTERNACIONAL</v>
          </cell>
          <cell r="G117" t="str">
            <v>920</v>
          </cell>
          <cell r="H117" t="str">
            <v>ADMINISTRACIÓN GENERAL</v>
          </cell>
          <cell r="I117" t="str">
            <v>92000</v>
          </cell>
          <cell r="J117" t="str">
            <v>DIREC. Y GESTIÓN ADMTVA. DE VICEALCALDÍA</v>
          </cell>
          <cell r="K117" t="str">
            <v>S.G.T. DE VICEALCALDÍA</v>
          </cell>
          <cell r="M117" t="str">
            <v>12000</v>
          </cell>
          <cell r="N117" t="str">
            <v>SUELDOS DEL GRUPO A1</v>
          </cell>
          <cell r="O117">
            <v>249509</v>
          </cell>
          <cell r="P117">
            <v>0</v>
          </cell>
          <cell r="Q117">
            <v>249509</v>
          </cell>
        </row>
        <row r="118">
          <cell r="A118" t="str">
            <v>440</v>
          </cell>
          <cell r="B118" t="str">
            <v>2013</v>
          </cell>
          <cell r="C118" t="str">
            <v>001</v>
          </cell>
          <cell r="D118" t="str">
            <v>AYUNTAMIENTO DE MADRID</v>
          </cell>
          <cell r="E118" t="str">
            <v>001012</v>
          </cell>
          <cell r="F118" t="str">
            <v>INSTITUCIONAL E INTERNACIONAL</v>
          </cell>
          <cell r="G118" t="str">
            <v>920</v>
          </cell>
          <cell r="H118" t="str">
            <v>ADMINISTRACIÓN GENERAL</v>
          </cell>
          <cell r="I118" t="str">
            <v>92000</v>
          </cell>
          <cell r="J118" t="str">
            <v>DIREC. Y GESTIÓN ADMTVA. DE VICEALCALDÍA</v>
          </cell>
          <cell r="K118" t="str">
            <v>S.G.T. DE VICEALCALDÍA</v>
          </cell>
          <cell r="M118" t="str">
            <v>12003</v>
          </cell>
          <cell r="N118" t="str">
            <v>SUELDOS DEL GRUPO C1</v>
          </cell>
          <cell r="O118">
            <v>223712</v>
          </cell>
          <cell r="P118">
            <v>0</v>
          </cell>
          <cell r="Q118">
            <v>223712</v>
          </cell>
        </row>
        <row r="119">
          <cell r="A119" t="str">
            <v>440</v>
          </cell>
          <cell r="B119" t="str">
            <v>2013</v>
          </cell>
          <cell r="C119" t="str">
            <v>001</v>
          </cell>
          <cell r="D119" t="str">
            <v>AYUNTAMIENTO DE MADRID</v>
          </cell>
          <cell r="E119" t="str">
            <v>001012</v>
          </cell>
          <cell r="F119" t="str">
            <v>INSTITUCIONAL E INTERNACIONAL</v>
          </cell>
          <cell r="G119" t="str">
            <v>920</v>
          </cell>
          <cell r="H119" t="str">
            <v>ADMINISTRACIÓN GENERAL</v>
          </cell>
          <cell r="I119" t="str">
            <v>92000</v>
          </cell>
          <cell r="J119" t="str">
            <v>DIREC. Y GESTIÓN ADMTVA. DE VICEALCALDÍA</v>
          </cell>
          <cell r="K119" t="str">
            <v>S.G.T. DE VICEALCALDÍA</v>
          </cell>
          <cell r="M119" t="str">
            <v>12001</v>
          </cell>
          <cell r="N119" t="str">
            <v>SUELDOS DEL GRUPO A2</v>
          </cell>
          <cell r="O119">
            <v>117416</v>
          </cell>
          <cell r="P119">
            <v>0</v>
          </cell>
          <cell r="Q119">
            <v>117416</v>
          </cell>
        </row>
        <row r="120">
          <cell r="A120" t="str">
            <v>440</v>
          </cell>
          <cell r="B120" t="str">
            <v>2013</v>
          </cell>
          <cell r="C120" t="str">
            <v>001</v>
          </cell>
          <cell r="D120" t="str">
            <v>AYUNTAMIENTO DE MADRID</v>
          </cell>
          <cell r="E120" t="str">
            <v>001012</v>
          </cell>
          <cell r="F120" t="str">
            <v>INSTITUCIONAL E INTERNACIONAL</v>
          </cell>
          <cell r="G120" t="str">
            <v>920</v>
          </cell>
          <cell r="H120" t="str">
            <v>ADMINISTRACIÓN GENERAL</v>
          </cell>
          <cell r="I120" t="str">
            <v>92000</v>
          </cell>
          <cell r="J120" t="str">
            <v>DIREC. Y GESTIÓN ADMTVA. DE VICEALCALDÍA</v>
          </cell>
          <cell r="K120" t="str">
            <v>S.G.T. DE VICEALCALDÍA</v>
          </cell>
          <cell r="M120" t="str">
            <v>13000</v>
          </cell>
          <cell r="N120" t="str">
            <v>RETRIBUCIONES BÁSICAS</v>
          </cell>
          <cell r="O120">
            <v>40495</v>
          </cell>
          <cell r="P120">
            <v>19624</v>
          </cell>
          <cell r="Q120">
            <v>60119</v>
          </cell>
        </row>
        <row r="121">
          <cell r="A121" t="str">
            <v>440</v>
          </cell>
          <cell r="B121" t="str">
            <v>2013</v>
          </cell>
          <cell r="C121" t="str">
            <v>001</v>
          </cell>
          <cell r="D121" t="str">
            <v>AYUNTAMIENTO DE MADRID</v>
          </cell>
          <cell r="E121" t="str">
            <v>001012</v>
          </cell>
          <cell r="F121" t="str">
            <v>INSTITUCIONAL E INTERNACIONAL</v>
          </cell>
          <cell r="G121" t="str">
            <v>920</v>
          </cell>
          <cell r="H121" t="str">
            <v>ADMINISTRACIÓN GENERAL</v>
          </cell>
          <cell r="I121" t="str">
            <v>92000</v>
          </cell>
          <cell r="J121" t="str">
            <v>DIREC. Y GESTIÓN ADMTVA. DE VICEALCALDÍA</v>
          </cell>
          <cell r="K121" t="str">
            <v>S.G.T. DE VICEALCALDÍA</v>
          </cell>
          <cell r="M121" t="str">
            <v>13002</v>
          </cell>
          <cell r="N121" t="str">
            <v>OTRAS REMUNERACIONES</v>
          </cell>
          <cell r="O121">
            <v>84622</v>
          </cell>
          <cell r="P121">
            <v>15524</v>
          </cell>
          <cell r="Q121">
            <v>100146</v>
          </cell>
        </row>
        <row r="122">
          <cell r="A122" t="str">
            <v>440</v>
          </cell>
          <cell r="B122" t="str">
            <v>2013</v>
          </cell>
          <cell r="C122" t="str">
            <v>001</v>
          </cell>
          <cell r="D122" t="str">
            <v>AYUNTAMIENTO DE MADRID</v>
          </cell>
          <cell r="E122" t="str">
            <v>001012</v>
          </cell>
          <cell r="F122" t="str">
            <v>INSTITUCIONAL E INTERNACIONAL</v>
          </cell>
          <cell r="G122" t="str">
            <v>920</v>
          </cell>
          <cell r="H122" t="str">
            <v>ADMINISTRACIÓN GENERAL</v>
          </cell>
          <cell r="I122" t="str">
            <v>92000</v>
          </cell>
          <cell r="J122" t="str">
            <v>DIREC. Y GESTIÓN ADMTVA. DE VICEALCALDÍA</v>
          </cell>
          <cell r="K122" t="str">
            <v>S.G.T. DE VICEALCALDÍA</v>
          </cell>
          <cell r="M122" t="str">
            <v>16104</v>
          </cell>
          <cell r="N122" t="str">
            <v>INDEMNIZAC. POR JUBILACIONES ANTICIPADAS PERS.LAB.</v>
          </cell>
          <cell r="O122">
            <v>0</v>
          </cell>
          <cell r="P122">
            <v>0</v>
          </cell>
          <cell r="Q122">
            <v>0</v>
          </cell>
        </row>
        <row r="123">
          <cell r="A123" t="str">
            <v>440</v>
          </cell>
          <cell r="B123" t="str">
            <v>2013</v>
          </cell>
          <cell r="C123" t="str">
            <v>001</v>
          </cell>
          <cell r="D123" t="str">
            <v>AYUNTAMIENTO DE MADRID</v>
          </cell>
          <cell r="E123" t="str">
            <v>001012</v>
          </cell>
          <cell r="F123" t="str">
            <v>INSTITUCIONAL E INTERNACIONAL</v>
          </cell>
          <cell r="G123" t="str">
            <v>920</v>
          </cell>
          <cell r="H123" t="str">
            <v>ADMINISTRACIÓN GENERAL</v>
          </cell>
          <cell r="I123" t="str">
            <v>92009</v>
          </cell>
          <cell r="J123" t="str">
            <v>ASESORÍA JURÍDICA</v>
          </cell>
          <cell r="K123" t="str">
            <v>D.G. ASESORÍA JURÍDICA</v>
          </cell>
          <cell r="M123" t="str">
            <v>16000</v>
          </cell>
          <cell r="N123" t="str">
            <v>SEGURIDAD SOCIAL</v>
          </cell>
          <cell r="O123">
            <v>692408</v>
          </cell>
          <cell r="P123">
            <v>0</v>
          </cell>
          <cell r="Q123">
            <v>692408</v>
          </cell>
        </row>
        <row r="124">
          <cell r="A124" t="str">
            <v>440</v>
          </cell>
          <cell r="B124" t="str">
            <v>2013</v>
          </cell>
          <cell r="C124" t="str">
            <v>001</v>
          </cell>
          <cell r="D124" t="str">
            <v>AYUNTAMIENTO DE MADRID</v>
          </cell>
          <cell r="E124" t="str">
            <v>001012</v>
          </cell>
          <cell r="F124" t="str">
            <v>INSTITUCIONAL E INTERNACIONAL</v>
          </cell>
          <cell r="G124" t="str">
            <v>920</v>
          </cell>
          <cell r="H124" t="str">
            <v>ADMINISTRACIÓN GENERAL</v>
          </cell>
          <cell r="I124" t="str">
            <v>92009</v>
          </cell>
          <cell r="J124" t="str">
            <v>ASESORÍA JURÍDICA</v>
          </cell>
          <cell r="K124" t="str">
            <v>D.G. ASESORÍA JURÍDICA</v>
          </cell>
          <cell r="M124" t="str">
            <v>12004</v>
          </cell>
          <cell r="N124" t="str">
            <v>SUELDOS DEL GRUPO C2</v>
          </cell>
          <cell r="O124">
            <v>127191</v>
          </cell>
          <cell r="P124">
            <v>0</v>
          </cell>
          <cell r="Q124">
            <v>127191</v>
          </cell>
        </row>
        <row r="125">
          <cell r="A125" t="str">
            <v>440</v>
          </cell>
          <cell r="B125" t="str">
            <v>2013</v>
          </cell>
          <cell r="C125" t="str">
            <v>001</v>
          </cell>
          <cell r="D125" t="str">
            <v>AYUNTAMIENTO DE MADRID</v>
          </cell>
          <cell r="E125" t="str">
            <v>001012</v>
          </cell>
          <cell r="F125" t="str">
            <v>INSTITUCIONAL E INTERNACIONAL</v>
          </cell>
          <cell r="G125" t="str">
            <v>920</v>
          </cell>
          <cell r="H125" t="str">
            <v>ADMINISTRACIÓN GENERAL</v>
          </cell>
          <cell r="I125" t="str">
            <v>92009</v>
          </cell>
          <cell r="J125" t="str">
            <v>ASESORÍA JURÍDICA</v>
          </cell>
          <cell r="K125" t="str">
            <v>D.G. ASESORÍA JURÍDICA</v>
          </cell>
          <cell r="M125" t="str">
            <v>12006</v>
          </cell>
          <cell r="N125" t="str">
            <v>TRIENIOS</v>
          </cell>
          <cell r="O125">
            <v>0</v>
          </cell>
          <cell r="P125">
            <v>167047</v>
          </cell>
          <cell r="Q125">
            <v>167047</v>
          </cell>
        </row>
        <row r="126">
          <cell r="A126" t="str">
            <v>440</v>
          </cell>
          <cell r="B126" t="str">
            <v>2013</v>
          </cell>
          <cell r="C126" t="str">
            <v>001</v>
          </cell>
          <cell r="D126" t="str">
            <v>AYUNTAMIENTO DE MADRID</v>
          </cell>
          <cell r="E126" t="str">
            <v>001012</v>
          </cell>
          <cell r="F126" t="str">
            <v>INSTITUCIONAL E INTERNACIONAL</v>
          </cell>
          <cell r="G126" t="str">
            <v>920</v>
          </cell>
          <cell r="H126" t="str">
            <v>ADMINISTRACIÓN GENERAL</v>
          </cell>
          <cell r="I126" t="str">
            <v>92009</v>
          </cell>
          <cell r="J126" t="str">
            <v>ASESORÍA JURÍDICA</v>
          </cell>
          <cell r="K126" t="str">
            <v>D.G. ASESORÍA JURÍDICA</v>
          </cell>
          <cell r="M126" t="str">
            <v>12101</v>
          </cell>
          <cell r="N126" t="str">
            <v>COMPLEMENTO ESPECÍFICO</v>
          </cell>
          <cell r="O126">
            <v>1413261</v>
          </cell>
          <cell r="P126">
            <v>0</v>
          </cell>
          <cell r="Q126">
            <v>1413261</v>
          </cell>
        </row>
        <row r="127">
          <cell r="A127" t="str">
            <v>440</v>
          </cell>
          <cell r="B127" t="str">
            <v>2013</v>
          </cell>
          <cell r="C127" t="str">
            <v>001</v>
          </cell>
          <cell r="D127" t="str">
            <v>AYUNTAMIENTO DE MADRID</v>
          </cell>
          <cell r="E127" t="str">
            <v>001012</v>
          </cell>
          <cell r="F127" t="str">
            <v>INSTITUCIONAL E INTERNACIONAL</v>
          </cell>
          <cell r="G127" t="str">
            <v>920</v>
          </cell>
          <cell r="H127" t="str">
            <v>ADMINISTRACIÓN GENERAL</v>
          </cell>
          <cell r="I127" t="str">
            <v>92009</v>
          </cell>
          <cell r="J127" t="str">
            <v>ASESORÍA JURÍDICA</v>
          </cell>
          <cell r="K127" t="str">
            <v>D.G. ASESORÍA JURÍDICA</v>
          </cell>
          <cell r="M127" t="str">
            <v>12100</v>
          </cell>
          <cell r="N127" t="str">
            <v>COMPLEMENTO DE DESTINO</v>
          </cell>
          <cell r="O127">
            <v>654926</v>
          </cell>
          <cell r="P127">
            <v>1139</v>
          </cell>
          <cell r="Q127">
            <v>656065</v>
          </cell>
        </row>
        <row r="128">
          <cell r="A128" t="str">
            <v>440</v>
          </cell>
          <cell r="B128" t="str">
            <v>2013</v>
          </cell>
          <cell r="C128" t="str">
            <v>001</v>
          </cell>
          <cell r="D128" t="str">
            <v>AYUNTAMIENTO DE MADRID</v>
          </cell>
          <cell r="E128" t="str">
            <v>001012</v>
          </cell>
          <cell r="F128" t="str">
            <v>INSTITUCIONAL E INTERNACIONAL</v>
          </cell>
          <cell r="G128" t="str">
            <v>920</v>
          </cell>
          <cell r="H128" t="str">
            <v>ADMINISTRACIÓN GENERAL</v>
          </cell>
          <cell r="I128" t="str">
            <v>92009</v>
          </cell>
          <cell r="J128" t="str">
            <v>ASESORÍA JURÍDICA</v>
          </cell>
          <cell r="K128" t="str">
            <v>D.G. ASESORÍA JURÍDICA</v>
          </cell>
          <cell r="M128" t="str">
            <v>12103</v>
          </cell>
          <cell r="N128" t="str">
            <v>OTROS COMPLEMENTOS</v>
          </cell>
          <cell r="O128">
            <v>45568</v>
          </cell>
          <cell r="P128">
            <v>26220</v>
          </cell>
          <cell r="Q128">
            <v>71788</v>
          </cell>
        </row>
        <row r="129">
          <cell r="A129" t="str">
            <v>440</v>
          </cell>
          <cell r="B129" t="str">
            <v>2013</v>
          </cell>
          <cell r="C129" t="str">
            <v>001</v>
          </cell>
          <cell r="D129" t="str">
            <v>AYUNTAMIENTO DE MADRID</v>
          </cell>
          <cell r="E129" t="str">
            <v>001012</v>
          </cell>
          <cell r="F129" t="str">
            <v>INSTITUCIONAL E INTERNACIONAL</v>
          </cell>
          <cell r="G129" t="str">
            <v>920</v>
          </cell>
          <cell r="H129" t="str">
            <v>ADMINISTRACIÓN GENERAL</v>
          </cell>
          <cell r="I129" t="str">
            <v>92009</v>
          </cell>
          <cell r="J129" t="str">
            <v>ASESORÍA JURÍDICA</v>
          </cell>
          <cell r="K129" t="str">
            <v>D.G. ASESORÍA JURÍDICA</v>
          </cell>
          <cell r="M129" t="str">
            <v>10100</v>
          </cell>
          <cell r="N129" t="str">
            <v>RETRIBUCIONES BÁSICAS</v>
          </cell>
          <cell r="O129">
            <v>85670</v>
          </cell>
          <cell r="P129">
            <v>7743</v>
          </cell>
          <cell r="Q129">
            <v>93413</v>
          </cell>
        </row>
        <row r="130">
          <cell r="A130" t="str">
            <v>440</v>
          </cell>
          <cell r="B130" t="str">
            <v>2013</v>
          </cell>
          <cell r="C130" t="str">
            <v>001</v>
          </cell>
          <cell r="D130" t="str">
            <v>AYUNTAMIENTO DE MADRID</v>
          </cell>
          <cell r="E130" t="str">
            <v>001012</v>
          </cell>
          <cell r="F130" t="str">
            <v>INSTITUCIONAL E INTERNACIONAL</v>
          </cell>
          <cell r="G130" t="str">
            <v>920</v>
          </cell>
          <cell r="H130" t="str">
            <v>ADMINISTRACIÓN GENERAL</v>
          </cell>
          <cell r="I130" t="str">
            <v>92009</v>
          </cell>
          <cell r="J130" t="str">
            <v>ASESORÍA JURÍDICA</v>
          </cell>
          <cell r="K130" t="str">
            <v>D.G. ASESORÍA JURÍDICA</v>
          </cell>
          <cell r="M130" t="str">
            <v>12003</v>
          </cell>
          <cell r="N130" t="str">
            <v>SUELDOS DEL GRUPO C1</v>
          </cell>
          <cell r="O130">
            <v>216651</v>
          </cell>
          <cell r="P130">
            <v>0</v>
          </cell>
          <cell r="Q130">
            <v>216651</v>
          </cell>
        </row>
        <row r="131">
          <cell r="A131" t="str">
            <v>440</v>
          </cell>
          <cell r="B131" t="str">
            <v>2013</v>
          </cell>
          <cell r="C131" t="str">
            <v>001</v>
          </cell>
          <cell r="D131" t="str">
            <v>AYUNTAMIENTO DE MADRID</v>
          </cell>
          <cell r="E131" t="str">
            <v>001012</v>
          </cell>
          <cell r="F131" t="str">
            <v>INSTITUCIONAL E INTERNACIONAL</v>
          </cell>
          <cell r="G131" t="str">
            <v>920</v>
          </cell>
          <cell r="H131" t="str">
            <v>ADMINISTRACIÓN GENERAL</v>
          </cell>
          <cell r="I131" t="str">
            <v>92009</v>
          </cell>
          <cell r="J131" t="str">
            <v>ASESORÍA JURÍDICA</v>
          </cell>
          <cell r="K131" t="str">
            <v>D.G. ASESORÍA JURÍDICA</v>
          </cell>
          <cell r="M131" t="str">
            <v>15000</v>
          </cell>
          <cell r="N131" t="str">
            <v>PRODUCTIVIDAD</v>
          </cell>
          <cell r="O131">
            <v>0</v>
          </cell>
          <cell r="P131">
            <v>125947</v>
          </cell>
          <cell r="Q131">
            <v>125947</v>
          </cell>
        </row>
        <row r="132">
          <cell r="A132" t="str">
            <v>440</v>
          </cell>
          <cell r="B132" t="str">
            <v>2013</v>
          </cell>
          <cell r="C132" t="str">
            <v>001</v>
          </cell>
          <cell r="D132" t="str">
            <v>AYUNTAMIENTO DE MADRID</v>
          </cell>
          <cell r="E132" t="str">
            <v>001012</v>
          </cell>
          <cell r="F132" t="str">
            <v>INSTITUCIONAL E INTERNACIONAL</v>
          </cell>
          <cell r="G132" t="str">
            <v>920</v>
          </cell>
          <cell r="H132" t="str">
            <v>ADMINISTRACIÓN GENERAL</v>
          </cell>
          <cell r="I132" t="str">
            <v>92009</v>
          </cell>
          <cell r="J132" t="str">
            <v>ASESORÍA JURÍDICA</v>
          </cell>
          <cell r="K132" t="str">
            <v>D.G. ASESORÍA JURÍDICA</v>
          </cell>
          <cell r="M132" t="str">
            <v>12000</v>
          </cell>
          <cell r="N132" t="str">
            <v>SUELDOS DEL GRUPO A1</v>
          </cell>
          <cell r="O132">
            <v>575339</v>
          </cell>
          <cell r="P132">
            <v>0</v>
          </cell>
          <cell r="Q132">
            <v>575339</v>
          </cell>
        </row>
        <row r="133">
          <cell r="A133" t="str">
            <v>440</v>
          </cell>
          <cell r="B133" t="str">
            <v>2013</v>
          </cell>
          <cell r="C133" t="str">
            <v>001</v>
          </cell>
          <cell r="D133" t="str">
            <v>AYUNTAMIENTO DE MADRID</v>
          </cell>
          <cell r="E133" t="str">
            <v>001012</v>
          </cell>
          <cell r="F133" t="str">
            <v>INSTITUCIONAL E INTERNACIONAL</v>
          </cell>
          <cell r="G133" t="str">
            <v>920</v>
          </cell>
          <cell r="H133" t="str">
            <v>ADMINISTRACIÓN GENERAL</v>
          </cell>
          <cell r="I133" t="str">
            <v>92009</v>
          </cell>
          <cell r="J133" t="str">
            <v>ASESORÍA JURÍDICA</v>
          </cell>
          <cell r="K133" t="str">
            <v>D.G. ASESORÍA JURÍDICA</v>
          </cell>
          <cell r="M133" t="str">
            <v>12001</v>
          </cell>
          <cell r="N133" t="str">
            <v>SUELDOS DEL GRUPO A2</v>
          </cell>
          <cell r="O133">
            <v>14677</v>
          </cell>
          <cell r="P133">
            <v>0</v>
          </cell>
          <cell r="Q133">
            <v>14677</v>
          </cell>
        </row>
        <row r="134">
          <cell r="A134" t="str">
            <v>440</v>
          </cell>
          <cell r="B134" t="str">
            <v>2013</v>
          </cell>
          <cell r="C134" t="str">
            <v>001</v>
          </cell>
          <cell r="D134" t="str">
            <v>AYUNTAMIENTO DE MADRID</v>
          </cell>
          <cell r="E134" t="str">
            <v>001012</v>
          </cell>
          <cell r="F134" t="str">
            <v>INSTITUCIONAL E INTERNACIONAL</v>
          </cell>
          <cell r="G134" t="str">
            <v>922</v>
          </cell>
          <cell r="H134" t="str">
            <v>COORD. Y ORGANIZACIÓN INST. ENTIDADES LOCALES</v>
          </cell>
          <cell r="I134" t="str">
            <v>92201</v>
          </cell>
          <cell r="J134" t="str">
            <v>RELACIONES CON EL PLENO</v>
          </cell>
          <cell r="K134" t="str">
            <v>D.G. DE RELACIONES CON EL PLENO</v>
          </cell>
          <cell r="M134" t="str">
            <v>16000</v>
          </cell>
          <cell r="N134" t="str">
            <v>SEGURIDAD SOCIAL</v>
          </cell>
          <cell r="O134">
            <v>67757</v>
          </cell>
          <cell r="P134">
            <v>0</v>
          </cell>
          <cell r="Q134">
            <v>67757</v>
          </cell>
        </row>
        <row r="135">
          <cell r="A135" t="str">
            <v>440</v>
          </cell>
          <cell r="B135" t="str">
            <v>2013</v>
          </cell>
          <cell r="C135" t="str">
            <v>001</v>
          </cell>
          <cell r="D135" t="str">
            <v>AYUNTAMIENTO DE MADRID</v>
          </cell>
          <cell r="E135" t="str">
            <v>001012</v>
          </cell>
          <cell r="F135" t="str">
            <v>INSTITUCIONAL E INTERNACIONAL</v>
          </cell>
          <cell r="G135" t="str">
            <v>922</v>
          </cell>
          <cell r="H135" t="str">
            <v>COORD. Y ORGANIZACIÓN INST. ENTIDADES LOCALES</v>
          </cell>
          <cell r="I135" t="str">
            <v>92201</v>
          </cell>
          <cell r="J135" t="str">
            <v>RELACIONES CON EL PLENO</v>
          </cell>
          <cell r="K135" t="str">
            <v>D.G. DE RELACIONES CON EL PLENO</v>
          </cell>
          <cell r="M135" t="str">
            <v>12004</v>
          </cell>
          <cell r="N135" t="str">
            <v>SUELDOS DEL GRUPO C2</v>
          </cell>
          <cell r="O135">
            <v>36528</v>
          </cell>
          <cell r="P135">
            <v>0</v>
          </cell>
          <cell r="Q135">
            <v>36528</v>
          </cell>
        </row>
        <row r="136">
          <cell r="A136" t="str">
            <v>440</v>
          </cell>
          <cell r="B136" t="str">
            <v>2013</v>
          </cell>
          <cell r="C136" t="str">
            <v>001</v>
          </cell>
          <cell r="D136" t="str">
            <v>AYUNTAMIENTO DE MADRID</v>
          </cell>
          <cell r="E136" t="str">
            <v>001012</v>
          </cell>
          <cell r="F136" t="str">
            <v>INSTITUCIONAL E INTERNACIONAL</v>
          </cell>
          <cell r="G136" t="str">
            <v>922</v>
          </cell>
          <cell r="H136" t="str">
            <v>COORD. Y ORGANIZACIÓN INST. ENTIDADES LOCALES</v>
          </cell>
          <cell r="I136" t="str">
            <v>92201</v>
          </cell>
          <cell r="J136" t="str">
            <v>RELACIONES CON EL PLENO</v>
          </cell>
          <cell r="K136" t="str">
            <v>D.G. DE RELACIONES CON EL PLENO</v>
          </cell>
          <cell r="M136" t="str">
            <v>12006</v>
          </cell>
          <cell r="N136" t="str">
            <v>TRIENIOS</v>
          </cell>
          <cell r="O136">
            <v>0</v>
          </cell>
          <cell r="P136">
            <v>13870</v>
          </cell>
          <cell r="Q136">
            <v>13870</v>
          </cell>
        </row>
        <row r="137">
          <cell r="A137" t="str">
            <v>440</v>
          </cell>
          <cell r="B137" t="str">
            <v>2013</v>
          </cell>
          <cell r="C137" t="str">
            <v>001</v>
          </cell>
          <cell r="D137" t="str">
            <v>AYUNTAMIENTO DE MADRID</v>
          </cell>
          <cell r="E137" t="str">
            <v>001012</v>
          </cell>
          <cell r="F137" t="str">
            <v>INSTITUCIONAL E INTERNACIONAL</v>
          </cell>
          <cell r="G137" t="str">
            <v>922</v>
          </cell>
          <cell r="H137" t="str">
            <v>COORD. Y ORGANIZACIÓN INST. ENTIDADES LOCALES</v>
          </cell>
          <cell r="I137" t="str">
            <v>92201</v>
          </cell>
          <cell r="J137" t="str">
            <v>RELACIONES CON EL PLENO</v>
          </cell>
          <cell r="K137" t="str">
            <v>D.G. DE RELACIONES CON EL PLENO</v>
          </cell>
          <cell r="M137" t="str">
            <v>12101</v>
          </cell>
          <cell r="N137" t="str">
            <v>COMPLEMENTO ESPECÍFICO</v>
          </cell>
          <cell r="O137">
            <v>105086</v>
          </cell>
          <cell r="P137">
            <v>0</v>
          </cell>
          <cell r="Q137">
            <v>105086</v>
          </cell>
        </row>
        <row r="138">
          <cell r="A138" t="str">
            <v>440</v>
          </cell>
          <cell r="B138" t="str">
            <v>2013</v>
          </cell>
          <cell r="C138" t="str">
            <v>001</v>
          </cell>
          <cell r="D138" t="str">
            <v>AYUNTAMIENTO DE MADRID</v>
          </cell>
          <cell r="E138" t="str">
            <v>001012</v>
          </cell>
          <cell r="F138" t="str">
            <v>INSTITUCIONAL E INTERNACIONAL</v>
          </cell>
          <cell r="G138" t="str">
            <v>922</v>
          </cell>
          <cell r="H138" t="str">
            <v>COORD. Y ORGANIZACIÓN INST. ENTIDADES LOCALES</v>
          </cell>
          <cell r="I138" t="str">
            <v>92201</v>
          </cell>
          <cell r="J138" t="str">
            <v>RELACIONES CON EL PLENO</v>
          </cell>
          <cell r="K138" t="str">
            <v>D.G. DE RELACIONES CON EL PLENO</v>
          </cell>
          <cell r="M138" t="str">
            <v>12100</v>
          </cell>
          <cell r="N138" t="str">
            <v>COMPLEMENTO DE DESTINO</v>
          </cell>
          <cell r="O138">
            <v>44598</v>
          </cell>
          <cell r="P138">
            <v>0</v>
          </cell>
          <cell r="Q138">
            <v>44598</v>
          </cell>
        </row>
        <row r="139">
          <cell r="A139" t="str">
            <v>440</v>
          </cell>
          <cell r="B139" t="str">
            <v>2013</v>
          </cell>
          <cell r="C139" t="str">
            <v>001</v>
          </cell>
          <cell r="D139" t="str">
            <v>AYUNTAMIENTO DE MADRID</v>
          </cell>
          <cell r="E139" t="str">
            <v>001012</v>
          </cell>
          <cell r="F139" t="str">
            <v>INSTITUCIONAL E INTERNACIONAL</v>
          </cell>
          <cell r="G139" t="str">
            <v>922</v>
          </cell>
          <cell r="H139" t="str">
            <v>COORD. Y ORGANIZACIÓN INST. ENTIDADES LOCALES</v>
          </cell>
          <cell r="I139" t="str">
            <v>92201</v>
          </cell>
          <cell r="J139" t="str">
            <v>RELACIONES CON EL PLENO</v>
          </cell>
          <cell r="K139" t="str">
            <v>D.G. DE RELACIONES CON EL PLENO</v>
          </cell>
          <cell r="M139" t="str">
            <v>12103</v>
          </cell>
          <cell r="N139" t="str">
            <v>OTROS COMPLEMENTOS</v>
          </cell>
          <cell r="O139">
            <v>3768</v>
          </cell>
          <cell r="P139">
            <v>2981</v>
          </cell>
          <cell r="Q139">
            <v>6749</v>
          </cell>
        </row>
        <row r="140">
          <cell r="A140" t="str">
            <v>440</v>
          </cell>
          <cell r="B140" t="str">
            <v>2013</v>
          </cell>
          <cell r="C140" t="str">
            <v>001</v>
          </cell>
          <cell r="D140" t="str">
            <v>AYUNTAMIENTO DE MADRID</v>
          </cell>
          <cell r="E140" t="str">
            <v>001012</v>
          </cell>
          <cell r="F140" t="str">
            <v>INSTITUCIONAL E INTERNACIONAL</v>
          </cell>
          <cell r="G140" t="str">
            <v>922</v>
          </cell>
          <cell r="H140" t="str">
            <v>COORD. Y ORGANIZACIÓN INST. ENTIDADES LOCALES</v>
          </cell>
          <cell r="I140" t="str">
            <v>92201</v>
          </cell>
          <cell r="J140" t="str">
            <v>RELACIONES CON EL PLENO</v>
          </cell>
          <cell r="K140" t="str">
            <v>D.G. DE RELACIONES CON EL PLENO</v>
          </cell>
          <cell r="M140" t="str">
            <v>15000</v>
          </cell>
          <cell r="N140" t="str">
            <v>PRODUCTIVIDAD</v>
          </cell>
          <cell r="O140">
            <v>0</v>
          </cell>
          <cell r="P140">
            <v>7900</v>
          </cell>
          <cell r="Q140">
            <v>7900</v>
          </cell>
        </row>
        <row r="141">
          <cell r="A141" t="str">
            <v>440</v>
          </cell>
          <cell r="B141" t="str">
            <v>2013</v>
          </cell>
          <cell r="C141" t="str">
            <v>001</v>
          </cell>
          <cell r="D141" t="str">
            <v>AYUNTAMIENTO DE MADRID</v>
          </cell>
          <cell r="E141" t="str">
            <v>001012</v>
          </cell>
          <cell r="F141" t="str">
            <v>INSTITUCIONAL E INTERNACIONAL</v>
          </cell>
          <cell r="G141" t="str">
            <v>922</v>
          </cell>
          <cell r="H141" t="str">
            <v>COORD. Y ORGANIZACIÓN INST. ENTIDADES LOCALES</v>
          </cell>
          <cell r="I141" t="str">
            <v>92201</v>
          </cell>
          <cell r="J141" t="str">
            <v>RELACIONES CON EL PLENO</v>
          </cell>
          <cell r="K141" t="str">
            <v>D.G. DE RELACIONES CON EL PLENO</v>
          </cell>
          <cell r="M141" t="str">
            <v>12000</v>
          </cell>
          <cell r="N141" t="str">
            <v>SUELDOS DEL GRUPO A1</v>
          </cell>
          <cell r="O141">
            <v>17612</v>
          </cell>
          <cell r="P141">
            <v>0</v>
          </cell>
          <cell r="Q141">
            <v>17612</v>
          </cell>
        </row>
        <row r="142">
          <cell r="A142" t="str">
            <v>440</v>
          </cell>
          <cell r="B142" t="str">
            <v>2013</v>
          </cell>
          <cell r="C142" t="str">
            <v>001</v>
          </cell>
          <cell r="D142" t="str">
            <v>AYUNTAMIENTO DE MADRID</v>
          </cell>
          <cell r="E142" t="str">
            <v>001012</v>
          </cell>
          <cell r="F142" t="str">
            <v>INSTITUCIONAL E INTERNACIONAL</v>
          </cell>
          <cell r="G142" t="str">
            <v>922</v>
          </cell>
          <cell r="H142" t="str">
            <v>COORD. Y ORGANIZACIÓN INST. ENTIDADES LOCALES</v>
          </cell>
          <cell r="I142" t="str">
            <v>92201</v>
          </cell>
          <cell r="J142" t="str">
            <v>RELACIONES CON EL PLENO</v>
          </cell>
          <cell r="K142" t="str">
            <v>D.G. DE RELACIONES CON EL PLENO</v>
          </cell>
          <cell r="M142" t="str">
            <v>12003</v>
          </cell>
          <cell r="N142" t="str">
            <v>SUELDOS DEL GRUPO C1</v>
          </cell>
          <cell r="O142">
            <v>9885</v>
          </cell>
          <cell r="P142">
            <v>0</v>
          </cell>
          <cell r="Q142">
            <v>9885</v>
          </cell>
        </row>
        <row r="143">
          <cell r="A143" t="str">
            <v>440</v>
          </cell>
          <cell r="B143" t="str">
            <v>2013</v>
          </cell>
          <cell r="C143" t="str">
            <v>001</v>
          </cell>
          <cell r="D143" t="str">
            <v>AYUNTAMIENTO DE MADRID</v>
          </cell>
          <cell r="E143" t="str">
            <v>001012</v>
          </cell>
          <cell r="F143" t="str">
            <v>INSTITUCIONAL E INTERNACIONAL</v>
          </cell>
          <cell r="G143" t="str">
            <v>922</v>
          </cell>
          <cell r="H143" t="str">
            <v>COORD. Y ORGANIZACIÓN INST. ENTIDADES LOCALES</v>
          </cell>
          <cell r="I143" t="str">
            <v>92201</v>
          </cell>
          <cell r="J143" t="str">
            <v>RELACIONES CON EL PLENO</v>
          </cell>
          <cell r="K143" t="str">
            <v>D.G. DE RELACIONES CON EL PLENO</v>
          </cell>
          <cell r="M143" t="str">
            <v>10100</v>
          </cell>
          <cell r="N143" t="str">
            <v>RETRIBUCIONES BÁSICAS</v>
          </cell>
          <cell r="O143">
            <v>85670</v>
          </cell>
          <cell r="P143">
            <v>4777</v>
          </cell>
          <cell r="Q143">
            <v>90447</v>
          </cell>
        </row>
        <row r="144">
          <cell r="A144" t="str">
            <v>440</v>
          </cell>
          <cell r="B144" t="str">
            <v>2013</v>
          </cell>
          <cell r="C144" t="str">
            <v>001</v>
          </cell>
          <cell r="D144" t="str">
            <v>AYUNTAMIENTO DE MADRID</v>
          </cell>
          <cell r="E144" t="str">
            <v>001012</v>
          </cell>
          <cell r="F144" t="str">
            <v>INSTITUCIONAL E INTERNACIONAL</v>
          </cell>
          <cell r="G144" t="str">
            <v>922</v>
          </cell>
          <cell r="H144" t="str">
            <v>COORD. Y ORGANIZACIÓN INST. ENTIDADES LOCALES</v>
          </cell>
          <cell r="I144" t="str">
            <v>92201</v>
          </cell>
          <cell r="J144" t="str">
            <v>RELACIONES CON EL PLENO</v>
          </cell>
          <cell r="K144" t="str">
            <v>D.G. DE RELACIONES CON EL PLENO</v>
          </cell>
          <cell r="M144" t="str">
            <v>12001</v>
          </cell>
          <cell r="N144" t="str">
            <v>SUELDOS DEL GRUPO A2</v>
          </cell>
          <cell r="O144">
            <v>1291</v>
          </cell>
          <cell r="P144">
            <v>0</v>
          </cell>
          <cell r="Q144">
            <v>1291</v>
          </cell>
        </row>
        <row r="145">
          <cell r="A145" t="str">
            <v>440</v>
          </cell>
          <cell r="B145" t="str">
            <v>2013</v>
          </cell>
          <cell r="C145" t="str">
            <v>001</v>
          </cell>
          <cell r="D145" t="str">
            <v>AYUNTAMIENTO DE MADRID</v>
          </cell>
          <cell r="E145" t="str">
            <v>001012</v>
          </cell>
          <cell r="F145" t="str">
            <v>INSTITUCIONAL E INTERNACIONAL</v>
          </cell>
          <cell r="G145" t="str">
            <v>922</v>
          </cell>
          <cell r="H145" t="str">
            <v>COORD. Y ORGANIZACIÓN INST. ENTIDADES LOCALES</v>
          </cell>
          <cell r="I145" t="str">
            <v>92204</v>
          </cell>
          <cell r="J145" t="str">
            <v>RELACIONES INTERNACIONALES Y PATROCINIOS</v>
          </cell>
          <cell r="K145" t="str">
            <v>C.GRAL. RELACIONES INST. E INTERNACIONALIZACIÓN</v>
          </cell>
          <cell r="M145" t="str">
            <v>16000</v>
          </cell>
          <cell r="N145" t="str">
            <v>SEGURIDAD SOCIAL</v>
          </cell>
          <cell r="O145">
            <v>328139</v>
          </cell>
          <cell r="P145">
            <v>0</v>
          </cell>
          <cell r="Q145">
            <v>328139</v>
          </cell>
        </row>
        <row r="146">
          <cell r="A146" t="str">
            <v>440</v>
          </cell>
          <cell r="B146" t="str">
            <v>2013</v>
          </cell>
          <cell r="C146" t="str">
            <v>001</v>
          </cell>
          <cell r="D146" t="str">
            <v>AYUNTAMIENTO DE MADRID</v>
          </cell>
          <cell r="E146" t="str">
            <v>001012</v>
          </cell>
          <cell r="F146" t="str">
            <v>INSTITUCIONAL E INTERNACIONAL</v>
          </cell>
          <cell r="G146" t="str">
            <v>922</v>
          </cell>
          <cell r="H146" t="str">
            <v>COORD. Y ORGANIZACIÓN INST. ENTIDADES LOCALES</v>
          </cell>
          <cell r="I146" t="str">
            <v>92204</v>
          </cell>
          <cell r="J146" t="str">
            <v>RELACIONES INTERNACIONALES Y PATROCINIOS</v>
          </cell>
          <cell r="K146" t="str">
            <v>C.GRAL. RELACIONES INST. E INTERNACIONALIZACIÓN</v>
          </cell>
          <cell r="M146" t="str">
            <v>11000</v>
          </cell>
          <cell r="N146" t="str">
            <v>RETRIBUCIONES BÁSICAS</v>
          </cell>
          <cell r="O146">
            <v>29354</v>
          </cell>
          <cell r="P146">
            <v>0</v>
          </cell>
          <cell r="Q146">
            <v>29354</v>
          </cell>
        </row>
        <row r="147">
          <cell r="A147" t="str">
            <v>440</v>
          </cell>
          <cell r="B147" t="str">
            <v>2013</v>
          </cell>
          <cell r="C147" t="str">
            <v>001</v>
          </cell>
          <cell r="D147" t="str">
            <v>AYUNTAMIENTO DE MADRID</v>
          </cell>
          <cell r="E147" t="str">
            <v>001012</v>
          </cell>
          <cell r="F147" t="str">
            <v>INSTITUCIONAL E INTERNACIONAL</v>
          </cell>
          <cell r="G147" t="str">
            <v>922</v>
          </cell>
          <cell r="H147" t="str">
            <v>COORD. Y ORGANIZACIÓN INST. ENTIDADES LOCALES</v>
          </cell>
          <cell r="I147" t="str">
            <v>92204</v>
          </cell>
          <cell r="J147" t="str">
            <v>RELACIONES INTERNACIONALES Y PATROCINIOS</v>
          </cell>
          <cell r="K147" t="str">
            <v>C.GRAL. RELACIONES INST. E INTERNACIONALIZACIÓN</v>
          </cell>
          <cell r="M147" t="str">
            <v>11001</v>
          </cell>
          <cell r="N147" t="str">
            <v>RETRIBUCIONES COMPLEMENTARIAS</v>
          </cell>
          <cell r="O147">
            <v>111668</v>
          </cell>
          <cell r="P147">
            <v>0</v>
          </cell>
          <cell r="Q147">
            <v>111668</v>
          </cell>
        </row>
        <row r="148">
          <cell r="A148" t="str">
            <v>440</v>
          </cell>
          <cell r="B148" t="str">
            <v>2013</v>
          </cell>
          <cell r="C148" t="str">
            <v>001</v>
          </cell>
          <cell r="D148" t="str">
            <v>AYUNTAMIENTO DE MADRID</v>
          </cell>
          <cell r="E148" t="str">
            <v>001012</v>
          </cell>
          <cell r="F148" t="str">
            <v>INSTITUCIONAL E INTERNACIONAL</v>
          </cell>
          <cell r="G148" t="str">
            <v>922</v>
          </cell>
          <cell r="H148" t="str">
            <v>COORD. Y ORGANIZACIÓN INST. ENTIDADES LOCALES</v>
          </cell>
          <cell r="I148" t="str">
            <v>92204</v>
          </cell>
          <cell r="J148" t="str">
            <v>RELACIONES INTERNACIONALES Y PATROCINIOS</v>
          </cell>
          <cell r="K148" t="str">
            <v>C.GRAL. RELACIONES INST. E INTERNACIONALIZACIÓN</v>
          </cell>
          <cell r="M148" t="str">
            <v>15000</v>
          </cell>
          <cell r="N148" t="str">
            <v>PRODUCTIVIDAD</v>
          </cell>
          <cell r="O148">
            <v>0</v>
          </cell>
          <cell r="P148">
            <v>79182</v>
          </cell>
          <cell r="Q148">
            <v>79182</v>
          </cell>
        </row>
        <row r="149">
          <cell r="A149" t="str">
            <v>440</v>
          </cell>
          <cell r="B149" t="str">
            <v>2013</v>
          </cell>
          <cell r="C149" t="str">
            <v>001</v>
          </cell>
          <cell r="D149" t="str">
            <v>AYUNTAMIENTO DE MADRID</v>
          </cell>
          <cell r="E149" t="str">
            <v>001012</v>
          </cell>
          <cell r="F149" t="str">
            <v>INSTITUCIONAL E INTERNACIONAL</v>
          </cell>
          <cell r="G149" t="str">
            <v>922</v>
          </cell>
          <cell r="H149" t="str">
            <v>COORD. Y ORGANIZACIÓN INST. ENTIDADES LOCALES</v>
          </cell>
          <cell r="I149" t="str">
            <v>92204</v>
          </cell>
          <cell r="J149" t="str">
            <v>RELACIONES INTERNACIONALES Y PATROCINIOS</v>
          </cell>
          <cell r="K149" t="str">
            <v>C.GRAL. RELACIONES INST. E INTERNACIONALIZACIÓN</v>
          </cell>
          <cell r="M149" t="str">
            <v>12001</v>
          </cell>
          <cell r="N149" t="str">
            <v>SUELDOS DEL GRUPO A2</v>
          </cell>
          <cell r="O149">
            <v>25814</v>
          </cell>
          <cell r="P149">
            <v>0</v>
          </cell>
          <cell r="Q149">
            <v>25814</v>
          </cell>
        </row>
        <row r="150">
          <cell r="A150" t="str">
            <v>440</v>
          </cell>
          <cell r="B150" t="str">
            <v>2013</v>
          </cell>
          <cell r="C150" t="str">
            <v>001</v>
          </cell>
          <cell r="D150" t="str">
            <v>AYUNTAMIENTO DE MADRID</v>
          </cell>
          <cell r="E150" t="str">
            <v>001012</v>
          </cell>
          <cell r="F150" t="str">
            <v>INSTITUCIONAL E INTERNACIONAL</v>
          </cell>
          <cell r="G150" t="str">
            <v>922</v>
          </cell>
          <cell r="H150" t="str">
            <v>COORD. Y ORGANIZACIÓN INST. ENTIDADES LOCALES</v>
          </cell>
          <cell r="I150" t="str">
            <v>92204</v>
          </cell>
          <cell r="J150" t="str">
            <v>RELACIONES INTERNACIONALES Y PATROCINIOS</v>
          </cell>
          <cell r="K150" t="str">
            <v>C.GRAL. RELACIONES INST. E INTERNACIONALIZACIÓN</v>
          </cell>
          <cell r="M150" t="str">
            <v>12006</v>
          </cell>
          <cell r="N150" t="str">
            <v>TRIENIOS</v>
          </cell>
          <cell r="O150">
            <v>0</v>
          </cell>
          <cell r="P150">
            <v>93850</v>
          </cell>
          <cell r="Q150">
            <v>93850</v>
          </cell>
        </row>
        <row r="151">
          <cell r="A151" t="str">
            <v>440</v>
          </cell>
          <cell r="B151" t="str">
            <v>2013</v>
          </cell>
          <cell r="C151" t="str">
            <v>001</v>
          </cell>
          <cell r="D151" t="str">
            <v>AYUNTAMIENTO DE MADRID</v>
          </cell>
          <cell r="E151" t="str">
            <v>001012</v>
          </cell>
          <cell r="F151" t="str">
            <v>INSTITUCIONAL E INTERNACIONAL</v>
          </cell>
          <cell r="G151" t="str">
            <v>922</v>
          </cell>
          <cell r="H151" t="str">
            <v>COORD. Y ORGANIZACIÓN INST. ENTIDADES LOCALES</v>
          </cell>
          <cell r="I151" t="str">
            <v>92204</v>
          </cell>
          <cell r="J151" t="str">
            <v>RELACIONES INTERNACIONALES Y PATROCINIOS</v>
          </cell>
          <cell r="K151" t="str">
            <v>C.GRAL. RELACIONES INST. E INTERNACIONALIZACIÓN</v>
          </cell>
          <cell r="M151" t="str">
            <v>12101</v>
          </cell>
          <cell r="N151" t="str">
            <v>COMPLEMENTO ESPECÍFICO</v>
          </cell>
          <cell r="O151">
            <v>675597</v>
          </cell>
          <cell r="P151">
            <v>0</v>
          </cell>
          <cell r="Q151">
            <v>675597</v>
          </cell>
        </row>
        <row r="152">
          <cell r="A152" t="str">
            <v>440</v>
          </cell>
          <cell r="B152" t="str">
            <v>2013</v>
          </cell>
          <cell r="C152" t="str">
            <v>001</v>
          </cell>
          <cell r="D152" t="str">
            <v>AYUNTAMIENTO DE MADRID</v>
          </cell>
          <cell r="E152" t="str">
            <v>001012</v>
          </cell>
          <cell r="F152" t="str">
            <v>INSTITUCIONAL E INTERNACIONAL</v>
          </cell>
          <cell r="G152" t="str">
            <v>922</v>
          </cell>
          <cell r="H152" t="str">
            <v>COORD. Y ORGANIZACIÓN INST. ENTIDADES LOCALES</v>
          </cell>
          <cell r="I152" t="str">
            <v>92204</v>
          </cell>
          <cell r="J152" t="str">
            <v>RELACIONES INTERNACIONALES Y PATROCINIOS</v>
          </cell>
          <cell r="K152" t="str">
            <v>C.GRAL. RELACIONES INST. E INTERNACIONALIZACIÓN</v>
          </cell>
          <cell r="M152" t="str">
            <v>12100</v>
          </cell>
          <cell r="N152" t="str">
            <v>COMPLEMENTO DE DESTINO</v>
          </cell>
          <cell r="O152">
            <v>282957</v>
          </cell>
          <cell r="P152">
            <v>7730</v>
          </cell>
          <cell r="Q152">
            <v>290687</v>
          </cell>
        </row>
        <row r="153">
          <cell r="A153" t="str">
            <v>440</v>
          </cell>
          <cell r="B153" t="str">
            <v>2013</v>
          </cell>
          <cell r="C153" t="str">
            <v>001</v>
          </cell>
          <cell r="D153" t="str">
            <v>AYUNTAMIENTO DE MADRID</v>
          </cell>
          <cell r="E153" t="str">
            <v>001012</v>
          </cell>
          <cell r="F153" t="str">
            <v>INSTITUCIONAL E INTERNACIONAL</v>
          </cell>
          <cell r="G153" t="str">
            <v>922</v>
          </cell>
          <cell r="H153" t="str">
            <v>COORD. Y ORGANIZACIÓN INST. ENTIDADES LOCALES</v>
          </cell>
          <cell r="I153" t="str">
            <v>92204</v>
          </cell>
          <cell r="J153" t="str">
            <v>RELACIONES INTERNACIONALES Y PATROCINIOS</v>
          </cell>
          <cell r="K153" t="str">
            <v>C.GRAL. RELACIONES INST. E INTERNACIONALIZACIÓN</v>
          </cell>
          <cell r="M153" t="str">
            <v>12103</v>
          </cell>
          <cell r="N153" t="str">
            <v>OTROS COMPLEMENTOS</v>
          </cell>
          <cell r="O153">
            <v>19734</v>
          </cell>
          <cell r="P153">
            <v>13259</v>
          </cell>
          <cell r="Q153">
            <v>32993</v>
          </cell>
        </row>
        <row r="154">
          <cell r="A154" t="str">
            <v>440</v>
          </cell>
          <cell r="B154" t="str">
            <v>2013</v>
          </cell>
          <cell r="C154" t="str">
            <v>001</v>
          </cell>
          <cell r="D154" t="str">
            <v>AYUNTAMIENTO DE MADRID</v>
          </cell>
          <cell r="E154" t="str">
            <v>001012</v>
          </cell>
          <cell r="F154" t="str">
            <v>INSTITUCIONAL E INTERNACIONAL</v>
          </cell>
          <cell r="G154" t="str">
            <v>922</v>
          </cell>
          <cell r="H154" t="str">
            <v>COORD. Y ORGANIZACIÓN INST. ENTIDADES LOCALES</v>
          </cell>
          <cell r="I154" t="str">
            <v>92204</v>
          </cell>
          <cell r="J154" t="str">
            <v>RELACIONES INTERNACIONALES Y PATROCINIOS</v>
          </cell>
          <cell r="K154" t="str">
            <v>C.GRAL. RELACIONES INST. E INTERNACIONALIZACIÓN</v>
          </cell>
          <cell r="M154" t="str">
            <v>12004</v>
          </cell>
          <cell r="N154" t="str">
            <v>SUELDOS DEL GRUPO C2</v>
          </cell>
          <cell r="O154">
            <v>109584</v>
          </cell>
          <cell r="P154">
            <v>0</v>
          </cell>
          <cell r="Q154">
            <v>109584</v>
          </cell>
        </row>
        <row r="155">
          <cell r="A155" t="str">
            <v>440</v>
          </cell>
          <cell r="B155" t="str">
            <v>2013</v>
          </cell>
          <cell r="C155" t="str">
            <v>001</v>
          </cell>
          <cell r="D155" t="str">
            <v>AYUNTAMIENTO DE MADRID</v>
          </cell>
          <cell r="E155" t="str">
            <v>001012</v>
          </cell>
          <cell r="F155" t="str">
            <v>INSTITUCIONAL E INTERNACIONAL</v>
          </cell>
          <cell r="G155" t="str">
            <v>922</v>
          </cell>
          <cell r="H155" t="str">
            <v>COORD. Y ORGANIZACIÓN INST. ENTIDADES LOCALES</v>
          </cell>
          <cell r="I155" t="str">
            <v>92204</v>
          </cell>
          <cell r="J155" t="str">
            <v>RELACIONES INTERNACIONALES Y PATROCINIOS</v>
          </cell>
          <cell r="K155" t="str">
            <v>C.GRAL. RELACIONES INST. E INTERNACIONALIZACIÓN</v>
          </cell>
          <cell r="M155" t="str">
            <v>12000</v>
          </cell>
          <cell r="N155" t="str">
            <v>SUELDOS DEL GRUPO A1</v>
          </cell>
          <cell r="O155">
            <v>234832</v>
          </cell>
          <cell r="P155">
            <v>0</v>
          </cell>
          <cell r="Q155">
            <v>234832</v>
          </cell>
        </row>
        <row r="156">
          <cell r="A156" t="str">
            <v>440</v>
          </cell>
          <cell r="B156" t="str">
            <v>2013</v>
          </cell>
          <cell r="C156" t="str">
            <v>001</v>
          </cell>
          <cell r="D156" t="str">
            <v>AYUNTAMIENTO DE MADRID</v>
          </cell>
          <cell r="E156" t="str">
            <v>001012</v>
          </cell>
          <cell r="F156" t="str">
            <v>INSTITUCIONAL E INTERNACIONAL</v>
          </cell>
          <cell r="G156" t="str">
            <v>922</v>
          </cell>
          <cell r="H156" t="str">
            <v>COORD. Y ORGANIZACIÓN INST. ENTIDADES LOCALES</v>
          </cell>
          <cell r="I156" t="str">
            <v>92204</v>
          </cell>
          <cell r="J156" t="str">
            <v>RELACIONES INTERNACIONALES Y PATROCINIOS</v>
          </cell>
          <cell r="K156" t="str">
            <v>C.GRAL. RELACIONES INST. E INTERNACIONALIZACIÓN</v>
          </cell>
          <cell r="M156" t="str">
            <v>12003</v>
          </cell>
          <cell r="N156" t="str">
            <v>SUELDOS DEL GRUPO C1</v>
          </cell>
          <cell r="O156">
            <v>29655</v>
          </cell>
          <cell r="P156">
            <v>0</v>
          </cell>
          <cell r="Q156">
            <v>29655</v>
          </cell>
        </row>
        <row r="157">
          <cell r="A157" t="str">
            <v>440</v>
          </cell>
          <cell r="B157" t="str">
            <v>2013</v>
          </cell>
          <cell r="C157" t="str">
            <v>001</v>
          </cell>
          <cell r="D157" t="str">
            <v>AYUNTAMIENTO DE MADRID</v>
          </cell>
          <cell r="E157" t="str">
            <v>001012</v>
          </cell>
          <cell r="F157" t="str">
            <v>INSTITUCIONAL E INTERNACIONAL</v>
          </cell>
          <cell r="G157" t="str">
            <v>922</v>
          </cell>
          <cell r="H157" t="str">
            <v>COORD. Y ORGANIZACIÓN INST. ENTIDADES LOCALES</v>
          </cell>
          <cell r="I157" t="str">
            <v>92204</v>
          </cell>
          <cell r="J157" t="str">
            <v>RELACIONES INTERNACIONALES Y PATROCINIOS</v>
          </cell>
          <cell r="K157" t="str">
            <v>C.GRAL. RELACIONES INST. E INTERNACIONALIZACIÓN</v>
          </cell>
          <cell r="M157" t="str">
            <v>10100</v>
          </cell>
          <cell r="N157" t="str">
            <v>RETRIBUCIONES BÁSICAS</v>
          </cell>
          <cell r="O157">
            <v>89749</v>
          </cell>
          <cell r="P157">
            <v>0</v>
          </cell>
          <cell r="Q157">
            <v>89749</v>
          </cell>
        </row>
        <row r="158">
          <cell r="A158" t="str">
            <v>440</v>
          </cell>
          <cell r="B158" t="str">
            <v>2013</v>
          </cell>
          <cell r="C158" t="str">
            <v>001</v>
          </cell>
          <cell r="D158" t="str">
            <v>AYUNTAMIENTO DE MADRID</v>
          </cell>
          <cell r="E158" t="str">
            <v>001012</v>
          </cell>
          <cell r="F158" t="str">
            <v>INSTITUCIONAL E INTERNACIONAL</v>
          </cell>
          <cell r="G158" t="str">
            <v>922</v>
          </cell>
          <cell r="H158" t="str">
            <v>COORD. Y ORGANIZACIÓN INST. ENTIDADES LOCALES</v>
          </cell>
          <cell r="I158" t="str">
            <v>92205</v>
          </cell>
          <cell r="J158" t="str">
            <v>RELACIONES ADMINISTRATIVAS</v>
          </cell>
          <cell r="K158" t="str">
            <v>D.G. DE RELACIONES CON EL PLENO</v>
          </cell>
          <cell r="M158" t="str">
            <v>16000</v>
          </cell>
          <cell r="N158" t="str">
            <v>SEGURIDAD SOCIAL</v>
          </cell>
          <cell r="O158">
            <v>144672</v>
          </cell>
          <cell r="P158">
            <v>0</v>
          </cell>
          <cell r="Q158">
            <v>144672</v>
          </cell>
        </row>
        <row r="159">
          <cell r="A159" t="str">
            <v>440</v>
          </cell>
          <cell r="B159" t="str">
            <v>2013</v>
          </cell>
          <cell r="C159" t="str">
            <v>001</v>
          </cell>
          <cell r="D159" t="str">
            <v>AYUNTAMIENTO DE MADRID</v>
          </cell>
          <cell r="E159" t="str">
            <v>001012</v>
          </cell>
          <cell r="F159" t="str">
            <v>INSTITUCIONAL E INTERNACIONAL</v>
          </cell>
          <cell r="G159" t="str">
            <v>922</v>
          </cell>
          <cell r="H159" t="str">
            <v>COORD. Y ORGANIZACIÓN INST. ENTIDADES LOCALES</v>
          </cell>
          <cell r="I159" t="str">
            <v>92205</v>
          </cell>
          <cell r="J159" t="str">
            <v>RELACIONES ADMINISTRATIVAS</v>
          </cell>
          <cell r="K159" t="str">
            <v>D.G. DE RELACIONES CON EL PLENO</v>
          </cell>
          <cell r="M159" t="str">
            <v>12004</v>
          </cell>
          <cell r="N159" t="str">
            <v>SUELDOS DEL GRUPO C2</v>
          </cell>
          <cell r="O159">
            <v>43401</v>
          </cell>
          <cell r="P159">
            <v>0</v>
          </cell>
          <cell r="Q159">
            <v>43401</v>
          </cell>
        </row>
        <row r="160">
          <cell r="A160" t="str">
            <v>440</v>
          </cell>
          <cell r="B160" t="str">
            <v>2013</v>
          </cell>
          <cell r="C160" t="str">
            <v>001</v>
          </cell>
          <cell r="D160" t="str">
            <v>AYUNTAMIENTO DE MADRID</v>
          </cell>
          <cell r="E160" t="str">
            <v>001012</v>
          </cell>
          <cell r="F160" t="str">
            <v>INSTITUCIONAL E INTERNACIONAL</v>
          </cell>
          <cell r="G160" t="str">
            <v>922</v>
          </cell>
          <cell r="H160" t="str">
            <v>COORD. Y ORGANIZACIÓN INST. ENTIDADES LOCALES</v>
          </cell>
          <cell r="I160" t="str">
            <v>92205</v>
          </cell>
          <cell r="J160" t="str">
            <v>RELACIONES ADMINISTRATIVAS</v>
          </cell>
          <cell r="K160" t="str">
            <v>D.G. DE RELACIONES CON EL PLENO</v>
          </cell>
          <cell r="M160" t="str">
            <v>12006</v>
          </cell>
          <cell r="N160" t="str">
            <v>TRIENIOS</v>
          </cell>
          <cell r="O160">
            <v>0</v>
          </cell>
          <cell r="P160">
            <v>48468</v>
          </cell>
          <cell r="Q160">
            <v>48468</v>
          </cell>
        </row>
        <row r="161">
          <cell r="A161" t="str">
            <v>440</v>
          </cell>
          <cell r="B161" t="str">
            <v>2013</v>
          </cell>
          <cell r="C161" t="str">
            <v>001</v>
          </cell>
          <cell r="D161" t="str">
            <v>AYUNTAMIENTO DE MADRID</v>
          </cell>
          <cell r="E161" t="str">
            <v>001012</v>
          </cell>
          <cell r="F161" t="str">
            <v>INSTITUCIONAL E INTERNACIONAL</v>
          </cell>
          <cell r="G161" t="str">
            <v>922</v>
          </cell>
          <cell r="H161" t="str">
            <v>COORD. Y ORGANIZACIÓN INST. ENTIDADES LOCALES</v>
          </cell>
          <cell r="I161" t="str">
            <v>92205</v>
          </cell>
          <cell r="J161" t="str">
            <v>RELACIONES ADMINISTRATIVAS</v>
          </cell>
          <cell r="K161" t="str">
            <v>D.G. DE RELACIONES CON EL PLENO</v>
          </cell>
          <cell r="M161" t="str">
            <v>12101</v>
          </cell>
          <cell r="N161" t="str">
            <v>COMPLEMENTO ESPECÍFICO</v>
          </cell>
          <cell r="O161">
            <v>332117</v>
          </cell>
          <cell r="P161">
            <v>15827</v>
          </cell>
          <cell r="Q161">
            <v>347944</v>
          </cell>
        </row>
        <row r="162">
          <cell r="A162" t="str">
            <v>440</v>
          </cell>
          <cell r="B162" t="str">
            <v>2013</v>
          </cell>
          <cell r="C162" t="str">
            <v>001</v>
          </cell>
          <cell r="D162" t="str">
            <v>AYUNTAMIENTO DE MADRID</v>
          </cell>
          <cell r="E162" t="str">
            <v>001012</v>
          </cell>
          <cell r="F162" t="str">
            <v>INSTITUCIONAL E INTERNACIONAL</v>
          </cell>
          <cell r="G162" t="str">
            <v>922</v>
          </cell>
          <cell r="H162" t="str">
            <v>COORD. Y ORGANIZACIÓN INST. ENTIDADES LOCALES</v>
          </cell>
          <cell r="I162" t="str">
            <v>92205</v>
          </cell>
          <cell r="J162" t="str">
            <v>RELACIONES ADMINISTRATIVAS</v>
          </cell>
          <cell r="K162" t="str">
            <v>D.G. DE RELACIONES CON EL PLENO</v>
          </cell>
          <cell r="M162" t="str">
            <v>12100</v>
          </cell>
          <cell r="N162" t="str">
            <v>COMPLEMENTO DE DESTINO</v>
          </cell>
          <cell r="O162">
            <v>141845</v>
          </cell>
          <cell r="P162">
            <v>5093</v>
          </cell>
          <cell r="Q162">
            <v>146938</v>
          </cell>
        </row>
        <row r="163">
          <cell r="A163" t="str">
            <v>440</v>
          </cell>
          <cell r="B163" t="str">
            <v>2013</v>
          </cell>
          <cell r="C163" t="str">
            <v>001</v>
          </cell>
          <cell r="D163" t="str">
            <v>AYUNTAMIENTO DE MADRID</v>
          </cell>
          <cell r="E163" t="str">
            <v>001012</v>
          </cell>
          <cell r="F163" t="str">
            <v>INSTITUCIONAL E INTERNACIONAL</v>
          </cell>
          <cell r="G163" t="str">
            <v>922</v>
          </cell>
          <cell r="H163" t="str">
            <v>COORD. Y ORGANIZACIÓN INST. ENTIDADES LOCALES</v>
          </cell>
          <cell r="I163" t="str">
            <v>92205</v>
          </cell>
          <cell r="J163" t="str">
            <v>RELACIONES ADMINISTRATIVAS</v>
          </cell>
          <cell r="K163" t="str">
            <v>D.G. DE RELACIONES CON EL PLENO</v>
          </cell>
          <cell r="M163" t="str">
            <v>12103</v>
          </cell>
          <cell r="N163" t="str">
            <v>OTROS COMPLEMENTOS</v>
          </cell>
          <cell r="O163">
            <v>9568</v>
          </cell>
          <cell r="P163">
            <v>6141</v>
          </cell>
          <cell r="Q163">
            <v>15709</v>
          </cell>
        </row>
        <row r="164">
          <cell r="A164" t="str">
            <v>440</v>
          </cell>
          <cell r="B164" t="str">
            <v>2013</v>
          </cell>
          <cell r="C164" t="str">
            <v>001</v>
          </cell>
          <cell r="D164" t="str">
            <v>AYUNTAMIENTO DE MADRID</v>
          </cell>
          <cell r="E164" t="str">
            <v>001012</v>
          </cell>
          <cell r="F164" t="str">
            <v>INSTITUCIONAL E INTERNACIONAL</v>
          </cell>
          <cell r="G164" t="str">
            <v>922</v>
          </cell>
          <cell r="H164" t="str">
            <v>COORD. Y ORGANIZACIÓN INST. ENTIDADES LOCALES</v>
          </cell>
          <cell r="I164" t="str">
            <v>92205</v>
          </cell>
          <cell r="J164" t="str">
            <v>RELACIONES ADMINISTRATIVAS</v>
          </cell>
          <cell r="K164" t="str">
            <v>D.G. DE RELACIONES CON EL PLENO</v>
          </cell>
          <cell r="M164" t="str">
            <v>12000</v>
          </cell>
          <cell r="N164" t="str">
            <v>SUELDOS DEL GRUPO A1</v>
          </cell>
          <cell r="O164">
            <v>102739</v>
          </cell>
          <cell r="P164">
            <v>0</v>
          </cell>
          <cell r="Q164">
            <v>102739</v>
          </cell>
        </row>
        <row r="165">
          <cell r="A165" t="str">
            <v>440</v>
          </cell>
          <cell r="B165" t="str">
            <v>2013</v>
          </cell>
          <cell r="C165" t="str">
            <v>001</v>
          </cell>
          <cell r="D165" t="str">
            <v>AYUNTAMIENTO DE MADRID</v>
          </cell>
          <cell r="E165" t="str">
            <v>001012</v>
          </cell>
          <cell r="F165" t="str">
            <v>INSTITUCIONAL E INTERNACIONAL</v>
          </cell>
          <cell r="G165" t="str">
            <v>922</v>
          </cell>
          <cell r="H165" t="str">
            <v>COORD. Y ORGANIZACIÓN INST. ENTIDADES LOCALES</v>
          </cell>
          <cell r="I165" t="str">
            <v>92205</v>
          </cell>
          <cell r="J165" t="str">
            <v>RELACIONES ADMINISTRATIVAS</v>
          </cell>
          <cell r="K165" t="str">
            <v>D.G. DE RELACIONES CON EL PLENO</v>
          </cell>
          <cell r="M165" t="str">
            <v>15000</v>
          </cell>
          <cell r="N165" t="str">
            <v>PRODUCTIVIDAD</v>
          </cell>
          <cell r="O165">
            <v>0</v>
          </cell>
          <cell r="P165">
            <v>14532</v>
          </cell>
          <cell r="Q165">
            <v>14532</v>
          </cell>
        </row>
        <row r="166">
          <cell r="A166" t="str">
            <v>440</v>
          </cell>
          <cell r="B166" t="str">
            <v>2013</v>
          </cell>
          <cell r="C166" t="str">
            <v>001</v>
          </cell>
          <cell r="D166" t="str">
            <v>AYUNTAMIENTO DE MADRID</v>
          </cell>
          <cell r="E166" t="str">
            <v>001012</v>
          </cell>
          <cell r="F166" t="str">
            <v>INSTITUCIONAL E INTERNACIONAL</v>
          </cell>
          <cell r="G166" t="str">
            <v>922</v>
          </cell>
          <cell r="H166" t="str">
            <v>COORD. Y ORGANIZACIÓN INST. ENTIDADES LOCALES</v>
          </cell>
          <cell r="I166" t="str">
            <v>92205</v>
          </cell>
          <cell r="J166" t="str">
            <v>RELACIONES ADMINISTRATIVAS</v>
          </cell>
          <cell r="K166" t="str">
            <v>D.G. DE RELACIONES CON EL PLENO</v>
          </cell>
          <cell r="M166" t="str">
            <v>12003</v>
          </cell>
          <cell r="N166" t="str">
            <v>SUELDOS DEL GRUPO C1</v>
          </cell>
          <cell r="O166">
            <v>19770</v>
          </cell>
          <cell r="P166">
            <v>0</v>
          </cell>
          <cell r="Q166">
            <v>19770</v>
          </cell>
        </row>
        <row r="167">
          <cell r="A167" t="str">
            <v>440</v>
          </cell>
          <cell r="B167" t="str">
            <v>2013</v>
          </cell>
          <cell r="C167" t="str">
            <v>001</v>
          </cell>
          <cell r="D167" t="str">
            <v>AYUNTAMIENTO DE MADRID</v>
          </cell>
          <cell r="E167" t="str">
            <v>001012</v>
          </cell>
          <cell r="F167" t="str">
            <v>INSTITUCIONAL E INTERNACIONAL</v>
          </cell>
          <cell r="G167" t="str">
            <v>922</v>
          </cell>
          <cell r="H167" t="str">
            <v>COORD. Y ORGANIZACIÓN INST. ENTIDADES LOCALES</v>
          </cell>
          <cell r="I167" t="str">
            <v>92205</v>
          </cell>
          <cell r="J167" t="str">
            <v>RELACIONES ADMINISTRATIVAS</v>
          </cell>
          <cell r="K167" t="str">
            <v>D.G. DE RELACIONES CON EL PLENO</v>
          </cell>
          <cell r="M167" t="str">
            <v>12001</v>
          </cell>
          <cell r="N167" t="str">
            <v>SUELDOS DEL GRUPO A2</v>
          </cell>
          <cell r="O167">
            <v>29354</v>
          </cell>
          <cell r="P167">
            <v>0</v>
          </cell>
          <cell r="Q167">
            <v>29354</v>
          </cell>
        </row>
        <row r="168">
          <cell r="A168" t="str">
            <v>440</v>
          </cell>
          <cell r="B168" t="str">
            <v>2013</v>
          </cell>
          <cell r="C168" t="str">
            <v>001</v>
          </cell>
          <cell r="D168" t="str">
            <v>AYUNTAMIENTO DE MADRID</v>
          </cell>
          <cell r="E168" t="str">
            <v>001013</v>
          </cell>
          <cell r="F168" t="str">
            <v>COMUNICACIÓN</v>
          </cell>
          <cell r="G168" t="str">
            <v>912</v>
          </cell>
          <cell r="H168" t="str">
            <v>ÓRGANOS DE GOBIERNO</v>
          </cell>
          <cell r="I168" t="str">
            <v>91217</v>
          </cell>
          <cell r="J168" t="str">
            <v>ÁREA DE COMUNICACIÓN</v>
          </cell>
          <cell r="K168" t="str">
            <v>S.G.T. DE VICEALCALDÍA</v>
          </cell>
          <cell r="M168" t="str">
            <v>16000</v>
          </cell>
          <cell r="N168" t="str">
            <v>SEGURIDAD SOCIAL</v>
          </cell>
          <cell r="O168">
            <v>161072</v>
          </cell>
          <cell r="P168">
            <v>0</v>
          </cell>
          <cell r="Q168">
            <v>161072</v>
          </cell>
        </row>
        <row r="169">
          <cell r="A169" t="str">
            <v>440</v>
          </cell>
          <cell r="B169" t="str">
            <v>2013</v>
          </cell>
          <cell r="C169" t="str">
            <v>001</v>
          </cell>
          <cell r="D169" t="str">
            <v>AYUNTAMIENTO DE MADRID</v>
          </cell>
          <cell r="E169" t="str">
            <v>001013</v>
          </cell>
          <cell r="F169" t="str">
            <v>COMUNICACIÓN</v>
          </cell>
          <cell r="G169" t="str">
            <v>912</v>
          </cell>
          <cell r="H169" t="str">
            <v>ÓRGANOS DE GOBIERNO</v>
          </cell>
          <cell r="I169" t="str">
            <v>91217</v>
          </cell>
          <cell r="J169" t="str">
            <v>ÁREA DE COMUNICACIÓN</v>
          </cell>
          <cell r="K169" t="str">
            <v>S.G.T. DE VICEALCALDÍA</v>
          </cell>
          <cell r="M169" t="str">
            <v>11000</v>
          </cell>
          <cell r="N169" t="str">
            <v>RETRIBUCIONES BÁSICAS</v>
          </cell>
          <cell r="O169">
            <v>128865</v>
          </cell>
          <cell r="P169">
            <v>927</v>
          </cell>
          <cell r="Q169">
            <v>129792</v>
          </cell>
        </row>
        <row r="170">
          <cell r="A170" t="str">
            <v>440</v>
          </cell>
          <cell r="B170" t="str">
            <v>2013</v>
          </cell>
          <cell r="C170" t="str">
            <v>001</v>
          </cell>
          <cell r="D170" t="str">
            <v>AYUNTAMIENTO DE MADRID</v>
          </cell>
          <cell r="E170" t="str">
            <v>001013</v>
          </cell>
          <cell r="F170" t="str">
            <v>COMUNICACIÓN</v>
          </cell>
          <cell r="G170" t="str">
            <v>912</v>
          </cell>
          <cell r="H170" t="str">
            <v>ÓRGANOS DE GOBIERNO</v>
          </cell>
          <cell r="I170" t="str">
            <v>91217</v>
          </cell>
          <cell r="J170" t="str">
            <v>ÁREA DE COMUNICACIÓN</v>
          </cell>
          <cell r="K170" t="str">
            <v>S.G.T. DE VICEALCALDÍA</v>
          </cell>
          <cell r="M170" t="str">
            <v>11001</v>
          </cell>
          <cell r="N170" t="str">
            <v>RETRIBUCIONES COMPLEMENTARIAS</v>
          </cell>
          <cell r="O170">
            <v>404816</v>
          </cell>
          <cell r="P170">
            <v>0</v>
          </cell>
          <cell r="Q170">
            <v>404816</v>
          </cell>
        </row>
        <row r="171">
          <cell r="A171" t="str">
            <v>440</v>
          </cell>
          <cell r="B171" t="str">
            <v>2013</v>
          </cell>
          <cell r="C171" t="str">
            <v>001</v>
          </cell>
          <cell r="D171" t="str">
            <v>AYUNTAMIENTO DE MADRID</v>
          </cell>
          <cell r="E171" t="str">
            <v>001013</v>
          </cell>
          <cell r="F171" t="str">
            <v>COMUNICACIÓN</v>
          </cell>
          <cell r="G171" t="str">
            <v>912</v>
          </cell>
          <cell r="H171" t="str">
            <v>ÓRGANOS DE GOBIERNO</v>
          </cell>
          <cell r="I171" t="str">
            <v>91217</v>
          </cell>
          <cell r="J171" t="str">
            <v>ÁREA DE COMUNICACIÓN</v>
          </cell>
          <cell r="K171" t="str">
            <v>S.G.T. DE VICEALCALDÍA</v>
          </cell>
          <cell r="M171" t="str">
            <v>15000</v>
          </cell>
          <cell r="N171" t="str">
            <v>PRODUCTIVIDAD</v>
          </cell>
          <cell r="O171">
            <v>0</v>
          </cell>
          <cell r="P171">
            <v>58979</v>
          </cell>
          <cell r="Q171">
            <v>58979</v>
          </cell>
        </row>
        <row r="172">
          <cell r="A172" t="str">
            <v>440</v>
          </cell>
          <cell r="B172" t="str">
            <v>2013</v>
          </cell>
          <cell r="C172" t="str">
            <v>001</v>
          </cell>
          <cell r="D172" t="str">
            <v>AYUNTAMIENTO DE MADRID</v>
          </cell>
          <cell r="E172" t="str">
            <v>001013</v>
          </cell>
          <cell r="F172" t="str">
            <v>COMUNICACIÓN</v>
          </cell>
          <cell r="G172" t="str">
            <v>912</v>
          </cell>
          <cell r="H172" t="str">
            <v>ÓRGANOS DE GOBIERNO</v>
          </cell>
          <cell r="I172" t="str">
            <v>91217</v>
          </cell>
          <cell r="J172" t="str">
            <v>ÁREA DE COMUNICACIÓN</v>
          </cell>
          <cell r="K172" t="str">
            <v>S.G.T. DE VICEALCALDÍA</v>
          </cell>
          <cell r="M172" t="str">
            <v>12004</v>
          </cell>
          <cell r="N172" t="str">
            <v>SUELDOS DEL GRUPO C2</v>
          </cell>
          <cell r="O172">
            <v>18264</v>
          </cell>
          <cell r="P172">
            <v>0</v>
          </cell>
          <cell r="Q172">
            <v>18264</v>
          </cell>
        </row>
        <row r="173">
          <cell r="A173" t="str">
            <v>440</v>
          </cell>
          <cell r="B173" t="str">
            <v>2013</v>
          </cell>
          <cell r="C173" t="str">
            <v>001</v>
          </cell>
          <cell r="D173" t="str">
            <v>AYUNTAMIENTO DE MADRID</v>
          </cell>
          <cell r="E173" t="str">
            <v>001013</v>
          </cell>
          <cell r="F173" t="str">
            <v>COMUNICACIÓN</v>
          </cell>
          <cell r="G173" t="str">
            <v>912</v>
          </cell>
          <cell r="H173" t="str">
            <v>ÓRGANOS DE GOBIERNO</v>
          </cell>
          <cell r="I173" t="str">
            <v>91217</v>
          </cell>
          <cell r="J173" t="str">
            <v>ÁREA DE COMUNICACIÓN</v>
          </cell>
          <cell r="K173" t="str">
            <v>S.G.T. DE VICEALCALDÍA</v>
          </cell>
          <cell r="M173" t="str">
            <v>12006</v>
          </cell>
          <cell r="N173" t="str">
            <v>TRIENIOS</v>
          </cell>
          <cell r="O173">
            <v>0</v>
          </cell>
          <cell r="P173">
            <v>6951</v>
          </cell>
          <cell r="Q173">
            <v>6951</v>
          </cell>
        </row>
        <row r="174">
          <cell r="A174" t="str">
            <v>440</v>
          </cell>
          <cell r="B174" t="str">
            <v>2013</v>
          </cell>
          <cell r="C174" t="str">
            <v>001</v>
          </cell>
          <cell r="D174" t="str">
            <v>AYUNTAMIENTO DE MADRID</v>
          </cell>
          <cell r="E174" t="str">
            <v>001013</v>
          </cell>
          <cell r="F174" t="str">
            <v>COMUNICACIÓN</v>
          </cell>
          <cell r="G174" t="str">
            <v>912</v>
          </cell>
          <cell r="H174" t="str">
            <v>ÓRGANOS DE GOBIERNO</v>
          </cell>
          <cell r="I174" t="str">
            <v>91217</v>
          </cell>
          <cell r="J174" t="str">
            <v>ÁREA DE COMUNICACIÓN</v>
          </cell>
          <cell r="K174" t="str">
            <v>S.G.T. DE VICEALCALDÍA</v>
          </cell>
          <cell r="M174" t="str">
            <v>12101</v>
          </cell>
          <cell r="N174" t="str">
            <v>COMPLEMENTO ESPECÍFICO</v>
          </cell>
          <cell r="O174">
            <v>37452</v>
          </cell>
          <cell r="P174">
            <v>0</v>
          </cell>
          <cell r="Q174">
            <v>37452</v>
          </cell>
        </row>
        <row r="175">
          <cell r="A175" t="str">
            <v>440</v>
          </cell>
          <cell r="B175" t="str">
            <v>2013</v>
          </cell>
          <cell r="C175" t="str">
            <v>001</v>
          </cell>
          <cell r="D175" t="str">
            <v>AYUNTAMIENTO DE MADRID</v>
          </cell>
          <cell r="E175" t="str">
            <v>001013</v>
          </cell>
          <cell r="F175" t="str">
            <v>COMUNICACIÓN</v>
          </cell>
          <cell r="G175" t="str">
            <v>912</v>
          </cell>
          <cell r="H175" t="str">
            <v>ÓRGANOS DE GOBIERNO</v>
          </cell>
          <cell r="I175" t="str">
            <v>91217</v>
          </cell>
          <cell r="J175" t="str">
            <v>ÁREA DE COMUNICACIÓN</v>
          </cell>
          <cell r="K175" t="str">
            <v>S.G.T. DE VICEALCALDÍA</v>
          </cell>
          <cell r="M175" t="str">
            <v>12100</v>
          </cell>
          <cell r="N175" t="str">
            <v>COMPLEMENTO DE DESTINO</v>
          </cell>
          <cell r="O175">
            <v>15639</v>
          </cell>
          <cell r="P175">
            <v>628</v>
          </cell>
          <cell r="Q175">
            <v>16267</v>
          </cell>
        </row>
        <row r="176">
          <cell r="A176" t="str">
            <v>440</v>
          </cell>
          <cell r="B176" t="str">
            <v>2013</v>
          </cell>
          <cell r="C176" t="str">
            <v>001</v>
          </cell>
          <cell r="D176" t="str">
            <v>AYUNTAMIENTO DE MADRID</v>
          </cell>
          <cell r="E176" t="str">
            <v>001013</v>
          </cell>
          <cell r="F176" t="str">
            <v>COMUNICACIÓN</v>
          </cell>
          <cell r="G176" t="str">
            <v>912</v>
          </cell>
          <cell r="H176" t="str">
            <v>ÓRGANOS DE GOBIERNO</v>
          </cell>
          <cell r="I176" t="str">
            <v>91217</v>
          </cell>
          <cell r="J176" t="str">
            <v>ÁREA DE COMUNICACIÓN</v>
          </cell>
          <cell r="K176" t="str">
            <v>S.G.T. DE VICEALCALDÍA</v>
          </cell>
          <cell r="M176" t="str">
            <v>12103</v>
          </cell>
          <cell r="N176" t="str">
            <v>OTROS COMPLEMENTOS</v>
          </cell>
          <cell r="O176">
            <v>1794</v>
          </cell>
          <cell r="P176">
            <v>1713</v>
          </cell>
          <cell r="Q176">
            <v>3507</v>
          </cell>
        </row>
        <row r="177">
          <cell r="A177" t="str">
            <v>440</v>
          </cell>
          <cell r="B177" t="str">
            <v>2013</v>
          </cell>
          <cell r="C177" t="str">
            <v>001</v>
          </cell>
          <cell r="D177" t="str">
            <v>AYUNTAMIENTO DE MADRID</v>
          </cell>
          <cell r="E177" t="str">
            <v>001013</v>
          </cell>
          <cell r="F177" t="str">
            <v>COMUNICACIÓN</v>
          </cell>
          <cell r="G177" t="str">
            <v>912</v>
          </cell>
          <cell r="H177" t="str">
            <v>ÓRGANOS DE GOBIERNO</v>
          </cell>
          <cell r="I177" t="str">
            <v>91217</v>
          </cell>
          <cell r="J177" t="str">
            <v>ÁREA DE COMUNICACIÓN</v>
          </cell>
          <cell r="K177" t="str">
            <v>S.G.T. DE VICEALCALDÍA</v>
          </cell>
          <cell r="M177" t="str">
            <v>10000</v>
          </cell>
          <cell r="N177" t="str">
            <v>RETRIBUCIONES BÁSICAS</v>
          </cell>
          <cell r="O177">
            <v>91789</v>
          </cell>
          <cell r="P177">
            <v>0</v>
          </cell>
          <cell r="Q177">
            <v>91789</v>
          </cell>
        </row>
        <row r="178">
          <cell r="A178" t="str">
            <v>440</v>
          </cell>
          <cell r="B178" t="str">
            <v>2013</v>
          </cell>
          <cell r="C178" t="str">
            <v>001</v>
          </cell>
          <cell r="D178" t="str">
            <v>AYUNTAMIENTO DE MADRID</v>
          </cell>
          <cell r="E178" t="str">
            <v>001013</v>
          </cell>
          <cell r="F178" t="str">
            <v>COMUNICACIÓN</v>
          </cell>
          <cell r="G178" t="str">
            <v>912</v>
          </cell>
          <cell r="H178" t="str">
            <v>ÓRGANOS DE GOBIERNO</v>
          </cell>
          <cell r="I178" t="str">
            <v>91217</v>
          </cell>
          <cell r="J178" t="str">
            <v>ÁREA DE COMUNICACIÓN</v>
          </cell>
          <cell r="K178" t="str">
            <v>S.G.T. DE VICEALCALDÍA</v>
          </cell>
          <cell r="M178" t="str">
            <v>12003</v>
          </cell>
          <cell r="N178" t="str">
            <v>SUELDOS DEL GRUPO C1</v>
          </cell>
          <cell r="O178">
            <v>9885</v>
          </cell>
          <cell r="P178">
            <v>0</v>
          </cell>
          <cell r="Q178">
            <v>9885</v>
          </cell>
        </row>
        <row r="179">
          <cell r="A179" t="str">
            <v>440</v>
          </cell>
          <cell r="B179" t="str">
            <v>2013</v>
          </cell>
          <cell r="C179" t="str">
            <v>001</v>
          </cell>
          <cell r="D179" t="str">
            <v>AYUNTAMIENTO DE MADRID</v>
          </cell>
          <cell r="E179" t="str">
            <v>001013</v>
          </cell>
          <cell r="F179" t="str">
            <v>COMUNICACIÓN</v>
          </cell>
          <cell r="G179" t="str">
            <v>922</v>
          </cell>
          <cell r="H179" t="str">
            <v>COORD. Y ORGANIZACIÓN INST. ENTIDADES LOCALES</v>
          </cell>
          <cell r="I179" t="str">
            <v>92206</v>
          </cell>
          <cell r="J179" t="str">
            <v>PROTOCOLO Y ACTOS PÚBLICOS</v>
          </cell>
          <cell r="K179" t="str">
            <v>S.G.T. DE VICEALCALDÍA</v>
          </cell>
          <cell r="M179" t="str">
            <v>16000</v>
          </cell>
          <cell r="N179" t="str">
            <v>SEGURIDAD SOCIAL</v>
          </cell>
          <cell r="O179">
            <v>159237</v>
          </cell>
          <cell r="P179">
            <v>0</v>
          </cell>
          <cell r="Q179">
            <v>159237</v>
          </cell>
        </row>
        <row r="180">
          <cell r="A180" t="str">
            <v>440</v>
          </cell>
          <cell r="B180" t="str">
            <v>2013</v>
          </cell>
          <cell r="C180" t="str">
            <v>001</v>
          </cell>
          <cell r="D180" t="str">
            <v>AYUNTAMIENTO DE MADRID</v>
          </cell>
          <cell r="E180" t="str">
            <v>001013</v>
          </cell>
          <cell r="F180" t="str">
            <v>COMUNICACIÓN</v>
          </cell>
          <cell r="G180" t="str">
            <v>922</v>
          </cell>
          <cell r="H180" t="str">
            <v>COORD. Y ORGANIZACIÓN INST. ENTIDADES LOCALES</v>
          </cell>
          <cell r="I180" t="str">
            <v>92206</v>
          </cell>
          <cell r="J180" t="str">
            <v>PROTOCOLO Y ACTOS PÚBLICOS</v>
          </cell>
          <cell r="K180" t="str">
            <v>S.G.T. DE VICEALCALDÍA</v>
          </cell>
          <cell r="M180" t="str">
            <v>12004</v>
          </cell>
          <cell r="N180" t="str">
            <v>SUELDOS DEL GRUPO C2</v>
          </cell>
          <cell r="O180">
            <v>68538</v>
          </cell>
          <cell r="P180">
            <v>0</v>
          </cell>
          <cell r="Q180">
            <v>68538</v>
          </cell>
        </row>
        <row r="181">
          <cell r="A181" t="str">
            <v>440</v>
          </cell>
          <cell r="B181" t="str">
            <v>2013</v>
          </cell>
          <cell r="C181" t="str">
            <v>001</v>
          </cell>
          <cell r="D181" t="str">
            <v>AYUNTAMIENTO DE MADRID</v>
          </cell>
          <cell r="E181" t="str">
            <v>001013</v>
          </cell>
          <cell r="F181" t="str">
            <v>COMUNICACIÓN</v>
          </cell>
          <cell r="G181" t="str">
            <v>922</v>
          </cell>
          <cell r="H181" t="str">
            <v>COORD. Y ORGANIZACIÓN INST. ENTIDADES LOCALES</v>
          </cell>
          <cell r="I181" t="str">
            <v>92206</v>
          </cell>
          <cell r="J181" t="str">
            <v>PROTOCOLO Y ACTOS PÚBLICOS</v>
          </cell>
          <cell r="K181" t="str">
            <v>S.G.T. DE VICEALCALDÍA</v>
          </cell>
          <cell r="M181" t="str">
            <v>12006</v>
          </cell>
          <cell r="N181" t="str">
            <v>TRIENIOS</v>
          </cell>
          <cell r="O181">
            <v>0</v>
          </cell>
          <cell r="P181">
            <v>31784</v>
          </cell>
          <cell r="Q181">
            <v>31784</v>
          </cell>
        </row>
        <row r="182">
          <cell r="A182" t="str">
            <v>440</v>
          </cell>
          <cell r="B182" t="str">
            <v>2013</v>
          </cell>
          <cell r="C182" t="str">
            <v>001</v>
          </cell>
          <cell r="D182" t="str">
            <v>AYUNTAMIENTO DE MADRID</v>
          </cell>
          <cell r="E182" t="str">
            <v>001013</v>
          </cell>
          <cell r="F182" t="str">
            <v>COMUNICACIÓN</v>
          </cell>
          <cell r="G182" t="str">
            <v>922</v>
          </cell>
          <cell r="H182" t="str">
            <v>COORD. Y ORGANIZACIÓN INST. ENTIDADES LOCALES</v>
          </cell>
          <cell r="I182" t="str">
            <v>92206</v>
          </cell>
          <cell r="J182" t="str">
            <v>PROTOCOLO Y ACTOS PÚBLICOS</v>
          </cell>
          <cell r="K182" t="str">
            <v>S.G.T. DE VICEALCALDÍA</v>
          </cell>
          <cell r="M182" t="str">
            <v>12101</v>
          </cell>
          <cell r="N182" t="str">
            <v>COMPLEMENTO ESPECÍFICO</v>
          </cell>
          <cell r="O182">
            <v>182098</v>
          </cell>
          <cell r="P182">
            <v>8645</v>
          </cell>
          <cell r="Q182">
            <v>190743</v>
          </cell>
        </row>
        <row r="183">
          <cell r="A183" t="str">
            <v>440</v>
          </cell>
          <cell r="B183" t="str">
            <v>2013</v>
          </cell>
          <cell r="C183" t="str">
            <v>001</v>
          </cell>
          <cell r="D183" t="str">
            <v>AYUNTAMIENTO DE MADRID</v>
          </cell>
          <cell r="E183" t="str">
            <v>001013</v>
          </cell>
          <cell r="F183" t="str">
            <v>COMUNICACIÓN</v>
          </cell>
          <cell r="G183" t="str">
            <v>922</v>
          </cell>
          <cell r="H183" t="str">
            <v>COORD. Y ORGANIZACIÓN INST. ENTIDADES LOCALES</v>
          </cell>
          <cell r="I183" t="str">
            <v>92206</v>
          </cell>
          <cell r="J183" t="str">
            <v>PROTOCOLO Y ACTOS PÚBLICOS</v>
          </cell>
          <cell r="K183" t="str">
            <v>S.G.T. DE VICEALCALDÍA</v>
          </cell>
          <cell r="M183" t="str">
            <v>12100</v>
          </cell>
          <cell r="N183" t="str">
            <v>COMPLEMENTO DE DESTINO</v>
          </cell>
          <cell r="O183">
            <v>93435</v>
          </cell>
          <cell r="P183">
            <v>1296</v>
          </cell>
          <cell r="Q183">
            <v>94731</v>
          </cell>
        </row>
        <row r="184">
          <cell r="A184" t="str">
            <v>440</v>
          </cell>
          <cell r="B184" t="str">
            <v>2013</v>
          </cell>
          <cell r="C184" t="str">
            <v>001</v>
          </cell>
          <cell r="D184" t="str">
            <v>AYUNTAMIENTO DE MADRID</v>
          </cell>
          <cell r="E184" t="str">
            <v>001013</v>
          </cell>
          <cell r="F184" t="str">
            <v>COMUNICACIÓN</v>
          </cell>
          <cell r="G184" t="str">
            <v>922</v>
          </cell>
          <cell r="H184" t="str">
            <v>COORD. Y ORGANIZACIÓN INST. ENTIDADES LOCALES</v>
          </cell>
          <cell r="I184" t="str">
            <v>92206</v>
          </cell>
          <cell r="J184" t="str">
            <v>PROTOCOLO Y ACTOS PÚBLICOS</v>
          </cell>
          <cell r="K184" t="str">
            <v>S.G.T. DE VICEALCALDÍA</v>
          </cell>
          <cell r="M184" t="str">
            <v>12103</v>
          </cell>
          <cell r="N184" t="str">
            <v>OTROS COMPLEMENTOS</v>
          </cell>
          <cell r="O184">
            <v>12558</v>
          </cell>
          <cell r="P184">
            <v>16138</v>
          </cell>
          <cell r="Q184">
            <v>28696</v>
          </cell>
        </row>
        <row r="185">
          <cell r="A185" t="str">
            <v>440</v>
          </cell>
          <cell r="B185" t="str">
            <v>2013</v>
          </cell>
          <cell r="C185" t="str">
            <v>001</v>
          </cell>
          <cell r="D185" t="str">
            <v>AYUNTAMIENTO DE MADRID</v>
          </cell>
          <cell r="E185" t="str">
            <v>001013</v>
          </cell>
          <cell r="F185" t="str">
            <v>COMUNICACIÓN</v>
          </cell>
          <cell r="G185" t="str">
            <v>922</v>
          </cell>
          <cell r="H185" t="str">
            <v>COORD. Y ORGANIZACIÓN INST. ENTIDADES LOCALES</v>
          </cell>
          <cell r="I185" t="str">
            <v>92206</v>
          </cell>
          <cell r="J185" t="str">
            <v>PROTOCOLO Y ACTOS PÚBLICOS</v>
          </cell>
          <cell r="K185" t="str">
            <v>S.G.T. DE VICEALCALDÍA</v>
          </cell>
          <cell r="M185" t="str">
            <v>15000</v>
          </cell>
          <cell r="N185" t="str">
            <v>PRODUCTIVIDAD</v>
          </cell>
          <cell r="O185">
            <v>0</v>
          </cell>
          <cell r="P185">
            <v>30902</v>
          </cell>
          <cell r="Q185">
            <v>30902</v>
          </cell>
        </row>
        <row r="186">
          <cell r="A186" t="str">
            <v>440</v>
          </cell>
          <cell r="B186" t="str">
            <v>2013</v>
          </cell>
          <cell r="C186" t="str">
            <v>001</v>
          </cell>
          <cell r="D186" t="str">
            <v>AYUNTAMIENTO DE MADRID</v>
          </cell>
          <cell r="E186" t="str">
            <v>001013</v>
          </cell>
          <cell r="F186" t="str">
            <v>COMUNICACIÓN</v>
          </cell>
          <cell r="G186" t="str">
            <v>922</v>
          </cell>
          <cell r="H186" t="str">
            <v>COORD. Y ORGANIZACIÓN INST. ENTIDADES LOCALES</v>
          </cell>
          <cell r="I186" t="str">
            <v>92206</v>
          </cell>
          <cell r="J186" t="str">
            <v>PROTOCOLO Y ACTOS PÚBLICOS</v>
          </cell>
          <cell r="K186" t="str">
            <v>S.G.T. DE VICEALCALDÍA</v>
          </cell>
          <cell r="M186" t="str">
            <v>12001</v>
          </cell>
          <cell r="N186" t="str">
            <v>SUELDOS DEL GRUPO A2</v>
          </cell>
          <cell r="O186">
            <v>12907</v>
          </cell>
          <cell r="P186">
            <v>0</v>
          </cell>
          <cell r="Q186">
            <v>12907</v>
          </cell>
        </row>
        <row r="187">
          <cell r="A187" t="str">
            <v>440</v>
          </cell>
          <cell r="B187" t="str">
            <v>2013</v>
          </cell>
          <cell r="C187" t="str">
            <v>001</v>
          </cell>
          <cell r="D187" t="str">
            <v>AYUNTAMIENTO DE MADRID</v>
          </cell>
          <cell r="E187" t="str">
            <v>001013</v>
          </cell>
          <cell r="F187" t="str">
            <v>COMUNICACIÓN</v>
          </cell>
          <cell r="G187" t="str">
            <v>922</v>
          </cell>
          <cell r="H187" t="str">
            <v>COORD. Y ORGANIZACIÓN INST. ENTIDADES LOCALES</v>
          </cell>
          <cell r="I187" t="str">
            <v>92206</v>
          </cell>
          <cell r="J187" t="str">
            <v>PROTOCOLO Y ACTOS PÚBLICOS</v>
          </cell>
          <cell r="K187" t="str">
            <v>S.G.T. DE VICEALCALDÍA</v>
          </cell>
          <cell r="M187" t="str">
            <v>13000</v>
          </cell>
          <cell r="N187" t="str">
            <v>RETRIBUCIONES BÁSICAS</v>
          </cell>
          <cell r="O187">
            <v>28265</v>
          </cell>
          <cell r="P187">
            <v>9476</v>
          </cell>
          <cell r="Q187">
            <v>37741</v>
          </cell>
        </row>
        <row r="188">
          <cell r="A188" t="str">
            <v>440</v>
          </cell>
          <cell r="B188" t="str">
            <v>2013</v>
          </cell>
          <cell r="C188" t="str">
            <v>001</v>
          </cell>
          <cell r="D188" t="str">
            <v>AYUNTAMIENTO DE MADRID</v>
          </cell>
          <cell r="E188" t="str">
            <v>001013</v>
          </cell>
          <cell r="F188" t="str">
            <v>COMUNICACIÓN</v>
          </cell>
          <cell r="G188" t="str">
            <v>922</v>
          </cell>
          <cell r="H188" t="str">
            <v>COORD. Y ORGANIZACIÓN INST. ENTIDADES LOCALES</v>
          </cell>
          <cell r="I188" t="str">
            <v>92206</v>
          </cell>
          <cell r="J188" t="str">
            <v>PROTOCOLO Y ACTOS PÚBLICOS</v>
          </cell>
          <cell r="K188" t="str">
            <v>S.G.T. DE VICEALCALDÍA</v>
          </cell>
          <cell r="M188" t="str">
            <v>13002</v>
          </cell>
          <cell r="N188" t="str">
            <v>OTRAS REMUNERACIONES</v>
          </cell>
          <cell r="O188">
            <v>46643</v>
          </cell>
          <cell r="P188">
            <v>3654</v>
          </cell>
          <cell r="Q188">
            <v>50297</v>
          </cell>
        </row>
        <row r="189">
          <cell r="A189" t="str">
            <v>440</v>
          </cell>
          <cell r="B189" t="str">
            <v>2013</v>
          </cell>
          <cell r="C189" t="str">
            <v>001</v>
          </cell>
          <cell r="D189" t="str">
            <v>AYUNTAMIENTO DE MADRID</v>
          </cell>
          <cell r="E189" t="str">
            <v>001013</v>
          </cell>
          <cell r="F189" t="str">
            <v>COMUNICACIÓN</v>
          </cell>
          <cell r="G189" t="str">
            <v>922</v>
          </cell>
          <cell r="H189" t="str">
            <v>COORD. Y ORGANIZACIÓN INST. ENTIDADES LOCALES</v>
          </cell>
          <cell r="I189" t="str">
            <v>92206</v>
          </cell>
          <cell r="J189" t="str">
            <v>PROTOCOLO Y ACTOS PÚBLICOS</v>
          </cell>
          <cell r="K189" t="str">
            <v>S.G.T. DE VICEALCALDÍA</v>
          </cell>
          <cell r="M189" t="str">
            <v>12005</v>
          </cell>
          <cell r="N189" t="str">
            <v>SUELDOS DEL GRUPO E</v>
          </cell>
          <cell r="O189">
            <v>92148</v>
          </cell>
          <cell r="P189">
            <v>0</v>
          </cell>
          <cell r="Q189">
            <v>92148</v>
          </cell>
        </row>
        <row r="190">
          <cell r="A190" t="str">
            <v>440</v>
          </cell>
          <cell r="B190" t="str">
            <v>2013</v>
          </cell>
          <cell r="C190" t="str">
            <v>001</v>
          </cell>
          <cell r="D190" t="str">
            <v>AYUNTAMIENTO DE MADRID</v>
          </cell>
          <cell r="E190" t="str">
            <v>001013</v>
          </cell>
          <cell r="F190" t="str">
            <v>COMUNICACIÓN</v>
          </cell>
          <cell r="G190" t="str">
            <v>927</v>
          </cell>
          <cell r="H190" t="str">
            <v>MEDIOS DE COMUNICACIÓN</v>
          </cell>
          <cell r="I190" t="str">
            <v>92701</v>
          </cell>
          <cell r="J190" t="str">
            <v>MEDIOS DE COMUNICACIÓN</v>
          </cell>
          <cell r="K190" t="str">
            <v>D.G. MEDIOS DE COMUNICACIÓN</v>
          </cell>
          <cell r="M190" t="str">
            <v>16000</v>
          </cell>
          <cell r="N190" t="str">
            <v>SEGURIDAD SOCIAL</v>
          </cell>
          <cell r="O190">
            <v>593023</v>
          </cell>
          <cell r="P190">
            <v>0</v>
          </cell>
          <cell r="Q190">
            <v>612695</v>
          </cell>
        </row>
        <row r="191">
          <cell r="A191" t="str">
            <v>440</v>
          </cell>
          <cell r="B191" t="str">
            <v>2013</v>
          </cell>
          <cell r="C191" t="str">
            <v>001</v>
          </cell>
          <cell r="D191" t="str">
            <v>AYUNTAMIENTO DE MADRID</v>
          </cell>
          <cell r="E191" t="str">
            <v>001013</v>
          </cell>
          <cell r="F191" t="str">
            <v>COMUNICACIÓN</v>
          </cell>
          <cell r="G191" t="str">
            <v>927</v>
          </cell>
          <cell r="H191" t="str">
            <v>MEDIOS DE COMUNICACIÓN</v>
          </cell>
          <cell r="I191" t="str">
            <v>92701</v>
          </cell>
          <cell r="J191" t="str">
            <v>MEDIOS DE COMUNICACIÓN</v>
          </cell>
          <cell r="K191" t="str">
            <v>D.G. MEDIOS DE COMUNICACIÓN</v>
          </cell>
          <cell r="M191" t="str">
            <v>10100</v>
          </cell>
          <cell r="N191" t="str">
            <v>RETRIBUCIONES BÁSICAS</v>
          </cell>
          <cell r="O191">
            <v>85670</v>
          </cell>
          <cell r="P191">
            <v>0</v>
          </cell>
          <cell r="Q191">
            <v>85670</v>
          </cell>
        </row>
        <row r="192">
          <cell r="A192" t="str">
            <v>440</v>
          </cell>
          <cell r="B192" t="str">
            <v>2013</v>
          </cell>
          <cell r="C192" t="str">
            <v>001</v>
          </cell>
          <cell r="D192" t="str">
            <v>AYUNTAMIENTO DE MADRID</v>
          </cell>
          <cell r="E192" t="str">
            <v>001013</v>
          </cell>
          <cell r="F192" t="str">
            <v>COMUNICACIÓN</v>
          </cell>
          <cell r="G192" t="str">
            <v>927</v>
          </cell>
          <cell r="H192" t="str">
            <v>MEDIOS DE COMUNICACIÓN</v>
          </cell>
          <cell r="I192" t="str">
            <v>92701</v>
          </cell>
          <cell r="J192" t="str">
            <v>MEDIOS DE COMUNICACIÓN</v>
          </cell>
          <cell r="K192" t="str">
            <v>D.G. MEDIOS DE COMUNICACIÓN</v>
          </cell>
          <cell r="M192" t="str">
            <v>11000</v>
          </cell>
          <cell r="N192" t="str">
            <v>RETRIBUCIONES BÁSICAS</v>
          </cell>
          <cell r="O192">
            <v>283956</v>
          </cell>
          <cell r="P192">
            <v>13510</v>
          </cell>
          <cell r="Q192">
            <v>297466</v>
          </cell>
        </row>
        <row r="193">
          <cell r="A193" t="str">
            <v>440</v>
          </cell>
          <cell r="B193" t="str">
            <v>2013</v>
          </cell>
          <cell r="C193" t="str">
            <v>001</v>
          </cell>
          <cell r="D193" t="str">
            <v>AYUNTAMIENTO DE MADRID</v>
          </cell>
          <cell r="E193" t="str">
            <v>001013</v>
          </cell>
          <cell r="F193" t="str">
            <v>COMUNICACIÓN</v>
          </cell>
          <cell r="G193" t="str">
            <v>927</v>
          </cell>
          <cell r="H193" t="str">
            <v>MEDIOS DE COMUNICACIÓN</v>
          </cell>
          <cell r="I193" t="str">
            <v>92701</v>
          </cell>
          <cell r="J193" t="str">
            <v>MEDIOS DE COMUNICACIÓN</v>
          </cell>
          <cell r="K193" t="str">
            <v>D.G. MEDIOS DE COMUNICACIÓN</v>
          </cell>
          <cell r="M193" t="str">
            <v>11001</v>
          </cell>
          <cell r="N193" t="str">
            <v>RETRIBUCIONES COMPLEMENTARIAS</v>
          </cell>
          <cell r="O193">
            <v>716537</v>
          </cell>
          <cell r="P193">
            <v>0</v>
          </cell>
          <cell r="Q193">
            <v>716537</v>
          </cell>
        </row>
        <row r="194">
          <cell r="A194" t="str">
            <v>440</v>
          </cell>
          <cell r="B194" t="str">
            <v>2013</v>
          </cell>
          <cell r="C194" t="str">
            <v>001</v>
          </cell>
          <cell r="D194" t="str">
            <v>AYUNTAMIENTO DE MADRID</v>
          </cell>
          <cell r="E194" t="str">
            <v>001013</v>
          </cell>
          <cell r="F194" t="str">
            <v>COMUNICACIÓN</v>
          </cell>
          <cell r="G194" t="str">
            <v>927</v>
          </cell>
          <cell r="H194" t="str">
            <v>MEDIOS DE COMUNICACIÓN</v>
          </cell>
          <cell r="I194" t="str">
            <v>92701</v>
          </cell>
          <cell r="J194" t="str">
            <v>MEDIOS DE COMUNICACIÓN</v>
          </cell>
          <cell r="K194" t="str">
            <v>D.G. MEDIOS DE COMUNICACIÓN</v>
          </cell>
          <cell r="M194" t="str">
            <v>15000</v>
          </cell>
          <cell r="N194" t="str">
            <v>PRODUCTIVIDAD</v>
          </cell>
          <cell r="O194">
            <v>0</v>
          </cell>
          <cell r="P194">
            <v>74786</v>
          </cell>
          <cell r="Q194">
            <v>74786</v>
          </cell>
        </row>
        <row r="195">
          <cell r="A195" t="str">
            <v>440</v>
          </cell>
          <cell r="B195" t="str">
            <v>2013</v>
          </cell>
          <cell r="C195" t="str">
            <v>001</v>
          </cell>
          <cell r="D195" t="str">
            <v>AYUNTAMIENTO DE MADRID</v>
          </cell>
          <cell r="E195" t="str">
            <v>001013</v>
          </cell>
          <cell r="F195" t="str">
            <v>COMUNICACIÓN</v>
          </cell>
          <cell r="G195" t="str">
            <v>927</v>
          </cell>
          <cell r="H195" t="str">
            <v>MEDIOS DE COMUNICACIÓN</v>
          </cell>
          <cell r="I195" t="str">
            <v>92701</v>
          </cell>
          <cell r="J195" t="str">
            <v>MEDIOS DE COMUNICACIÓN</v>
          </cell>
          <cell r="K195" t="str">
            <v>D.G. MEDIOS DE COMUNICACIÓN</v>
          </cell>
          <cell r="M195" t="str">
            <v>12003</v>
          </cell>
          <cell r="N195" t="str">
            <v>SUELDOS DEL GRUPO C1</v>
          </cell>
          <cell r="O195">
            <v>42562</v>
          </cell>
          <cell r="P195">
            <v>0</v>
          </cell>
          <cell r="Q195">
            <v>42562</v>
          </cell>
        </row>
        <row r="196">
          <cell r="A196" t="str">
            <v>440</v>
          </cell>
          <cell r="B196" t="str">
            <v>2013</v>
          </cell>
          <cell r="C196" t="str">
            <v>001</v>
          </cell>
          <cell r="D196" t="str">
            <v>AYUNTAMIENTO DE MADRID</v>
          </cell>
          <cell r="E196" t="str">
            <v>001013</v>
          </cell>
          <cell r="F196" t="str">
            <v>COMUNICACIÓN</v>
          </cell>
          <cell r="G196" t="str">
            <v>927</v>
          </cell>
          <cell r="H196" t="str">
            <v>MEDIOS DE COMUNICACIÓN</v>
          </cell>
          <cell r="I196" t="str">
            <v>92701</v>
          </cell>
          <cell r="J196" t="str">
            <v>MEDIOS DE COMUNICACIÓN</v>
          </cell>
          <cell r="K196" t="str">
            <v>D.G. MEDIOS DE COMUNICACIÓN</v>
          </cell>
          <cell r="M196" t="str">
            <v>12006</v>
          </cell>
          <cell r="N196" t="str">
            <v>TRIENIOS</v>
          </cell>
          <cell r="O196">
            <v>0</v>
          </cell>
          <cell r="P196">
            <v>65860</v>
          </cell>
          <cell r="Q196">
            <v>65860</v>
          </cell>
        </row>
        <row r="197">
          <cell r="A197" t="str">
            <v>440</v>
          </cell>
          <cell r="B197" t="str">
            <v>2013</v>
          </cell>
          <cell r="C197" t="str">
            <v>001</v>
          </cell>
          <cell r="D197" t="str">
            <v>AYUNTAMIENTO DE MADRID</v>
          </cell>
          <cell r="E197" t="str">
            <v>001013</v>
          </cell>
          <cell r="F197" t="str">
            <v>COMUNICACIÓN</v>
          </cell>
          <cell r="G197" t="str">
            <v>927</v>
          </cell>
          <cell r="H197" t="str">
            <v>MEDIOS DE COMUNICACIÓN</v>
          </cell>
          <cell r="I197" t="str">
            <v>92701</v>
          </cell>
          <cell r="J197" t="str">
            <v>MEDIOS DE COMUNICACIÓN</v>
          </cell>
          <cell r="K197" t="str">
            <v>D.G. MEDIOS DE COMUNICACIÓN</v>
          </cell>
          <cell r="M197" t="str">
            <v>12101</v>
          </cell>
          <cell r="N197" t="str">
            <v>COMPLEMENTO ESPECÍFICO</v>
          </cell>
          <cell r="O197">
            <v>335857</v>
          </cell>
          <cell r="P197">
            <v>0</v>
          </cell>
          <cell r="Q197">
            <v>335857</v>
          </cell>
        </row>
        <row r="198">
          <cell r="A198" t="str">
            <v>440</v>
          </cell>
          <cell r="B198" t="str">
            <v>2013</v>
          </cell>
          <cell r="C198" t="str">
            <v>001</v>
          </cell>
          <cell r="D198" t="str">
            <v>AYUNTAMIENTO DE MADRID</v>
          </cell>
          <cell r="E198" t="str">
            <v>001013</v>
          </cell>
          <cell r="F198" t="str">
            <v>COMUNICACIÓN</v>
          </cell>
          <cell r="G198" t="str">
            <v>927</v>
          </cell>
          <cell r="H198" t="str">
            <v>MEDIOS DE COMUNICACIÓN</v>
          </cell>
          <cell r="I198" t="str">
            <v>92701</v>
          </cell>
          <cell r="J198" t="str">
            <v>MEDIOS DE COMUNICACIÓN</v>
          </cell>
          <cell r="K198" t="str">
            <v>D.G. MEDIOS DE COMUNICACIÓN</v>
          </cell>
          <cell r="M198" t="str">
            <v>12100</v>
          </cell>
          <cell r="N198" t="str">
            <v>COMPLEMENTO DE DESTINO</v>
          </cell>
          <cell r="O198">
            <v>151863</v>
          </cell>
          <cell r="P198">
            <v>314</v>
          </cell>
          <cell r="Q198">
            <v>152177</v>
          </cell>
        </row>
        <row r="199">
          <cell r="A199" t="str">
            <v>440</v>
          </cell>
          <cell r="B199" t="str">
            <v>2013</v>
          </cell>
          <cell r="C199" t="str">
            <v>001</v>
          </cell>
          <cell r="D199" t="str">
            <v>AYUNTAMIENTO DE MADRID</v>
          </cell>
          <cell r="E199" t="str">
            <v>001013</v>
          </cell>
          <cell r="F199" t="str">
            <v>COMUNICACIÓN</v>
          </cell>
          <cell r="G199" t="str">
            <v>927</v>
          </cell>
          <cell r="H199" t="str">
            <v>MEDIOS DE COMUNICACIÓN</v>
          </cell>
          <cell r="I199" t="str">
            <v>92701</v>
          </cell>
          <cell r="J199" t="str">
            <v>MEDIOS DE COMUNICACIÓN</v>
          </cell>
          <cell r="K199" t="str">
            <v>D.G. MEDIOS DE COMUNICACIÓN</v>
          </cell>
          <cell r="M199" t="str">
            <v>12103</v>
          </cell>
          <cell r="N199" t="str">
            <v>OTROS COMPLEMENTOS</v>
          </cell>
          <cell r="O199">
            <v>13156</v>
          </cell>
          <cell r="P199">
            <v>8651</v>
          </cell>
          <cell r="Q199">
            <v>21807</v>
          </cell>
        </row>
        <row r="200">
          <cell r="A200" t="str">
            <v>440</v>
          </cell>
          <cell r="B200" t="str">
            <v>2013</v>
          </cell>
          <cell r="C200" t="str">
            <v>001</v>
          </cell>
          <cell r="D200" t="str">
            <v>AYUNTAMIENTO DE MADRID</v>
          </cell>
          <cell r="E200" t="str">
            <v>001013</v>
          </cell>
          <cell r="F200" t="str">
            <v>COMUNICACIÓN</v>
          </cell>
          <cell r="G200" t="str">
            <v>927</v>
          </cell>
          <cell r="H200" t="str">
            <v>MEDIOS DE COMUNICACIÓN</v>
          </cell>
          <cell r="I200" t="str">
            <v>92701</v>
          </cell>
          <cell r="J200" t="str">
            <v>MEDIOS DE COMUNICACIÓN</v>
          </cell>
          <cell r="K200" t="str">
            <v>D.G. MEDIOS DE COMUNICACIÓN</v>
          </cell>
          <cell r="M200" t="str">
            <v>12004</v>
          </cell>
          <cell r="N200" t="str">
            <v>SUELDOS DEL GRUPO C2</v>
          </cell>
          <cell r="O200">
            <v>53286</v>
          </cell>
          <cell r="P200">
            <v>0</v>
          </cell>
          <cell r="Q200">
            <v>53286</v>
          </cell>
        </row>
        <row r="201">
          <cell r="A201" t="str">
            <v>440</v>
          </cell>
          <cell r="B201" t="str">
            <v>2013</v>
          </cell>
          <cell r="C201" t="str">
            <v>001</v>
          </cell>
          <cell r="D201" t="str">
            <v>AYUNTAMIENTO DE MADRID</v>
          </cell>
          <cell r="E201" t="str">
            <v>001013</v>
          </cell>
          <cell r="F201" t="str">
            <v>COMUNICACIÓN</v>
          </cell>
          <cell r="G201" t="str">
            <v>927</v>
          </cell>
          <cell r="H201" t="str">
            <v>MEDIOS DE COMUNICACIÓN</v>
          </cell>
          <cell r="I201" t="str">
            <v>92701</v>
          </cell>
          <cell r="J201" t="str">
            <v>MEDIOS DE COMUNICACIÓN</v>
          </cell>
          <cell r="K201" t="str">
            <v>D.G. MEDIOS DE COMUNICACIÓN</v>
          </cell>
          <cell r="M201" t="str">
            <v>12000</v>
          </cell>
          <cell r="N201" t="str">
            <v>SUELDOS DEL GRUPO A1</v>
          </cell>
          <cell r="O201">
            <v>161447</v>
          </cell>
          <cell r="P201">
            <v>0</v>
          </cell>
          <cell r="Q201">
            <v>161447</v>
          </cell>
        </row>
        <row r="202">
          <cell r="A202" t="str">
            <v>440</v>
          </cell>
          <cell r="B202" t="str">
            <v>2013</v>
          </cell>
          <cell r="C202" t="str">
            <v>001</v>
          </cell>
          <cell r="D202" t="str">
            <v>AYUNTAMIENTO DE MADRID</v>
          </cell>
          <cell r="E202" t="str">
            <v>001013</v>
          </cell>
          <cell r="F202" t="str">
            <v>COMUNICACIÓN</v>
          </cell>
          <cell r="G202" t="str">
            <v>927</v>
          </cell>
          <cell r="H202" t="str">
            <v>MEDIOS DE COMUNICACIÓN</v>
          </cell>
          <cell r="I202" t="str">
            <v>92701</v>
          </cell>
          <cell r="J202" t="str">
            <v>MEDIOS DE COMUNICACIÓN</v>
          </cell>
          <cell r="K202" t="str">
            <v>D.G. MEDIOS DE COMUNICACIÓN</v>
          </cell>
          <cell r="M202" t="str">
            <v>13000</v>
          </cell>
          <cell r="N202" t="str">
            <v>RETRIBUCIONES BÁSICAS</v>
          </cell>
          <cell r="O202">
            <v>167796</v>
          </cell>
          <cell r="P202">
            <v>68412</v>
          </cell>
          <cell r="Q202">
            <v>236208</v>
          </cell>
        </row>
        <row r="203">
          <cell r="A203" t="str">
            <v>440</v>
          </cell>
          <cell r="B203" t="str">
            <v>2013</v>
          </cell>
          <cell r="C203" t="str">
            <v>001</v>
          </cell>
          <cell r="D203" t="str">
            <v>AYUNTAMIENTO DE MADRID</v>
          </cell>
          <cell r="E203" t="str">
            <v>001013</v>
          </cell>
          <cell r="F203" t="str">
            <v>COMUNICACIÓN</v>
          </cell>
          <cell r="G203" t="str">
            <v>927</v>
          </cell>
          <cell r="H203" t="str">
            <v>MEDIOS DE COMUNICACIÓN</v>
          </cell>
          <cell r="I203" t="str">
            <v>92701</v>
          </cell>
          <cell r="J203" t="str">
            <v>MEDIOS DE COMUNICACIÓN</v>
          </cell>
          <cell r="K203" t="str">
            <v>D.G. MEDIOS DE COMUNICACIÓN</v>
          </cell>
          <cell r="M203" t="str">
            <v>13002</v>
          </cell>
          <cell r="N203" t="str">
            <v>OTRAS REMUNERACIONES</v>
          </cell>
          <cell r="O203">
            <v>262962</v>
          </cell>
          <cell r="P203">
            <v>55823</v>
          </cell>
          <cell r="Q203">
            <v>318785</v>
          </cell>
        </row>
        <row r="204">
          <cell r="A204" t="str">
            <v>440</v>
          </cell>
          <cell r="B204" t="str">
            <v>2013</v>
          </cell>
          <cell r="C204" t="str">
            <v>001</v>
          </cell>
          <cell r="D204" t="str">
            <v>AYUNTAMIENTO DE MADRID</v>
          </cell>
          <cell r="E204" t="str">
            <v>001013</v>
          </cell>
          <cell r="F204" t="str">
            <v>COMUNICACIÓN</v>
          </cell>
          <cell r="G204" t="str">
            <v>927</v>
          </cell>
          <cell r="H204" t="str">
            <v>MEDIOS DE COMUNICACIÓN</v>
          </cell>
          <cell r="I204" t="str">
            <v>92701</v>
          </cell>
          <cell r="J204" t="str">
            <v>MEDIOS DE COMUNICACIÓN</v>
          </cell>
          <cell r="K204" t="str">
            <v>D.G. MEDIOS DE COMUNICACIÓN</v>
          </cell>
          <cell r="M204" t="str">
            <v>16104</v>
          </cell>
          <cell r="N204" t="str">
            <v>INDEMNIZAC. POR JUBILACIONES ANTICIPADAS PERS.LAB.</v>
          </cell>
          <cell r="O204">
            <v>0</v>
          </cell>
          <cell r="P204">
            <v>0</v>
          </cell>
          <cell r="Q204">
            <v>0</v>
          </cell>
        </row>
        <row r="205">
          <cell r="A205" t="str">
            <v>440</v>
          </cell>
          <cell r="B205" t="str">
            <v>2013</v>
          </cell>
          <cell r="C205" t="str">
            <v>001</v>
          </cell>
          <cell r="D205" t="str">
            <v>AYUNTAMIENTO DE MADRID</v>
          </cell>
          <cell r="E205" t="str">
            <v>001013</v>
          </cell>
          <cell r="F205" t="str">
            <v>COMUNICACIÓN</v>
          </cell>
          <cell r="G205" t="str">
            <v>927</v>
          </cell>
          <cell r="H205" t="str">
            <v>MEDIOS DE COMUNICACIÓN</v>
          </cell>
          <cell r="I205" t="str">
            <v>92701</v>
          </cell>
          <cell r="J205" t="str">
            <v>MEDIOS DE COMUNICACIÓN</v>
          </cell>
          <cell r="K205" t="str">
            <v>D.G. MEDIOS DE COMUNICACIÓN</v>
          </cell>
          <cell r="M205" t="str">
            <v>12001</v>
          </cell>
          <cell r="N205" t="str">
            <v>SUELDOS DEL GRUPO A2</v>
          </cell>
          <cell r="O205">
            <v>14677</v>
          </cell>
          <cell r="P205">
            <v>0</v>
          </cell>
          <cell r="Q205">
            <v>14677</v>
          </cell>
        </row>
        <row r="206">
          <cell r="A206" t="str">
            <v>440</v>
          </cell>
          <cell r="B206" t="str">
            <v>2013</v>
          </cell>
          <cell r="C206" t="str">
            <v>001</v>
          </cell>
          <cell r="D206" t="str">
            <v>AYUNTAMIENTO DE MADRID</v>
          </cell>
          <cell r="E206" t="str">
            <v>001013</v>
          </cell>
          <cell r="F206" t="str">
            <v>COMUNICACIÓN</v>
          </cell>
          <cell r="G206" t="str">
            <v>927</v>
          </cell>
          <cell r="H206" t="str">
            <v>MEDIOS DE COMUNICACIÓN</v>
          </cell>
          <cell r="I206" t="str">
            <v>92701</v>
          </cell>
          <cell r="J206" t="str">
            <v>MEDIOS DE COMUNICACIÓN</v>
          </cell>
          <cell r="K206" t="str">
            <v>D.G. MEDIOS DE COMUNICACIÓN</v>
          </cell>
          <cell r="M206" t="str">
            <v>14399</v>
          </cell>
          <cell r="N206" t="str">
            <v>OTRAS PREVISIONES DE GASTOS DE PERSONAL</v>
          </cell>
          <cell r="O206">
            <v>0</v>
          </cell>
          <cell r="P206">
            <v>0</v>
          </cell>
          <cell r="Q206">
            <v>0</v>
          </cell>
        </row>
        <row r="207">
          <cell r="A207" t="str">
            <v>440</v>
          </cell>
          <cell r="B207" t="str">
            <v>2013</v>
          </cell>
          <cell r="C207" t="str">
            <v>001</v>
          </cell>
          <cell r="D207" t="str">
            <v>AYUNTAMIENTO DE MADRID</v>
          </cell>
          <cell r="E207" t="str">
            <v>001014</v>
          </cell>
          <cell r="F207" t="str">
            <v>ESTUDIOS</v>
          </cell>
          <cell r="G207" t="str">
            <v>912</v>
          </cell>
          <cell r="H207" t="str">
            <v>ÓRGANOS DE GOBIERNO</v>
          </cell>
          <cell r="I207" t="str">
            <v>91205</v>
          </cell>
          <cell r="J207" t="str">
            <v>ÁREA DE ESTUDIOS</v>
          </cell>
          <cell r="K207" t="str">
            <v>S.G.T. DE VICEALCALDÍA</v>
          </cell>
          <cell r="M207" t="str">
            <v>16000</v>
          </cell>
          <cell r="N207" t="str">
            <v>SEGURIDAD SOCIAL</v>
          </cell>
          <cell r="O207">
            <v>52814</v>
          </cell>
          <cell r="P207">
            <v>0</v>
          </cell>
          <cell r="Q207">
            <v>52814</v>
          </cell>
        </row>
        <row r="208">
          <cell r="A208" t="str">
            <v>440</v>
          </cell>
          <cell r="B208" t="str">
            <v>2013</v>
          </cell>
          <cell r="C208" t="str">
            <v>001</v>
          </cell>
          <cell r="D208" t="str">
            <v>AYUNTAMIENTO DE MADRID</v>
          </cell>
          <cell r="E208" t="str">
            <v>001014</v>
          </cell>
          <cell r="F208" t="str">
            <v>ESTUDIOS</v>
          </cell>
          <cell r="G208" t="str">
            <v>912</v>
          </cell>
          <cell r="H208" t="str">
            <v>ÓRGANOS DE GOBIERNO</v>
          </cell>
          <cell r="I208" t="str">
            <v>91205</v>
          </cell>
          <cell r="J208" t="str">
            <v>ÁREA DE ESTUDIOS</v>
          </cell>
          <cell r="K208" t="str">
            <v>S.G.T. DE VICEALCALDÍA</v>
          </cell>
          <cell r="M208" t="str">
            <v>12003</v>
          </cell>
          <cell r="N208" t="str">
            <v>SUELDOS DEL GRUPO C1</v>
          </cell>
          <cell r="O208">
            <v>19770</v>
          </cell>
          <cell r="P208">
            <v>0</v>
          </cell>
          <cell r="Q208">
            <v>19770</v>
          </cell>
        </row>
        <row r="209">
          <cell r="A209" t="str">
            <v>440</v>
          </cell>
          <cell r="B209" t="str">
            <v>2013</v>
          </cell>
          <cell r="C209" t="str">
            <v>001</v>
          </cell>
          <cell r="D209" t="str">
            <v>AYUNTAMIENTO DE MADRID</v>
          </cell>
          <cell r="E209" t="str">
            <v>001014</v>
          </cell>
          <cell r="F209" t="str">
            <v>ESTUDIOS</v>
          </cell>
          <cell r="G209" t="str">
            <v>912</v>
          </cell>
          <cell r="H209" t="str">
            <v>ÓRGANOS DE GOBIERNO</v>
          </cell>
          <cell r="I209" t="str">
            <v>91205</v>
          </cell>
          <cell r="J209" t="str">
            <v>ÁREA DE ESTUDIOS</v>
          </cell>
          <cell r="K209" t="str">
            <v>S.G.T. DE VICEALCALDÍA</v>
          </cell>
          <cell r="M209" t="str">
            <v>12006</v>
          </cell>
          <cell r="N209" t="str">
            <v>TRIENIOS</v>
          </cell>
          <cell r="O209">
            <v>0</v>
          </cell>
          <cell r="P209">
            <v>8284</v>
          </cell>
          <cell r="Q209">
            <v>8284</v>
          </cell>
        </row>
        <row r="210">
          <cell r="A210" t="str">
            <v>440</v>
          </cell>
          <cell r="B210" t="str">
            <v>2013</v>
          </cell>
          <cell r="C210" t="str">
            <v>001</v>
          </cell>
          <cell r="D210" t="str">
            <v>AYUNTAMIENTO DE MADRID</v>
          </cell>
          <cell r="E210" t="str">
            <v>001014</v>
          </cell>
          <cell r="F210" t="str">
            <v>ESTUDIOS</v>
          </cell>
          <cell r="G210" t="str">
            <v>912</v>
          </cell>
          <cell r="H210" t="str">
            <v>ÓRGANOS DE GOBIERNO</v>
          </cell>
          <cell r="I210" t="str">
            <v>91205</v>
          </cell>
          <cell r="J210" t="str">
            <v>ÁREA DE ESTUDIOS</v>
          </cell>
          <cell r="K210" t="str">
            <v>S.G.T. DE VICEALCALDÍA</v>
          </cell>
          <cell r="M210" t="str">
            <v>12101</v>
          </cell>
          <cell r="N210" t="str">
            <v>COMPLEMENTO ESPECÍFICO</v>
          </cell>
          <cell r="O210">
            <v>37452</v>
          </cell>
          <cell r="P210">
            <v>0</v>
          </cell>
          <cell r="Q210">
            <v>37452</v>
          </cell>
        </row>
        <row r="211">
          <cell r="A211" t="str">
            <v>440</v>
          </cell>
          <cell r="B211" t="str">
            <v>2013</v>
          </cell>
          <cell r="C211" t="str">
            <v>001</v>
          </cell>
          <cell r="D211" t="str">
            <v>AYUNTAMIENTO DE MADRID</v>
          </cell>
          <cell r="E211" t="str">
            <v>001014</v>
          </cell>
          <cell r="F211" t="str">
            <v>ESTUDIOS</v>
          </cell>
          <cell r="G211" t="str">
            <v>912</v>
          </cell>
          <cell r="H211" t="str">
            <v>ÓRGANOS DE GOBIERNO</v>
          </cell>
          <cell r="I211" t="str">
            <v>91205</v>
          </cell>
          <cell r="J211" t="str">
            <v>ÁREA DE ESTUDIOS</v>
          </cell>
          <cell r="K211" t="str">
            <v>S.G.T. DE VICEALCALDÍA</v>
          </cell>
          <cell r="M211" t="str">
            <v>12100</v>
          </cell>
          <cell r="N211" t="str">
            <v>COMPLEMENTO DE DESTINO</v>
          </cell>
          <cell r="O211">
            <v>15639</v>
          </cell>
          <cell r="P211">
            <v>314</v>
          </cell>
          <cell r="Q211">
            <v>15953</v>
          </cell>
        </row>
        <row r="212">
          <cell r="A212" t="str">
            <v>440</v>
          </cell>
          <cell r="B212" t="str">
            <v>2013</v>
          </cell>
          <cell r="C212" t="str">
            <v>001</v>
          </cell>
          <cell r="D212" t="str">
            <v>AYUNTAMIENTO DE MADRID</v>
          </cell>
          <cell r="E212" t="str">
            <v>001014</v>
          </cell>
          <cell r="F212" t="str">
            <v>ESTUDIOS</v>
          </cell>
          <cell r="G212" t="str">
            <v>912</v>
          </cell>
          <cell r="H212" t="str">
            <v>ÓRGANOS DE GOBIERNO</v>
          </cell>
          <cell r="I212" t="str">
            <v>91205</v>
          </cell>
          <cell r="J212" t="str">
            <v>ÁREA DE ESTUDIOS</v>
          </cell>
          <cell r="K212" t="str">
            <v>S.G.T. DE VICEALCALDÍA</v>
          </cell>
          <cell r="M212" t="str">
            <v>12103</v>
          </cell>
          <cell r="N212" t="str">
            <v>OTROS COMPLEMENTOS</v>
          </cell>
          <cell r="O212">
            <v>1794</v>
          </cell>
          <cell r="P212">
            <v>2096</v>
          </cell>
          <cell r="Q212">
            <v>3890</v>
          </cell>
        </row>
        <row r="213">
          <cell r="A213" t="str">
            <v>440</v>
          </cell>
          <cell r="B213" t="str">
            <v>2013</v>
          </cell>
          <cell r="C213" t="str">
            <v>001</v>
          </cell>
          <cell r="D213" t="str">
            <v>AYUNTAMIENTO DE MADRID</v>
          </cell>
          <cell r="E213" t="str">
            <v>001014</v>
          </cell>
          <cell r="F213" t="str">
            <v>ESTUDIOS</v>
          </cell>
          <cell r="G213" t="str">
            <v>912</v>
          </cell>
          <cell r="H213" t="str">
            <v>ÓRGANOS DE GOBIERNO</v>
          </cell>
          <cell r="I213" t="str">
            <v>91205</v>
          </cell>
          <cell r="J213" t="str">
            <v>ÁREA DE ESTUDIOS</v>
          </cell>
          <cell r="K213" t="str">
            <v>S.G.T. DE VICEALCALDÍA</v>
          </cell>
          <cell r="M213" t="str">
            <v>15000</v>
          </cell>
          <cell r="N213" t="str">
            <v>PRODUCTIVIDAD</v>
          </cell>
          <cell r="O213">
            <v>0</v>
          </cell>
          <cell r="P213">
            <v>12252</v>
          </cell>
          <cell r="Q213">
            <v>12252</v>
          </cell>
        </row>
        <row r="214">
          <cell r="A214" t="str">
            <v>440</v>
          </cell>
          <cell r="B214" t="str">
            <v>2013</v>
          </cell>
          <cell r="C214" t="str">
            <v>001</v>
          </cell>
          <cell r="D214" t="str">
            <v>AYUNTAMIENTO DE MADRID</v>
          </cell>
          <cell r="E214" t="str">
            <v>001014</v>
          </cell>
          <cell r="F214" t="str">
            <v>ESTUDIOS</v>
          </cell>
          <cell r="G214" t="str">
            <v>912</v>
          </cell>
          <cell r="H214" t="str">
            <v>ÓRGANOS DE GOBIERNO</v>
          </cell>
          <cell r="I214" t="str">
            <v>91205</v>
          </cell>
          <cell r="J214" t="str">
            <v>ÁREA DE ESTUDIOS</v>
          </cell>
          <cell r="K214" t="str">
            <v>S.G.T. DE VICEALCALDÍA</v>
          </cell>
          <cell r="M214" t="str">
            <v>12004</v>
          </cell>
          <cell r="N214" t="str">
            <v>SUELDOS DEL GRUPO C2</v>
          </cell>
          <cell r="O214">
            <v>8379</v>
          </cell>
          <cell r="P214">
            <v>0</v>
          </cell>
          <cell r="Q214">
            <v>8379</v>
          </cell>
        </row>
        <row r="215">
          <cell r="A215" t="str">
            <v>440</v>
          </cell>
          <cell r="B215" t="str">
            <v>2013</v>
          </cell>
          <cell r="C215" t="str">
            <v>001</v>
          </cell>
          <cell r="D215" t="str">
            <v>AYUNTAMIENTO DE MADRID</v>
          </cell>
          <cell r="E215" t="str">
            <v>001014</v>
          </cell>
          <cell r="F215" t="str">
            <v>ESTUDIOS</v>
          </cell>
          <cell r="G215" t="str">
            <v>912</v>
          </cell>
          <cell r="H215" t="str">
            <v>ÓRGANOS DE GOBIERNO</v>
          </cell>
          <cell r="I215" t="str">
            <v>91205</v>
          </cell>
          <cell r="J215" t="str">
            <v>ÁREA DE ESTUDIOS</v>
          </cell>
          <cell r="K215" t="str">
            <v>S.G.T. DE VICEALCALDÍA</v>
          </cell>
          <cell r="M215" t="str">
            <v>10000</v>
          </cell>
          <cell r="N215" t="str">
            <v>RETRIBUCIONES BÁSICAS</v>
          </cell>
          <cell r="O215">
            <v>91789</v>
          </cell>
          <cell r="P215">
            <v>0</v>
          </cell>
          <cell r="Q215">
            <v>91789</v>
          </cell>
        </row>
        <row r="216">
          <cell r="A216" t="str">
            <v>440</v>
          </cell>
          <cell r="B216" t="str">
            <v>2013</v>
          </cell>
          <cell r="C216" t="str">
            <v>001</v>
          </cell>
          <cell r="D216" t="str">
            <v>AYUNTAMIENTO DE MADRID</v>
          </cell>
          <cell r="E216" t="str">
            <v>001014</v>
          </cell>
          <cell r="F216" t="str">
            <v>ESTUDIOS</v>
          </cell>
          <cell r="G216" t="str">
            <v>912</v>
          </cell>
          <cell r="H216" t="str">
            <v>ÓRGANOS DE GOBIERNO</v>
          </cell>
          <cell r="I216" t="str">
            <v>91205</v>
          </cell>
          <cell r="J216" t="str">
            <v>ÁREA DE ESTUDIOS</v>
          </cell>
          <cell r="K216" t="str">
            <v>S.G.T. DE VICEALCALDÍA</v>
          </cell>
          <cell r="M216" t="str">
            <v>11000</v>
          </cell>
          <cell r="N216" t="str">
            <v>RETRIBUCIONES BÁSICAS</v>
          </cell>
          <cell r="O216">
            <v>8379</v>
          </cell>
          <cell r="P216">
            <v>0</v>
          </cell>
          <cell r="Q216">
            <v>8379</v>
          </cell>
        </row>
        <row r="217">
          <cell r="A217" t="str">
            <v>440</v>
          </cell>
          <cell r="B217" t="str">
            <v>2013</v>
          </cell>
          <cell r="C217" t="str">
            <v>001</v>
          </cell>
          <cell r="D217" t="str">
            <v>AYUNTAMIENTO DE MADRID</v>
          </cell>
          <cell r="E217" t="str">
            <v>001014</v>
          </cell>
          <cell r="F217" t="str">
            <v>ESTUDIOS</v>
          </cell>
          <cell r="G217" t="str">
            <v>912</v>
          </cell>
          <cell r="H217" t="str">
            <v>ÓRGANOS DE GOBIERNO</v>
          </cell>
          <cell r="I217" t="str">
            <v>91205</v>
          </cell>
          <cell r="J217" t="str">
            <v>ÁREA DE ESTUDIOS</v>
          </cell>
          <cell r="K217" t="str">
            <v>S.G.T. DE VICEALCALDÍA</v>
          </cell>
          <cell r="M217" t="str">
            <v>11001</v>
          </cell>
          <cell r="N217" t="str">
            <v>RETRIBUCIONES COMPLEMENTARIAS</v>
          </cell>
          <cell r="O217">
            <v>33092</v>
          </cell>
          <cell r="P217">
            <v>0</v>
          </cell>
          <cell r="Q217">
            <v>33092</v>
          </cell>
        </row>
        <row r="218">
          <cell r="A218" t="str">
            <v>440</v>
          </cell>
          <cell r="B218" t="str">
            <v>2013</v>
          </cell>
          <cell r="C218" t="str">
            <v>001</v>
          </cell>
          <cell r="D218" t="str">
            <v>AYUNTAMIENTO DE MADRID</v>
          </cell>
          <cell r="E218" t="str">
            <v>001014</v>
          </cell>
          <cell r="F218" t="str">
            <v>ESTUDIOS</v>
          </cell>
          <cell r="G218" t="str">
            <v>922</v>
          </cell>
          <cell r="H218" t="str">
            <v>COORD. Y ORGANIZACIÓN INST. ENTIDADES LOCALES</v>
          </cell>
          <cell r="I218" t="str">
            <v>92203</v>
          </cell>
          <cell r="J218" t="str">
            <v>COORDINACIÓN GENERAL DE ESTUDIOS</v>
          </cell>
          <cell r="K218" t="str">
            <v>C. GENERAL DE ESTUDIOS</v>
          </cell>
          <cell r="M218" t="str">
            <v>16000</v>
          </cell>
          <cell r="N218" t="str">
            <v>SEGURIDAD SOCIAL</v>
          </cell>
          <cell r="O218">
            <v>275760</v>
          </cell>
          <cell r="P218">
            <v>0</v>
          </cell>
          <cell r="Q218">
            <v>275760</v>
          </cell>
        </row>
        <row r="219">
          <cell r="A219" t="str">
            <v>440</v>
          </cell>
          <cell r="B219" t="str">
            <v>2013</v>
          </cell>
          <cell r="C219" t="str">
            <v>001</v>
          </cell>
          <cell r="D219" t="str">
            <v>AYUNTAMIENTO DE MADRID</v>
          </cell>
          <cell r="E219" t="str">
            <v>001014</v>
          </cell>
          <cell r="F219" t="str">
            <v>ESTUDIOS</v>
          </cell>
          <cell r="G219" t="str">
            <v>922</v>
          </cell>
          <cell r="H219" t="str">
            <v>COORD. Y ORGANIZACIÓN INST. ENTIDADES LOCALES</v>
          </cell>
          <cell r="I219" t="str">
            <v>92203</v>
          </cell>
          <cell r="J219" t="str">
            <v>COORDINACIÓN GENERAL DE ESTUDIOS</v>
          </cell>
          <cell r="K219" t="str">
            <v>C. GENERAL DE ESTUDIOS</v>
          </cell>
          <cell r="M219" t="str">
            <v>12000</v>
          </cell>
          <cell r="N219" t="str">
            <v>SUELDOS DEL GRUPO A1</v>
          </cell>
          <cell r="O219">
            <v>102739</v>
          </cell>
          <cell r="P219">
            <v>0</v>
          </cell>
          <cell r="Q219">
            <v>102739</v>
          </cell>
        </row>
        <row r="220">
          <cell r="A220" t="str">
            <v>440</v>
          </cell>
          <cell r="B220" t="str">
            <v>2013</v>
          </cell>
          <cell r="C220" t="str">
            <v>001</v>
          </cell>
          <cell r="D220" t="str">
            <v>AYUNTAMIENTO DE MADRID</v>
          </cell>
          <cell r="E220" t="str">
            <v>001014</v>
          </cell>
          <cell r="F220" t="str">
            <v>ESTUDIOS</v>
          </cell>
          <cell r="G220" t="str">
            <v>922</v>
          </cell>
          <cell r="H220" t="str">
            <v>COORD. Y ORGANIZACIÓN INST. ENTIDADES LOCALES</v>
          </cell>
          <cell r="I220" t="str">
            <v>92203</v>
          </cell>
          <cell r="J220" t="str">
            <v>COORDINACIÓN GENERAL DE ESTUDIOS</v>
          </cell>
          <cell r="K220" t="str">
            <v>C. GENERAL DE ESTUDIOS</v>
          </cell>
          <cell r="M220" t="str">
            <v>12006</v>
          </cell>
          <cell r="N220" t="str">
            <v>TRIENIOS</v>
          </cell>
          <cell r="O220">
            <v>0</v>
          </cell>
          <cell r="P220">
            <v>68074</v>
          </cell>
          <cell r="Q220">
            <v>68074</v>
          </cell>
        </row>
        <row r="221">
          <cell r="A221" t="str">
            <v>440</v>
          </cell>
          <cell r="B221" t="str">
            <v>2013</v>
          </cell>
          <cell r="C221" t="str">
            <v>001</v>
          </cell>
          <cell r="D221" t="str">
            <v>AYUNTAMIENTO DE MADRID</v>
          </cell>
          <cell r="E221" t="str">
            <v>001014</v>
          </cell>
          <cell r="F221" t="str">
            <v>ESTUDIOS</v>
          </cell>
          <cell r="G221" t="str">
            <v>922</v>
          </cell>
          <cell r="H221" t="str">
            <v>COORD. Y ORGANIZACIÓN INST. ENTIDADES LOCALES</v>
          </cell>
          <cell r="I221" t="str">
            <v>92203</v>
          </cell>
          <cell r="J221" t="str">
            <v>COORDINACIÓN GENERAL DE ESTUDIOS</v>
          </cell>
          <cell r="K221" t="str">
            <v>C. GENERAL DE ESTUDIOS</v>
          </cell>
          <cell r="M221" t="str">
            <v>12101</v>
          </cell>
          <cell r="N221" t="str">
            <v>COMPLEMENTO ESPECÍFICO</v>
          </cell>
          <cell r="O221">
            <v>390297</v>
          </cell>
          <cell r="P221">
            <v>0</v>
          </cell>
          <cell r="Q221">
            <v>390297</v>
          </cell>
        </row>
        <row r="222">
          <cell r="A222" t="str">
            <v>440</v>
          </cell>
          <cell r="B222" t="str">
            <v>2013</v>
          </cell>
          <cell r="C222" t="str">
            <v>001</v>
          </cell>
          <cell r="D222" t="str">
            <v>AYUNTAMIENTO DE MADRID</v>
          </cell>
          <cell r="E222" t="str">
            <v>001014</v>
          </cell>
          <cell r="F222" t="str">
            <v>ESTUDIOS</v>
          </cell>
          <cell r="G222" t="str">
            <v>922</v>
          </cell>
          <cell r="H222" t="str">
            <v>COORD. Y ORGANIZACIÓN INST. ENTIDADES LOCALES</v>
          </cell>
          <cell r="I222" t="str">
            <v>92203</v>
          </cell>
          <cell r="J222" t="str">
            <v>COORDINACIÓN GENERAL DE ESTUDIOS</v>
          </cell>
          <cell r="K222" t="str">
            <v>C. GENERAL DE ESTUDIOS</v>
          </cell>
          <cell r="M222" t="str">
            <v>12100</v>
          </cell>
          <cell r="N222" t="str">
            <v>COMPLEMENTO DE DESTINO</v>
          </cell>
          <cell r="O222">
            <v>172996</v>
          </cell>
          <cell r="P222">
            <v>1120</v>
          </cell>
          <cell r="Q222">
            <v>174116</v>
          </cell>
        </row>
        <row r="223">
          <cell r="A223" t="str">
            <v>440</v>
          </cell>
          <cell r="B223" t="str">
            <v>2013</v>
          </cell>
          <cell r="C223" t="str">
            <v>001</v>
          </cell>
          <cell r="D223" t="str">
            <v>AYUNTAMIENTO DE MADRID</v>
          </cell>
          <cell r="E223" t="str">
            <v>001014</v>
          </cell>
          <cell r="F223" t="str">
            <v>ESTUDIOS</v>
          </cell>
          <cell r="G223" t="str">
            <v>922</v>
          </cell>
          <cell r="H223" t="str">
            <v>COORD. Y ORGANIZACIÓN INST. ENTIDADES LOCALES</v>
          </cell>
          <cell r="I223" t="str">
            <v>92203</v>
          </cell>
          <cell r="J223" t="str">
            <v>COORDINACIÓN GENERAL DE ESTUDIOS</v>
          </cell>
          <cell r="K223" t="str">
            <v>C. GENERAL DE ESTUDIOS</v>
          </cell>
          <cell r="M223" t="str">
            <v>12103</v>
          </cell>
          <cell r="N223" t="str">
            <v>OTROS COMPLEMENTOS</v>
          </cell>
          <cell r="O223">
            <v>13455</v>
          </cell>
          <cell r="P223">
            <v>10570</v>
          </cell>
          <cell r="Q223">
            <v>24025</v>
          </cell>
        </row>
        <row r="224">
          <cell r="A224" t="str">
            <v>440</v>
          </cell>
          <cell r="B224" t="str">
            <v>2013</v>
          </cell>
          <cell r="C224" t="str">
            <v>001</v>
          </cell>
          <cell r="D224" t="str">
            <v>AYUNTAMIENTO DE MADRID</v>
          </cell>
          <cell r="E224" t="str">
            <v>001014</v>
          </cell>
          <cell r="F224" t="str">
            <v>ESTUDIOS</v>
          </cell>
          <cell r="G224" t="str">
            <v>922</v>
          </cell>
          <cell r="H224" t="str">
            <v>COORD. Y ORGANIZACIÓN INST. ENTIDADES LOCALES</v>
          </cell>
          <cell r="I224" t="str">
            <v>92203</v>
          </cell>
          <cell r="J224" t="str">
            <v>COORDINACIÓN GENERAL DE ESTUDIOS</v>
          </cell>
          <cell r="K224" t="str">
            <v>C. GENERAL DE ESTUDIOS</v>
          </cell>
          <cell r="M224" t="str">
            <v>15000</v>
          </cell>
          <cell r="N224" t="str">
            <v>PRODUCTIVIDAD</v>
          </cell>
          <cell r="O224">
            <v>0</v>
          </cell>
          <cell r="P224">
            <v>90160</v>
          </cell>
          <cell r="Q224">
            <v>90160</v>
          </cell>
        </row>
        <row r="225">
          <cell r="A225" t="str">
            <v>440</v>
          </cell>
          <cell r="B225" t="str">
            <v>2013</v>
          </cell>
          <cell r="C225" t="str">
            <v>001</v>
          </cell>
          <cell r="D225" t="str">
            <v>AYUNTAMIENTO DE MADRID</v>
          </cell>
          <cell r="E225" t="str">
            <v>001014</v>
          </cell>
          <cell r="F225" t="str">
            <v>ESTUDIOS</v>
          </cell>
          <cell r="G225" t="str">
            <v>922</v>
          </cell>
          <cell r="H225" t="str">
            <v>COORD. Y ORGANIZACIÓN INST. ENTIDADES LOCALES</v>
          </cell>
          <cell r="I225" t="str">
            <v>92203</v>
          </cell>
          <cell r="J225" t="str">
            <v>COORDINACIÓN GENERAL DE ESTUDIOS</v>
          </cell>
          <cell r="K225" t="str">
            <v>C. GENERAL DE ESTUDIOS</v>
          </cell>
          <cell r="M225" t="str">
            <v>12004</v>
          </cell>
          <cell r="N225" t="str">
            <v>SUELDOS DEL GRUPO C2</v>
          </cell>
          <cell r="O225">
            <v>71550</v>
          </cell>
          <cell r="P225">
            <v>0</v>
          </cell>
          <cell r="Q225">
            <v>71550</v>
          </cell>
        </row>
        <row r="226">
          <cell r="A226" t="str">
            <v>440</v>
          </cell>
          <cell r="B226" t="str">
            <v>2013</v>
          </cell>
          <cell r="C226" t="str">
            <v>001</v>
          </cell>
          <cell r="D226" t="str">
            <v>AYUNTAMIENTO DE MADRID</v>
          </cell>
          <cell r="E226" t="str">
            <v>001014</v>
          </cell>
          <cell r="F226" t="str">
            <v>ESTUDIOS</v>
          </cell>
          <cell r="G226" t="str">
            <v>922</v>
          </cell>
          <cell r="H226" t="str">
            <v>COORD. Y ORGANIZACIÓN INST. ENTIDADES LOCALES</v>
          </cell>
          <cell r="I226" t="str">
            <v>92203</v>
          </cell>
          <cell r="J226" t="str">
            <v>COORDINACIÓN GENERAL DE ESTUDIOS</v>
          </cell>
          <cell r="K226" t="str">
            <v>C. GENERAL DE ESTUDIOS</v>
          </cell>
          <cell r="M226" t="str">
            <v>12001</v>
          </cell>
          <cell r="N226" t="str">
            <v>SUELDOS DEL GRUPO A2</v>
          </cell>
          <cell r="O226">
            <v>6454</v>
          </cell>
          <cell r="P226">
            <v>0</v>
          </cell>
          <cell r="Q226">
            <v>6454</v>
          </cell>
        </row>
        <row r="227">
          <cell r="A227" t="str">
            <v>440</v>
          </cell>
          <cell r="B227" t="str">
            <v>2013</v>
          </cell>
          <cell r="C227" t="str">
            <v>001</v>
          </cell>
          <cell r="D227" t="str">
            <v>AYUNTAMIENTO DE MADRID</v>
          </cell>
          <cell r="E227" t="str">
            <v>001014</v>
          </cell>
          <cell r="F227" t="str">
            <v>ESTUDIOS</v>
          </cell>
          <cell r="G227" t="str">
            <v>922</v>
          </cell>
          <cell r="H227" t="str">
            <v>COORD. Y ORGANIZACIÓN INST. ENTIDADES LOCALES</v>
          </cell>
          <cell r="I227" t="str">
            <v>92203</v>
          </cell>
          <cell r="J227" t="str">
            <v>COORDINACIÓN GENERAL DE ESTUDIOS</v>
          </cell>
          <cell r="K227" t="str">
            <v>C. GENERAL DE ESTUDIOS</v>
          </cell>
          <cell r="M227" t="str">
            <v>11000</v>
          </cell>
          <cell r="N227" t="str">
            <v>RETRIBUCIONES BÁSICAS</v>
          </cell>
          <cell r="O227">
            <v>61644</v>
          </cell>
          <cell r="P227">
            <v>0</v>
          </cell>
          <cell r="Q227">
            <v>61644</v>
          </cell>
        </row>
        <row r="228">
          <cell r="A228" t="str">
            <v>440</v>
          </cell>
          <cell r="B228" t="str">
            <v>2013</v>
          </cell>
          <cell r="C228" t="str">
            <v>001</v>
          </cell>
          <cell r="D228" t="str">
            <v>AYUNTAMIENTO DE MADRID</v>
          </cell>
          <cell r="E228" t="str">
            <v>001014</v>
          </cell>
          <cell r="F228" t="str">
            <v>ESTUDIOS</v>
          </cell>
          <cell r="G228" t="str">
            <v>922</v>
          </cell>
          <cell r="H228" t="str">
            <v>COORD. Y ORGANIZACIÓN INST. ENTIDADES LOCALES</v>
          </cell>
          <cell r="I228" t="str">
            <v>92203</v>
          </cell>
          <cell r="J228" t="str">
            <v>COORDINACIÓN GENERAL DE ESTUDIOS</v>
          </cell>
          <cell r="K228" t="str">
            <v>C. GENERAL DE ESTUDIOS</v>
          </cell>
          <cell r="M228" t="str">
            <v>11001</v>
          </cell>
          <cell r="N228" t="str">
            <v>RETRIBUCIONES COMPLEMENTARIAS</v>
          </cell>
          <cell r="O228">
            <v>158996</v>
          </cell>
          <cell r="P228">
            <v>0</v>
          </cell>
          <cell r="Q228">
            <v>158996</v>
          </cell>
        </row>
        <row r="229">
          <cell r="A229" t="str">
            <v>440</v>
          </cell>
          <cell r="B229" t="str">
            <v>2013</v>
          </cell>
          <cell r="C229" t="str">
            <v>001</v>
          </cell>
          <cell r="D229" t="str">
            <v>AYUNTAMIENTO DE MADRID</v>
          </cell>
          <cell r="E229" t="str">
            <v>001014</v>
          </cell>
          <cell r="F229" t="str">
            <v>ESTUDIOS</v>
          </cell>
          <cell r="G229" t="str">
            <v>922</v>
          </cell>
          <cell r="H229" t="str">
            <v>COORD. Y ORGANIZACIÓN INST. ENTIDADES LOCALES</v>
          </cell>
          <cell r="I229" t="str">
            <v>92203</v>
          </cell>
          <cell r="J229" t="str">
            <v>COORDINACIÓN GENERAL DE ESTUDIOS</v>
          </cell>
          <cell r="K229" t="str">
            <v>C. GENERAL DE ESTUDIOS</v>
          </cell>
          <cell r="M229" t="str">
            <v>12003</v>
          </cell>
          <cell r="N229" t="str">
            <v>SUELDOS DEL GRUPO C1</v>
          </cell>
          <cell r="O229">
            <v>73733</v>
          </cell>
          <cell r="P229">
            <v>1506</v>
          </cell>
          <cell r="Q229">
            <v>75239</v>
          </cell>
        </row>
        <row r="230">
          <cell r="A230" t="str">
            <v>440</v>
          </cell>
          <cell r="B230" t="str">
            <v>2013</v>
          </cell>
          <cell r="C230" t="str">
            <v>001</v>
          </cell>
          <cell r="D230" t="str">
            <v>AYUNTAMIENTO DE MADRID</v>
          </cell>
          <cell r="E230" t="str">
            <v>001014</v>
          </cell>
          <cell r="F230" t="str">
            <v>ESTUDIOS</v>
          </cell>
          <cell r="G230" t="str">
            <v>922</v>
          </cell>
          <cell r="H230" t="str">
            <v>COORD. Y ORGANIZACIÓN INST. ENTIDADES LOCALES</v>
          </cell>
          <cell r="I230" t="str">
            <v>92203</v>
          </cell>
          <cell r="J230" t="str">
            <v>COORDINACIÓN GENERAL DE ESTUDIOS</v>
          </cell>
          <cell r="K230" t="str">
            <v>C. GENERAL DE ESTUDIOS</v>
          </cell>
          <cell r="M230" t="str">
            <v>13000</v>
          </cell>
          <cell r="N230" t="str">
            <v>RETRIBUCIONES BÁSICAS</v>
          </cell>
          <cell r="O230">
            <v>10180</v>
          </cell>
          <cell r="P230">
            <v>3448</v>
          </cell>
          <cell r="Q230">
            <v>13628</v>
          </cell>
        </row>
        <row r="231">
          <cell r="A231" t="str">
            <v>440</v>
          </cell>
          <cell r="B231" t="str">
            <v>2013</v>
          </cell>
          <cell r="C231" t="str">
            <v>001</v>
          </cell>
          <cell r="D231" t="str">
            <v>AYUNTAMIENTO DE MADRID</v>
          </cell>
          <cell r="E231" t="str">
            <v>001014</v>
          </cell>
          <cell r="F231" t="str">
            <v>ESTUDIOS</v>
          </cell>
          <cell r="G231" t="str">
            <v>922</v>
          </cell>
          <cell r="H231" t="str">
            <v>COORD. Y ORGANIZACIÓN INST. ENTIDADES LOCALES</v>
          </cell>
          <cell r="I231" t="str">
            <v>92203</v>
          </cell>
          <cell r="J231" t="str">
            <v>COORDINACIÓN GENERAL DE ESTUDIOS</v>
          </cell>
          <cell r="K231" t="str">
            <v>C. GENERAL DE ESTUDIOS</v>
          </cell>
          <cell r="M231" t="str">
            <v>13002</v>
          </cell>
          <cell r="N231" t="str">
            <v>OTRAS REMUNERACIONES</v>
          </cell>
          <cell r="O231">
            <v>0</v>
          </cell>
          <cell r="P231">
            <v>7256</v>
          </cell>
          <cell r="Q231">
            <v>7256</v>
          </cell>
        </row>
        <row r="232">
          <cell r="A232" t="str">
            <v>440</v>
          </cell>
          <cell r="B232" t="str">
            <v>2013</v>
          </cell>
          <cell r="C232" t="str">
            <v>001</v>
          </cell>
          <cell r="D232" t="str">
            <v>AYUNTAMIENTO DE MADRID</v>
          </cell>
          <cell r="E232" t="str">
            <v>001014</v>
          </cell>
          <cell r="F232" t="str">
            <v>ESTUDIOS</v>
          </cell>
          <cell r="G232" t="str">
            <v>922</v>
          </cell>
          <cell r="H232" t="str">
            <v>COORD. Y ORGANIZACIÓN INST. ENTIDADES LOCALES</v>
          </cell>
          <cell r="I232" t="str">
            <v>92203</v>
          </cell>
          <cell r="J232" t="str">
            <v>COORDINACIÓN GENERAL DE ESTUDIOS</v>
          </cell>
          <cell r="K232" t="str">
            <v>C. GENERAL DE ESTUDIOS</v>
          </cell>
          <cell r="M232" t="str">
            <v>10100</v>
          </cell>
          <cell r="N232" t="str">
            <v>RETRIBUCIONES BÁSICAS</v>
          </cell>
          <cell r="O232">
            <v>89749</v>
          </cell>
          <cell r="P232">
            <v>0</v>
          </cell>
          <cell r="Q232">
            <v>89749</v>
          </cell>
        </row>
        <row r="233">
          <cell r="A233" t="str">
            <v>440</v>
          </cell>
          <cell r="B233" t="str">
            <v>2013</v>
          </cell>
          <cell r="C233" t="str">
            <v>001</v>
          </cell>
          <cell r="D233" t="str">
            <v>AYUNTAMIENTO DE MADRID</v>
          </cell>
          <cell r="E233" t="str">
            <v>001015</v>
          </cell>
          <cell r="F233" t="str">
            <v>MEDIO AMBIENTE, SEG Y MOV</v>
          </cell>
          <cell r="G233" t="str">
            <v>130</v>
          </cell>
          <cell r="H233" t="str">
            <v>ADMÓN. GENERAL DE LA SEGURIDAD Y PROTECCIÓN CIVIL</v>
          </cell>
          <cell r="I233" t="str">
            <v>13001</v>
          </cell>
          <cell r="J233" t="str">
            <v>RECURSOS HUMANOS. SEGURIDAD</v>
          </cell>
          <cell r="K233" t="str">
            <v>S.G.T. MEDIO AMBIENTE, SEGURIDAD Y MOVILIDAD</v>
          </cell>
          <cell r="M233" t="str">
            <v>16000</v>
          </cell>
          <cell r="N233" t="str">
            <v>SEGURIDAD SOCIAL</v>
          </cell>
          <cell r="O233">
            <v>356555</v>
          </cell>
          <cell r="P233">
            <v>0</v>
          </cell>
          <cell r="Q233">
            <v>356555</v>
          </cell>
        </row>
        <row r="234">
          <cell r="A234" t="str">
            <v>440</v>
          </cell>
          <cell r="B234" t="str">
            <v>2013</v>
          </cell>
          <cell r="C234" t="str">
            <v>001</v>
          </cell>
          <cell r="D234" t="str">
            <v>AYUNTAMIENTO DE MADRID</v>
          </cell>
          <cell r="E234" t="str">
            <v>001015</v>
          </cell>
          <cell r="F234" t="str">
            <v>MEDIO AMBIENTE, SEG Y MOV</v>
          </cell>
          <cell r="G234" t="str">
            <v>130</v>
          </cell>
          <cell r="H234" t="str">
            <v>ADMÓN. GENERAL DE LA SEGURIDAD Y PROTECCIÓN CIVIL</v>
          </cell>
          <cell r="I234" t="str">
            <v>13001</v>
          </cell>
          <cell r="J234" t="str">
            <v>RECURSOS HUMANOS. SEGURIDAD</v>
          </cell>
          <cell r="K234" t="str">
            <v>S.G.T. MEDIO AMBIENTE, SEGURIDAD Y MOVILIDAD</v>
          </cell>
          <cell r="M234" t="str">
            <v>12004</v>
          </cell>
          <cell r="N234" t="str">
            <v>SUELDOS DEL GRUPO C2</v>
          </cell>
          <cell r="O234">
            <v>190362</v>
          </cell>
          <cell r="P234">
            <v>0</v>
          </cell>
          <cell r="Q234">
            <v>190362</v>
          </cell>
        </row>
        <row r="235">
          <cell r="A235" t="str">
            <v>440</v>
          </cell>
          <cell r="B235" t="str">
            <v>2013</v>
          </cell>
          <cell r="C235" t="str">
            <v>001</v>
          </cell>
          <cell r="D235" t="str">
            <v>AYUNTAMIENTO DE MADRID</v>
          </cell>
          <cell r="E235" t="str">
            <v>001015</v>
          </cell>
          <cell r="F235" t="str">
            <v>MEDIO AMBIENTE, SEG Y MOV</v>
          </cell>
          <cell r="G235" t="str">
            <v>130</v>
          </cell>
          <cell r="H235" t="str">
            <v>ADMÓN. GENERAL DE LA SEGURIDAD Y PROTECCIÓN CIVIL</v>
          </cell>
          <cell r="I235" t="str">
            <v>13001</v>
          </cell>
          <cell r="J235" t="str">
            <v>RECURSOS HUMANOS. SEGURIDAD</v>
          </cell>
          <cell r="K235" t="str">
            <v>S.G.T. MEDIO AMBIENTE, SEGURIDAD Y MOVILIDAD</v>
          </cell>
          <cell r="M235" t="str">
            <v>12006</v>
          </cell>
          <cell r="N235" t="str">
            <v>TRIENIOS</v>
          </cell>
          <cell r="O235">
            <v>0</v>
          </cell>
          <cell r="P235">
            <v>87428</v>
          </cell>
          <cell r="Q235">
            <v>87428</v>
          </cell>
        </row>
        <row r="236">
          <cell r="A236" t="str">
            <v>440</v>
          </cell>
          <cell r="B236" t="str">
            <v>2013</v>
          </cell>
          <cell r="C236" t="str">
            <v>001</v>
          </cell>
          <cell r="D236" t="str">
            <v>AYUNTAMIENTO DE MADRID</v>
          </cell>
          <cell r="E236" t="str">
            <v>001015</v>
          </cell>
          <cell r="F236" t="str">
            <v>MEDIO AMBIENTE, SEG Y MOV</v>
          </cell>
          <cell r="G236" t="str">
            <v>130</v>
          </cell>
          <cell r="H236" t="str">
            <v>ADMÓN. GENERAL DE LA SEGURIDAD Y PROTECCIÓN CIVIL</v>
          </cell>
          <cell r="I236" t="str">
            <v>13001</v>
          </cell>
          <cell r="J236" t="str">
            <v>RECURSOS HUMANOS. SEGURIDAD</v>
          </cell>
          <cell r="K236" t="str">
            <v>S.G.T. MEDIO AMBIENTE, SEGURIDAD Y MOVILIDAD</v>
          </cell>
          <cell r="M236" t="str">
            <v>12101</v>
          </cell>
          <cell r="N236" t="str">
            <v>COMPLEMENTO ESPECÍFICO</v>
          </cell>
          <cell r="O236">
            <v>770773</v>
          </cell>
          <cell r="P236">
            <v>0</v>
          </cell>
          <cell r="Q236">
            <v>770773</v>
          </cell>
        </row>
        <row r="237">
          <cell r="A237" t="str">
            <v>440</v>
          </cell>
          <cell r="B237" t="str">
            <v>2013</v>
          </cell>
          <cell r="C237" t="str">
            <v>001</v>
          </cell>
          <cell r="D237" t="str">
            <v>AYUNTAMIENTO DE MADRID</v>
          </cell>
          <cell r="E237" t="str">
            <v>001015</v>
          </cell>
          <cell r="F237" t="str">
            <v>MEDIO AMBIENTE, SEG Y MOV</v>
          </cell>
          <cell r="G237" t="str">
            <v>130</v>
          </cell>
          <cell r="H237" t="str">
            <v>ADMÓN. GENERAL DE LA SEGURIDAD Y PROTECCIÓN CIVIL</v>
          </cell>
          <cell r="I237" t="str">
            <v>13001</v>
          </cell>
          <cell r="J237" t="str">
            <v>RECURSOS HUMANOS. SEGURIDAD</v>
          </cell>
          <cell r="K237" t="str">
            <v>S.G.T. MEDIO AMBIENTE, SEGURIDAD Y MOVILIDAD</v>
          </cell>
          <cell r="M237" t="str">
            <v>12100</v>
          </cell>
          <cell r="N237" t="str">
            <v>COMPLEMENTO DE DESTINO</v>
          </cell>
          <cell r="O237">
            <v>341765</v>
          </cell>
          <cell r="P237">
            <v>1140</v>
          </cell>
          <cell r="Q237">
            <v>342905</v>
          </cell>
        </row>
        <row r="238">
          <cell r="A238" t="str">
            <v>440</v>
          </cell>
          <cell r="B238" t="str">
            <v>2013</v>
          </cell>
          <cell r="C238" t="str">
            <v>001</v>
          </cell>
          <cell r="D238" t="str">
            <v>AYUNTAMIENTO DE MADRID</v>
          </cell>
          <cell r="E238" t="str">
            <v>001015</v>
          </cell>
          <cell r="F238" t="str">
            <v>MEDIO AMBIENTE, SEG Y MOV</v>
          </cell>
          <cell r="G238" t="str">
            <v>130</v>
          </cell>
          <cell r="H238" t="str">
            <v>ADMÓN. GENERAL DE LA SEGURIDAD Y PROTECCIÓN CIVIL</v>
          </cell>
          <cell r="I238" t="str">
            <v>13001</v>
          </cell>
          <cell r="J238" t="str">
            <v>RECURSOS HUMANOS. SEGURIDAD</v>
          </cell>
          <cell r="K238" t="str">
            <v>S.G.T. MEDIO AMBIENTE, SEGURIDAD Y MOVILIDAD</v>
          </cell>
          <cell r="M238" t="str">
            <v>12103</v>
          </cell>
          <cell r="N238" t="str">
            <v>OTROS COMPLEMENTOS</v>
          </cell>
          <cell r="O238">
            <v>27568</v>
          </cell>
          <cell r="P238">
            <v>8388</v>
          </cell>
          <cell r="Q238">
            <v>35956</v>
          </cell>
        </row>
        <row r="239">
          <cell r="A239" t="str">
            <v>440</v>
          </cell>
          <cell r="B239" t="str">
            <v>2013</v>
          </cell>
          <cell r="C239" t="str">
            <v>001</v>
          </cell>
          <cell r="D239" t="str">
            <v>AYUNTAMIENTO DE MADRID</v>
          </cell>
          <cell r="E239" t="str">
            <v>001015</v>
          </cell>
          <cell r="F239" t="str">
            <v>MEDIO AMBIENTE, SEG Y MOV</v>
          </cell>
          <cell r="G239" t="str">
            <v>130</v>
          </cell>
          <cell r="H239" t="str">
            <v>ADMÓN. GENERAL DE LA SEGURIDAD Y PROTECCIÓN CIVIL</v>
          </cell>
          <cell r="I239" t="str">
            <v>13001</v>
          </cell>
          <cell r="J239" t="str">
            <v>RECURSOS HUMANOS. SEGURIDAD</v>
          </cell>
          <cell r="K239" t="str">
            <v>S.G.T. MEDIO AMBIENTE, SEGURIDAD Y MOVILIDAD</v>
          </cell>
          <cell r="M239" t="str">
            <v>12001</v>
          </cell>
          <cell r="N239" t="str">
            <v>SUELDOS DEL GRUPO A2</v>
          </cell>
          <cell r="O239">
            <v>100969</v>
          </cell>
          <cell r="P239">
            <v>0</v>
          </cell>
          <cell r="Q239">
            <v>100969</v>
          </cell>
        </row>
        <row r="240">
          <cell r="A240" t="str">
            <v>440</v>
          </cell>
          <cell r="B240" t="str">
            <v>2013</v>
          </cell>
          <cell r="C240" t="str">
            <v>001</v>
          </cell>
          <cell r="D240" t="str">
            <v>AYUNTAMIENTO DE MADRID</v>
          </cell>
          <cell r="E240" t="str">
            <v>001015</v>
          </cell>
          <cell r="F240" t="str">
            <v>MEDIO AMBIENTE, SEG Y MOV</v>
          </cell>
          <cell r="G240" t="str">
            <v>130</v>
          </cell>
          <cell r="H240" t="str">
            <v>ADMÓN. GENERAL DE LA SEGURIDAD Y PROTECCIÓN CIVIL</v>
          </cell>
          <cell r="I240" t="str">
            <v>13001</v>
          </cell>
          <cell r="J240" t="str">
            <v>RECURSOS HUMANOS. SEGURIDAD</v>
          </cell>
          <cell r="K240" t="str">
            <v>S.G.T. MEDIO AMBIENTE, SEGURIDAD Y MOVILIDAD</v>
          </cell>
          <cell r="M240" t="str">
            <v>15000</v>
          </cell>
          <cell r="N240" t="str">
            <v>PRODUCTIVIDAD</v>
          </cell>
          <cell r="O240">
            <v>0</v>
          </cell>
          <cell r="P240">
            <v>69967</v>
          </cell>
          <cell r="Q240">
            <v>69967</v>
          </cell>
        </row>
        <row r="241">
          <cell r="A241" t="str">
            <v>440</v>
          </cell>
          <cell r="B241" t="str">
            <v>2013</v>
          </cell>
          <cell r="C241" t="str">
            <v>001</v>
          </cell>
          <cell r="D241" t="str">
            <v>AYUNTAMIENTO DE MADRID</v>
          </cell>
          <cell r="E241" t="str">
            <v>001015</v>
          </cell>
          <cell r="F241" t="str">
            <v>MEDIO AMBIENTE, SEG Y MOV</v>
          </cell>
          <cell r="G241" t="str">
            <v>130</v>
          </cell>
          <cell r="H241" t="str">
            <v>ADMÓN. GENERAL DE LA SEGURIDAD Y PROTECCIÓN CIVIL</v>
          </cell>
          <cell r="I241" t="str">
            <v>13001</v>
          </cell>
          <cell r="J241" t="str">
            <v>RECURSOS HUMANOS. SEGURIDAD</v>
          </cell>
          <cell r="K241" t="str">
            <v>S.G.T. MEDIO AMBIENTE, SEGURIDAD Y MOVILIDAD</v>
          </cell>
          <cell r="M241" t="str">
            <v>12003</v>
          </cell>
          <cell r="N241" t="str">
            <v>SUELDOS DEL GRUPO C1</v>
          </cell>
          <cell r="O241">
            <v>43551</v>
          </cell>
          <cell r="P241">
            <v>0</v>
          </cell>
          <cell r="Q241">
            <v>43551</v>
          </cell>
        </row>
        <row r="242">
          <cell r="A242" t="str">
            <v>440</v>
          </cell>
          <cell r="B242" t="str">
            <v>2013</v>
          </cell>
          <cell r="C242" t="str">
            <v>001</v>
          </cell>
          <cell r="D242" t="str">
            <v>AYUNTAMIENTO DE MADRID</v>
          </cell>
          <cell r="E242" t="str">
            <v>001015</v>
          </cell>
          <cell r="F242" t="str">
            <v>MEDIO AMBIENTE, SEG Y MOV</v>
          </cell>
          <cell r="G242" t="str">
            <v>130</v>
          </cell>
          <cell r="H242" t="str">
            <v>ADMÓN. GENERAL DE LA SEGURIDAD Y PROTECCIÓN CIVIL</v>
          </cell>
          <cell r="I242" t="str">
            <v>13001</v>
          </cell>
          <cell r="J242" t="str">
            <v>RECURSOS HUMANOS. SEGURIDAD</v>
          </cell>
          <cell r="K242" t="str">
            <v>S.G.T. MEDIO AMBIENTE, SEGURIDAD Y MOVILIDAD</v>
          </cell>
          <cell r="M242" t="str">
            <v>12000</v>
          </cell>
          <cell r="N242" t="str">
            <v>SUELDOS DEL GRUPO A1</v>
          </cell>
          <cell r="O242">
            <v>190801</v>
          </cell>
          <cell r="P242">
            <v>0</v>
          </cell>
          <cell r="Q242">
            <v>190801</v>
          </cell>
        </row>
        <row r="243">
          <cell r="A243" t="str">
            <v>440</v>
          </cell>
          <cell r="B243" t="str">
            <v>2013</v>
          </cell>
          <cell r="C243" t="str">
            <v>001</v>
          </cell>
          <cell r="D243" t="str">
            <v>AYUNTAMIENTO DE MADRID</v>
          </cell>
          <cell r="E243" t="str">
            <v>001015</v>
          </cell>
          <cell r="F243" t="str">
            <v>MEDIO AMBIENTE, SEG Y MOV</v>
          </cell>
          <cell r="G243" t="str">
            <v>133</v>
          </cell>
          <cell r="H243" t="str">
            <v>ORDENACIÓN DEL TRÁFICO Y DEL ESTACIONAMIENTO</v>
          </cell>
          <cell r="I243" t="str">
            <v>13301</v>
          </cell>
          <cell r="J243" t="str">
            <v>TRÁFICO</v>
          </cell>
          <cell r="K243" t="str">
            <v>D.G. DE GESTIÓN Y VIGILANCIA DE LA CIRCULACIÓN</v>
          </cell>
          <cell r="M243" t="str">
            <v>16000</v>
          </cell>
          <cell r="N243" t="str">
            <v>SEGURIDAD SOCIAL</v>
          </cell>
          <cell r="O243">
            <v>5692500</v>
          </cell>
          <cell r="P243">
            <v>0</v>
          </cell>
          <cell r="Q243">
            <v>5692500</v>
          </cell>
        </row>
        <row r="244">
          <cell r="A244" t="str">
            <v>440</v>
          </cell>
          <cell r="B244" t="str">
            <v>2013</v>
          </cell>
          <cell r="C244" t="str">
            <v>001</v>
          </cell>
          <cell r="D244" t="str">
            <v>AYUNTAMIENTO DE MADRID</v>
          </cell>
          <cell r="E244" t="str">
            <v>001015</v>
          </cell>
          <cell r="F244" t="str">
            <v>MEDIO AMBIENTE, SEG Y MOV</v>
          </cell>
          <cell r="G244" t="str">
            <v>133</v>
          </cell>
          <cell r="H244" t="str">
            <v>ORDENACIÓN DEL TRÁFICO Y DEL ESTACIONAMIENTO</v>
          </cell>
          <cell r="I244" t="str">
            <v>13301</v>
          </cell>
          <cell r="J244" t="str">
            <v>TRÁFICO</v>
          </cell>
          <cell r="K244" t="str">
            <v>D.G. DE GESTIÓN Y VIGILANCIA DE LA CIRCULACIÓN</v>
          </cell>
          <cell r="M244" t="str">
            <v>12000</v>
          </cell>
          <cell r="N244" t="str">
            <v>SUELDOS DEL GRUPO A1</v>
          </cell>
          <cell r="O244">
            <v>293540</v>
          </cell>
          <cell r="P244">
            <v>0</v>
          </cell>
          <cell r="Q244">
            <v>293540</v>
          </cell>
        </row>
        <row r="245">
          <cell r="A245" t="str">
            <v>440</v>
          </cell>
          <cell r="B245" t="str">
            <v>2013</v>
          </cell>
          <cell r="C245" t="str">
            <v>001</v>
          </cell>
          <cell r="D245" t="str">
            <v>AYUNTAMIENTO DE MADRID</v>
          </cell>
          <cell r="E245" t="str">
            <v>001015</v>
          </cell>
          <cell r="F245" t="str">
            <v>MEDIO AMBIENTE, SEG Y MOV</v>
          </cell>
          <cell r="G245" t="str">
            <v>133</v>
          </cell>
          <cell r="H245" t="str">
            <v>ORDENACIÓN DEL TRÁFICO Y DEL ESTACIONAMIENTO</v>
          </cell>
          <cell r="I245" t="str">
            <v>13301</v>
          </cell>
          <cell r="J245" t="str">
            <v>TRÁFICO</v>
          </cell>
          <cell r="K245" t="str">
            <v>D.G. DE GESTIÓN Y VIGILANCIA DE LA CIRCULACIÓN</v>
          </cell>
          <cell r="M245" t="str">
            <v>12006</v>
          </cell>
          <cell r="N245" t="str">
            <v>TRIENIOS</v>
          </cell>
          <cell r="O245">
            <v>0</v>
          </cell>
          <cell r="P245">
            <v>802980</v>
          </cell>
          <cell r="Q245">
            <v>802980</v>
          </cell>
        </row>
        <row r="246">
          <cell r="A246" t="str">
            <v>440</v>
          </cell>
          <cell r="B246" t="str">
            <v>2013</v>
          </cell>
          <cell r="C246" t="str">
            <v>001</v>
          </cell>
          <cell r="D246" t="str">
            <v>AYUNTAMIENTO DE MADRID</v>
          </cell>
          <cell r="E246" t="str">
            <v>001015</v>
          </cell>
          <cell r="F246" t="str">
            <v>MEDIO AMBIENTE, SEG Y MOV</v>
          </cell>
          <cell r="G246" t="str">
            <v>133</v>
          </cell>
          <cell r="H246" t="str">
            <v>ORDENACIÓN DEL TRÁFICO Y DEL ESTACIONAMIENTO</v>
          </cell>
          <cell r="I246" t="str">
            <v>13301</v>
          </cell>
          <cell r="J246" t="str">
            <v>TRÁFICO</v>
          </cell>
          <cell r="K246" t="str">
            <v>D.G. DE GESTIÓN Y VIGILANCIA DE LA CIRCULACIÓN</v>
          </cell>
          <cell r="M246" t="str">
            <v>12101</v>
          </cell>
          <cell r="N246" t="str">
            <v>COMPLEMENTO ESPECÍFICO</v>
          </cell>
          <cell r="O246">
            <v>8794251</v>
          </cell>
          <cell r="P246">
            <v>5583</v>
          </cell>
          <cell r="Q246">
            <v>8799834</v>
          </cell>
        </row>
        <row r="247">
          <cell r="A247" t="str">
            <v>440</v>
          </cell>
          <cell r="B247" t="str">
            <v>2013</v>
          </cell>
          <cell r="C247" t="str">
            <v>001</v>
          </cell>
          <cell r="D247" t="str">
            <v>AYUNTAMIENTO DE MADRID</v>
          </cell>
          <cell r="E247" t="str">
            <v>001015</v>
          </cell>
          <cell r="F247" t="str">
            <v>MEDIO AMBIENTE, SEG Y MOV</v>
          </cell>
          <cell r="G247" t="str">
            <v>133</v>
          </cell>
          <cell r="H247" t="str">
            <v>ORDENACIÓN DEL TRÁFICO Y DEL ESTACIONAMIENTO</v>
          </cell>
          <cell r="I247" t="str">
            <v>13301</v>
          </cell>
          <cell r="J247" t="str">
            <v>TRÁFICO</v>
          </cell>
          <cell r="K247" t="str">
            <v>D.G. DE GESTIÓN Y VIGILANCIA DE LA CIRCULACIÓN</v>
          </cell>
          <cell r="M247" t="str">
            <v>12100</v>
          </cell>
          <cell r="N247" t="str">
            <v>COMPLEMENTO DE DESTINO</v>
          </cell>
          <cell r="O247">
            <v>4371825</v>
          </cell>
          <cell r="P247">
            <v>10140</v>
          </cell>
          <cell r="Q247">
            <v>4381965</v>
          </cell>
        </row>
        <row r="248">
          <cell r="A248" t="str">
            <v>440</v>
          </cell>
          <cell r="B248" t="str">
            <v>2013</v>
          </cell>
          <cell r="C248" t="str">
            <v>001</v>
          </cell>
          <cell r="D248" t="str">
            <v>AYUNTAMIENTO DE MADRID</v>
          </cell>
          <cell r="E248" t="str">
            <v>001015</v>
          </cell>
          <cell r="F248" t="str">
            <v>MEDIO AMBIENTE, SEG Y MOV</v>
          </cell>
          <cell r="G248" t="str">
            <v>133</v>
          </cell>
          <cell r="H248" t="str">
            <v>ORDENACIÓN DEL TRÁFICO Y DEL ESTACIONAMIENTO</v>
          </cell>
          <cell r="I248" t="str">
            <v>13301</v>
          </cell>
          <cell r="J248" t="str">
            <v>TRÁFICO</v>
          </cell>
          <cell r="K248" t="str">
            <v>D.G. DE GESTIÓN Y VIGILANCIA DE LA CIRCULACIÓN</v>
          </cell>
          <cell r="M248" t="str">
            <v>12103</v>
          </cell>
          <cell r="N248" t="str">
            <v>OTROS COMPLEMENTOS</v>
          </cell>
          <cell r="O248">
            <v>500568</v>
          </cell>
          <cell r="P248">
            <v>96313</v>
          </cell>
          <cell r="Q248">
            <v>596881</v>
          </cell>
        </row>
        <row r="249">
          <cell r="A249" t="str">
            <v>440</v>
          </cell>
          <cell r="B249" t="str">
            <v>2013</v>
          </cell>
          <cell r="C249" t="str">
            <v>001</v>
          </cell>
          <cell r="D249" t="str">
            <v>AYUNTAMIENTO DE MADRID</v>
          </cell>
          <cell r="E249" t="str">
            <v>001015</v>
          </cell>
          <cell r="F249" t="str">
            <v>MEDIO AMBIENTE, SEG Y MOV</v>
          </cell>
          <cell r="G249" t="str">
            <v>133</v>
          </cell>
          <cell r="H249" t="str">
            <v>ORDENACIÓN DEL TRÁFICO Y DEL ESTACIONAMIENTO</v>
          </cell>
          <cell r="I249" t="str">
            <v>13301</v>
          </cell>
          <cell r="J249" t="str">
            <v>TRÁFICO</v>
          </cell>
          <cell r="K249" t="str">
            <v>D.G. DE GESTIÓN Y VIGILANCIA DE LA CIRCULACIÓN</v>
          </cell>
          <cell r="M249" t="str">
            <v>12004</v>
          </cell>
          <cell r="N249" t="str">
            <v>SUELDOS DEL GRUPO C2</v>
          </cell>
          <cell r="O249">
            <v>6086499</v>
          </cell>
          <cell r="P249">
            <v>0</v>
          </cell>
          <cell r="Q249">
            <v>6086499</v>
          </cell>
        </row>
        <row r="250">
          <cell r="A250" t="str">
            <v>440</v>
          </cell>
          <cell r="B250" t="str">
            <v>2013</v>
          </cell>
          <cell r="C250" t="str">
            <v>001</v>
          </cell>
          <cell r="D250" t="str">
            <v>AYUNTAMIENTO DE MADRID</v>
          </cell>
          <cell r="E250" t="str">
            <v>001015</v>
          </cell>
          <cell r="F250" t="str">
            <v>MEDIO AMBIENTE, SEG Y MOV</v>
          </cell>
          <cell r="G250" t="str">
            <v>133</v>
          </cell>
          <cell r="H250" t="str">
            <v>ORDENACIÓN DEL TRÁFICO Y DEL ESTACIONAMIENTO</v>
          </cell>
          <cell r="I250" t="str">
            <v>13301</v>
          </cell>
          <cell r="J250" t="str">
            <v>TRÁFICO</v>
          </cell>
          <cell r="K250" t="str">
            <v>D.G. DE GESTIÓN Y VIGILANCIA DE LA CIRCULACIÓN</v>
          </cell>
          <cell r="M250" t="str">
            <v>15000</v>
          </cell>
          <cell r="N250" t="str">
            <v>PRODUCTIVIDAD</v>
          </cell>
          <cell r="O250">
            <v>0</v>
          </cell>
          <cell r="P250">
            <v>251013</v>
          </cell>
          <cell r="Q250">
            <v>506256</v>
          </cell>
        </row>
        <row r="251">
          <cell r="A251" t="str">
            <v>440</v>
          </cell>
          <cell r="B251" t="str">
            <v>2013</v>
          </cell>
          <cell r="C251" t="str">
            <v>001</v>
          </cell>
          <cell r="D251" t="str">
            <v>AYUNTAMIENTO DE MADRID</v>
          </cell>
          <cell r="E251" t="str">
            <v>001015</v>
          </cell>
          <cell r="F251" t="str">
            <v>MEDIO AMBIENTE, SEG Y MOV</v>
          </cell>
          <cell r="G251" t="str">
            <v>133</v>
          </cell>
          <cell r="H251" t="str">
            <v>ORDENACIÓN DEL TRÁFICO Y DEL ESTACIONAMIENTO</v>
          </cell>
          <cell r="I251" t="str">
            <v>13301</v>
          </cell>
          <cell r="J251" t="str">
            <v>TRÁFICO</v>
          </cell>
          <cell r="K251" t="str">
            <v>D.G. DE GESTIÓN Y VIGILANCIA DE LA CIRCULACIÓN</v>
          </cell>
          <cell r="M251" t="str">
            <v>10100</v>
          </cell>
          <cell r="N251" t="str">
            <v>RETRIBUCIONES BÁSICAS</v>
          </cell>
          <cell r="O251">
            <v>85670</v>
          </cell>
          <cell r="P251">
            <v>6579</v>
          </cell>
          <cell r="Q251">
            <v>92249</v>
          </cell>
        </row>
        <row r="252">
          <cell r="A252" t="str">
            <v>440</v>
          </cell>
          <cell r="B252" t="str">
            <v>2013</v>
          </cell>
          <cell r="C252" t="str">
            <v>001</v>
          </cell>
          <cell r="D252" t="str">
            <v>AYUNTAMIENTO DE MADRID</v>
          </cell>
          <cell r="E252" t="str">
            <v>001015</v>
          </cell>
          <cell r="F252" t="str">
            <v>MEDIO AMBIENTE, SEG Y MOV</v>
          </cell>
          <cell r="G252" t="str">
            <v>133</v>
          </cell>
          <cell r="H252" t="str">
            <v>ORDENACIÓN DEL TRÁFICO Y DEL ESTACIONAMIENTO</v>
          </cell>
          <cell r="I252" t="str">
            <v>13301</v>
          </cell>
          <cell r="J252" t="str">
            <v>TRÁFICO</v>
          </cell>
          <cell r="K252" t="str">
            <v>D.G. DE GESTIÓN Y VIGILANCIA DE LA CIRCULACIÓN</v>
          </cell>
          <cell r="M252" t="str">
            <v>12003</v>
          </cell>
          <cell r="N252" t="str">
            <v>SUELDOS DEL GRUPO C1</v>
          </cell>
          <cell r="O252">
            <v>748763</v>
          </cell>
          <cell r="P252">
            <v>0</v>
          </cell>
          <cell r="Q252">
            <v>748763</v>
          </cell>
        </row>
        <row r="253">
          <cell r="A253" t="str">
            <v>440</v>
          </cell>
          <cell r="B253" t="str">
            <v>2013</v>
          </cell>
          <cell r="C253" t="str">
            <v>001</v>
          </cell>
          <cell r="D253" t="str">
            <v>AYUNTAMIENTO DE MADRID</v>
          </cell>
          <cell r="E253" t="str">
            <v>001015</v>
          </cell>
          <cell r="F253" t="str">
            <v>MEDIO AMBIENTE, SEG Y MOV</v>
          </cell>
          <cell r="G253" t="str">
            <v>133</v>
          </cell>
          <cell r="H253" t="str">
            <v>ORDENACIÓN DEL TRÁFICO Y DEL ESTACIONAMIENTO</v>
          </cell>
          <cell r="I253" t="str">
            <v>13301</v>
          </cell>
          <cell r="J253" t="str">
            <v>TRÁFICO</v>
          </cell>
          <cell r="K253" t="str">
            <v>D.G. DE GESTIÓN Y VIGILANCIA DE LA CIRCULACIÓN</v>
          </cell>
          <cell r="M253" t="str">
            <v>12001</v>
          </cell>
          <cell r="N253" t="str">
            <v>SUELDOS DEL GRUPO A2</v>
          </cell>
          <cell r="O253">
            <v>288230</v>
          </cell>
          <cell r="P253">
            <v>0</v>
          </cell>
          <cell r="Q253">
            <v>288230</v>
          </cell>
        </row>
        <row r="254">
          <cell r="A254" t="str">
            <v>440</v>
          </cell>
          <cell r="B254" t="str">
            <v>2013</v>
          </cell>
          <cell r="C254" t="str">
            <v>001</v>
          </cell>
          <cell r="D254" t="str">
            <v>AYUNTAMIENTO DE MADRID</v>
          </cell>
          <cell r="E254" t="str">
            <v>001015</v>
          </cell>
          <cell r="F254" t="str">
            <v>MEDIO AMBIENTE, SEG Y MOV</v>
          </cell>
          <cell r="G254" t="str">
            <v>133</v>
          </cell>
          <cell r="H254" t="str">
            <v>ORDENACIÓN DEL TRÁFICO Y DEL ESTACIONAMIENTO</v>
          </cell>
          <cell r="I254" t="str">
            <v>13301</v>
          </cell>
          <cell r="J254" t="str">
            <v>TRÁFICO</v>
          </cell>
          <cell r="K254" t="str">
            <v>D.G. DE GESTIÓN Y VIGILANCIA DE LA CIRCULACIÓN</v>
          </cell>
          <cell r="M254" t="str">
            <v>12005</v>
          </cell>
          <cell r="N254" t="str">
            <v>SUELDOS DEL GRUPO E</v>
          </cell>
          <cell r="O254">
            <v>7679</v>
          </cell>
          <cell r="P254">
            <v>0</v>
          </cell>
          <cell r="Q254">
            <v>7679</v>
          </cell>
        </row>
        <row r="255">
          <cell r="A255" t="str">
            <v>440</v>
          </cell>
          <cell r="B255" t="str">
            <v>2013</v>
          </cell>
          <cell r="C255" t="str">
            <v>001</v>
          </cell>
          <cell r="D255" t="str">
            <v>AYUNTAMIENTO DE MADRID</v>
          </cell>
          <cell r="E255" t="str">
            <v>001015</v>
          </cell>
          <cell r="F255" t="str">
            <v>MEDIO AMBIENTE, SEG Y MOV</v>
          </cell>
          <cell r="G255" t="str">
            <v>133</v>
          </cell>
          <cell r="H255" t="str">
            <v>ORDENACIÓN DEL TRÁFICO Y DEL ESTACIONAMIENTO</v>
          </cell>
          <cell r="I255" t="str">
            <v>13301</v>
          </cell>
          <cell r="J255" t="str">
            <v>TRÁFICO</v>
          </cell>
          <cell r="K255" t="str">
            <v>D.G. DE GESTIÓN Y VIGILANCIA DE LA CIRCULACIÓN</v>
          </cell>
          <cell r="M255" t="str">
            <v>11000</v>
          </cell>
          <cell r="N255" t="str">
            <v>RETRIBUCIONES BÁSICAS</v>
          </cell>
          <cell r="O255">
            <v>14677</v>
          </cell>
          <cell r="P255">
            <v>0</v>
          </cell>
          <cell r="Q255">
            <v>14677</v>
          </cell>
        </row>
        <row r="256">
          <cell r="A256" t="str">
            <v>440</v>
          </cell>
          <cell r="B256" t="str">
            <v>2013</v>
          </cell>
          <cell r="C256" t="str">
            <v>001</v>
          </cell>
          <cell r="D256" t="str">
            <v>AYUNTAMIENTO DE MADRID</v>
          </cell>
          <cell r="E256" t="str">
            <v>001015</v>
          </cell>
          <cell r="F256" t="str">
            <v>MEDIO AMBIENTE, SEG Y MOV</v>
          </cell>
          <cell r="G256" t="str">
            <v>133</v>
          </cell>
          <cell r="H256" t="str">
            <v>ORDENACIÓN DEL TRÁFICO Y DEL ESTACIONAMIENTO</v>
          </cell>
          <cell r="I256" t="str">
            <v>13301</v>
          </cell>
          <cell r="J256" t="str">
            <v>TRÁFICO</v>
          </cell>
          <cell r="K256" t="str">
            <v>D.G. DE GESTIÓN Y VIGILANCIA DE LA CIRCULACIÓN</v>
          </cell>
          <cell r="M256" t="str">
            <v>11001</v>
          </cell>
          <cell r="N256" t="str">
            <v>RETRIBUCIONES COMPLEMENTARIAS</v>
          </cell>
          <cell r="O256">
            <v>46825</v>
          </cell>
          <cell r="P256">
            <v>0</v>
          </cell>
          <cell r="Q256">
            <v>46825</v>
          </cell>
        </row>
        <row r="257">
          <cell r="A257" t="str">
            <v>440</v>
          </cell>
          <cell r="B257" t="str">
            <v>2013</v>
          </cell>
          <cell r="C257" t="str">
            <v>001</v>
          </cell>
          <cell r="D257" t="str">
            <v>AYUNTAMIENTO DE MADRID</v>
          </cell>
          <cell r="E257" t="str">
            <v>001015</v>
          </cell>
          <cell r="F257" t="str">
            <v>MEDIO AMBIENTE, SEG Y MOV</v>
          </cell>
          <cell r="G257" t="str">
            <v>133</v>
          </cell>
          <cell r="H257" t="str">
            <v>ORDENACIÓN DEL TRÁFICO Y DEL ESTACIONAMIENTO</v>
          </cell>
          <cell r="I257" t="str">
            <v>13301</v>
          </cell>
          <cell r="J257" t="str">
            <v>TRÁFICO</v>
          </cell>
          <cell r="K257" t="str">
            <v>D.G. DE GESTIÓN Y VIGILANCIA DE LA CIRCULACIÓN</v>
          </cell>
          <cell r="M257" t="str">
            <v>13000</v>
          </cell>
          <cell r="N257" t="str">
            <v>RETRIBUCIONES BÁSICAS</v>
          </cell>
          <cell r="O257">
            <v>23435</v>
          </cell>
          <cell r="P257">
            <v>1006</v>
          </cell>
          <cell r="Q257">
            <v>24441</v>
          </cell>
        </row>
        <row r="258">
          <cell r="A258" t="str">
            <v>440</v>
          </cell>
          <cell r="B258" t="str">
            <v>2013</v>
          </cell>
          <cell r="C258" t="str">
            <v>001</v>
          </cell>
          <cell r="D258" t="str">
            <v>AYUNTAMIENTO DE MADRID</v>
          </cell>
          <cell r="E258" t="str">
            <v>001015</v>
          </cell>
          <cell r="F258" t="str">
            <v>MEDIO AMBIENTE, SEG Y MOV</v>
          </cell>
          <cell r="G258" t="str">
            <v>133</v>
          </cell>
          <cell r="H258" t="str">
            <v>ORDENACIÓN DEL TRÁFICO Y DEL ESTACIONAMIENTO</v>
          </cell>
          <cell r="I258" t="str">
            <v>13301</v>
          </cell>
          <cell r="J258" t="str">
            <v>TRÁFICO</v>
          </cell>
          <cell r="K258" t="str">
            <v>D.G. DE GESTIÓN Y VIGILANCIA DE LA CIRCULACIÓN</v>
          </cell>
          <cell r="M258" t="str">
            <v>13002</v>
          </cell>
          <cell r="N258" t="str">
            <v>OTRAS REMUNERACIONES</v>
          </cell>
          <cell r="O258">
            <v>1196</v>
          </cell>
          <cell r="P258">
            <v>0</v>
          </cell>
          <cell r="Q258">
            <v>1196</v>
          </cell>
        </row>
        <row r="259">
          <cell r="A259" t="str">
            <v>440</v>
          </cell>
          <cell r="B259" t="str">
            <v>2013</v>
          </cell>
          <cell r="C259" t="str">
            <v>001</v>
          </cell>
          <cell r="D259" t="str">
            <v>AYUNTAMIENTO DE MADRID</v>
          </cell>
          <cell r="E259" t="str">
            <v>001015</v>
          </cell>
          <cell r="F259" t="str">
            <v>MEDIO AMBIENTE, SEG Y MOV</v>
          </cell>
          <cell r="G259" t="str">
            <v>133</v>
          </cell>
          <cell r="H259" t="str">
            <v>ORDENACIÓN DEL TRÁFICO Y DEL ESTACIONAMIENTO</v>
          </cell>
          <cell r="I259" t="str">
            <v>13301</v>
          </cell>
          <cell r="J259" t="str">
            <v>TRÁFICO</v>
          </cell>
          <cell r="K259" t="str">
            <v>D.G. DE GESTIÓN Y VIGILANCIA DE LA CIRCULACIÓN</v>
          </cell>
          <cell r="M259" t="str">
            <v>14399</v>
          </cell>
          <cell r="N259" t="str">
            <v>OTRAS PREVISIONES DE GASTOS DE PERSONAL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440</v>
          </cell>
          <cell r="B260" t="str">
            <v>2013</v>
          </cell>
          <cell r="C260" t="str">
            <v>001</v>
          </cell>
          <cell r="D260" t="str">
            <v>AYUNTAMIENTO DE MADRID</v>
          </cell>
          <cell r="E260" t="str">
            <v>001015</v>
          </cell>
          <cell r="F260" t="str">
            <v>MEDIO AMBIENTE, SEG Y MOV</v>
          </cell>
          <cell r="G260" t="str">
            <v>133</v>
          </cell>
          <cell r="H260" t="str">
            <v>ORDENACIÓN DEL TRÁFICO Y DEL ESTACIONAMIENTO</v>
          </cell>
          <cell r="I260" t="str">
            <v>13304</v>
          </cell>
          <cell r="J260" t="str">
            <v>PLANIFICACIÓN DE LA MOVILIDAD Y SOSTENIBILIDAD</v>
          </cell>
          <cell r="K260" t="str">
            <v>D.G. DE SOSTENIBILIDAD</v>
          </cell>
          <cell r="M260" t="str">
            <v>16000</v>
          </cell>
          <cell r="N260" t="str">
            <v>SEGURIDAD SOCIAL</v>
          </cell>
          <cell r="O260">
            <v>871717</v>
          </cell>
          <cell r="P260">
            <v>0</v>
          </cell>
          <cell r="Q260">
            <v>871717</v>
          </cell>
        </row>
        <row r="261">
          <cell r="A261" t="str">
            <v>440</v>
          </cell>
          <cell r="B261" t="str">
            <v>2013</v>
          </cell>
          <cell r="C261" t="str">
            <v>001</v>
          </cell>
          <cell r="D261" t="str">
            <v>AYUNTAMIENTO DE MADRID</v>
          </cell>
          <cell r="E261" t="str">
            <v>001015</v>
          </cell>
          <cell r="F261" t="str">
            <v>MEDIO AMBIENTE, SEG Y MOV</v>
          </cell>
          <cell r="G261" t="str">
            <v>133</v>
          </cell>
          <cell r="H261" t="str">
            <v>ORDENACIÓN DEL TRÁFICO Y DEL ESTACIONAMIENTO</v>
          </cell>
          <cell r="I261" t="str">
            <v>13304</v>
          </cell>
          <cell r="J261" t="str">
            <v>PLANIFICACIÓN DE LA MOVILIDAD Y SOSTENIBILIDAD</v>
          </cell>
          <cell r="K261" t="str">
            <v>D.G. DE SOSTENIBILIDAD</v>
          </cell>
          <cell r="M261" t="str">
            <v>12005</v>
          </cell>
          <cell r="N261" t="str">
            <v>SUELDOS DEL GRUPO E</v>
          </cell>
          <cell r="O261">
            <v>161259</v>
          </cell>
          <cell r="P261">
            <v>0</v>
          </cell>
          <cell r="Q261">
            <v>161259</v>
          </cell>
        </row>
        <row r="262">
          <cell r="A262" t="str">
            <v>440</v>
          </cell>
          <cell r="B262" t="str">
            <v>2013</v>
          </cell>
          <cell r="C262" t="str">
            <v>001</v>
          </cell>
          <cell r="D262" t="str">
            <v>AYUNTAMIENTO DE MADRID</v>
          </cell>
          <cell r="E262" t="str">
            <v>001015</v>
          </cell>
          <cell r="F262" t="str">
            <v>MEDIO AMBIENTE, SEG Y MOV</v>
          </cell>
          <cell r="G262" t="str">
            <v>133</v>
          </cell>
          <cell r="H262" t="str">
            <v>ORDENACIÓN DEL TRÁFICO Y DEL ESTACIONAMIENTO</v>
          </cell>
          <cell r="I262" t="str">
            <v>13304</v>
          </cell>
          <cell r="J262" t="str">
            <v>PLANIFICACIÓN DE LA MOVILIDAD Y SOSTENIBILIDAD</v>
          </cell>
          <cell r="K262" t="str">
            <v>D.G. DE SOSTENIBILIDAD</v>
          </cell>
          <cell r="M262" t="str">
            <v>12006</v>
          </cell>
          <cell r="N262" t="str">
            <v>TRIENIOS</v>
          </cell>
          <cell r="O262">
            <v>0</v>
          </cell>
          <cell r="P262">
            <v>205702</v>
          </cell>
          <cell r="Q262">
            <v>205702</v>
          </cell>
        </row>
        <row r="263">
          <cell r="A263" t="str">
            <v>440</v>
          </cell>
          <cell r="B263" t="str">
            <v>2013</v>
          </cell>
          <cell r="C263" t="str">
            <v>001</v>
          </cell>
          <cell r="D263" t="str">
            <v>AYUNTAMIENTO DE MADRID</v>
          </cell>
          <cell r="E263" t="str">
            <v>001015</v>
          </cell>
          <cell r="F263" t="str">
            <v>MEDIO AMBIENTE, SEG Y MOV</v>
          </cell>
          <cell r="G263" t="str">
            <v>133</v>
          </cell>
          <cell r="H263" t="str">
            <v>ORDENACIÓN DEL TRÁFICO Y DEL ESTACIONAMIENTO</v>
          </cell>
          <cell r="I263" t="str">
            <v>13304</v>
          </cell>
          <cell r="J263" t="str">
            <v>PLANIFICACIÓN DE LA MOVILIDAD Y SOSTENIBILIDAD</v>
          </cell>
          <cell r="K263" t="str">
            <v>D.G. DE SOSTENIBILIDAD</v>
          </cell>
          <cell r="M263" t="str">
            <v>12101</v>
          </cell>
          <cell r="N263" t="str">
            <v>COMPLEMENTO ESPECÍFICO</v>
          </cell>
          <cell r="O263">
            <v>1410975</v>
          </cell>
          <cell r="P263">
            <v>17563</v>
          </cell>
          <cell r="Q263">
            <v>1428538</v>
          </cell>
        </row>
        <row r="264">
          <cell r="A264" t="str">
            <v>440</v>
          </cell>
          <cell r="B264" t="str">
            <v>2013</v>
          </cell>
          <cell r="C264" t="str">
            <v>001</v>
          </cell>
          <cell r="D264" t="str">
            <v>AYUNTAMIENTO DE MADRID</v>
          </cell>
          <cell r="E264" t="str">
            <v>001015</v>
          </cell>
          <cell r="F264" t="str">
            <v>MEDIO AMBIENTE, SEG Y MOV</v>
          </cell>
          <cell r="G264" t="str">
            <v>133</v>
          </cell>
          <cell r="H264" t="str">
            <v>ORDENACIÓN DEL TRÁFICO Y DEL ESTACIONAMIENTO</v>
          </cell>
          <cell r="I264" t="str">
            <v>13304</v>
          </cell>
          <cell r="J264" t="str">
            <v>PLANIFICACIÓN DE LA MOVILIDAD Y SOSTENIBILIDAD</v>
          </cell>
          <cell r="K264" t="str">
            <v>D.G. DE SOSTENIBILIDAD</v>
          </cell>
          <cell r="M264" t="str">
            <v>12103</v>
          </cell>
          <cell r="N264" t="str">
            <v>OTROS COMPLEMENTOS</v>
          </cell>
          <cell r="O264">
            <v>60715</v>
          </cell>
          <cell r="P264">
            <v>48922</v>
          </cell>
          <cell r="Q264">
            <v>109637</v>
          </cell>
        </row>
        <row r="265">
          <cell r="A265" t="str">
            <v>440</v>
          </cell>
          <cell r="B265" t="str">
            <v>2013</v>
          </cell>
          <cell r="C265" t="str">
            <v>001</v>
          </cell>
          <cell r="D265" t="str">
            <v>AYUNTAMIENTO DE MADRID</v>
          </cell>
          <cell r="E265" t="str">
            <v>001015</v>
          </cell>
          <cell r="F265" t="str">
            <v>MEDIO AMBIENTE, SEG Y MOV</v>
          </cell>
          <cell r="G265" t="str">
            <v>133</v>
          </cell>
          <cell r="H265" t="str">
            <v>ORDENACIÓN DEL TRÁFICO Y DEL ESTACIONAMIENTO</v>
          </cell>
          <cell r="I265" t="str">
            <v>13304</v>
          </cell>
          <cell r="J265" t="str">
            <v>PLANIFICACIÓN DE LA MOVILIDAD Y SOSTENIBILIDAD</v>
          </cell>
          <cell r="K265" t="str">
            <v>D.G. DE SOSTENIBILIDAD</v>
          </cell>
          <cell r="M265" t="str">
            <v>12100</v>
          </cell>
          <cell r="N265" t="str">
            <v>COMPLEMENTO DE DESTINO</v>
          </cell>
          <cell r="O265">
            <v>645670</v>
          </cell>
          <cell r="P265">
            <v>2554</v>
          </cell>
          <cell r="Q265">
            <v>648224</v>
          </cell>
        </row>
        <row r="266">
          <cell r="A266" t="str">
            <v>440</v>
          </cell>
          <cell r="B266" t="str">
            <v>2013</v>
          </cell>
          <cell r="C266" t="str">
            <v>001</v>
          </cell>
          <cell r="D266" t="str">
            <v>AYUNTAMIENTO DE MADRID</v>
          </cell>
          <cell r="E266" t="str">
            <v>001015</v>
          </cell>
          <cell r="F266" t="str">
            <v>MEDIO AMBIENTE, SEG Y MOV</v>
          </cell>
          <cell r="G266" t="str">
            <v>133</v>
          </cell>
          <cell r="H266" t="str">
            <v>ORDENACIÓN DEL TRÁFICO Y DEL ESTACIONAMIENTO</v>
          </cell>
          <cell r="I266" t="str">
            <v>13304</v>
          </cell>
          <cell r="J266" t="str">
            <v>PLANIFICACIÓN DE LA MOVILIDAD Y SOSTENIBILIDAD</v>
          </cell>
          <cell r="K266" t="str">
            <v>D.G. DE SOSTENIBILIDAD</v>
          </cell>
          <cell r="M266" t="str">
            <v>12004</v>
          </cell>
          <cell r="N266" t="str">
            <v>SUELDOS DEL GRUPO C2</v>
          </cell>
          <cell r="O266">
            <v>299289</v>
          </cell>
          <cell r="P266">
            <v>0</v>
          </cell>
          <cell r="Q266">
            <v>299289</v>
          </cell>
        </row>
        <row r="267">
          <cell r="A267" t="str">
            <v>440</v>
          </cell>
          <cell r="B267" t="str">
            <v>2013</v>
          </cell>
          <cell r="C267" t="str">
            <v>001</v>
          </cell>
          <cell r="D267" t="str">
            <v>AYUNTAMIENTO DE MADRID</v>
          </cell>
          <cell r="E267" t="str">
            <v>001015</v>
          </cell>
          <cell r="F267" t="str">
            <v>MEDIO AMBIENTE, SEG Y MOV</v>
          </cell>
          <cell r="G267" t="str">
            <v>133</v>
          </cell>
          <cell r="H267" t="str">
            <v>ORDENACIÓN DEL TRÁFICO Y DEL ESTACIONAMIENTO</v>
          </cell>
          <cell r="I267" t="str">
            <v>13304</v>
          </cell>
          <cell r="J267" t="str">
            <v>PLANIFICACIÓN DE LA MOVILIDAD Y SOSTENIBILIDAD</v>
          </cell>
          <cell r="K267" t="str">
            <v>D.G. DE SOSTENIBILIDAD</v>
          </cell>
          <cell r="M267" t="str">
            <v>14399</v>
          </cell>
          <cell r="N267" t="str">
            <v>OTRAS PREVISIONES DE GASTOS DE PERSONAL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440</v>
          </cell>
          <cell r="B268" t="str">
            <v>2013</v>
          </cell>
          <cell r="C268" t="str">
            <v>001</v>
          </cell>
          <cell r="D268" t="str">
            <v>AYUNTAMIENTO DE MADRID</v>
          </cell>
          <cell r="E268" t="str">
            <v>001015</v>
          </cell>
          <cell r="F268" t="str">
            <v>MEDIO AMBIENTE, SEG Y MOV</v>
          </cell>
          <cell r="G268" t="str">
            <v>133</v>
          </cell>
          <cell r="H268" t="str">
            <v>ORDENACIÓN DEL TRÁFICO Y DEL ESTACIONAMIENTO</v>
          </cell>
          <cell r="I268" t="str">
            <v>13304</v>
          </cell>
          <cell r="J268" t="str">
            <v>PLANIFICACIÓN DE LA MOVILIDAD Y SOSTENIBILIDAD</v>
          </cell>
          <cell r="K268" t="str">
            <v>D.G. DE SOSTENIBILIDAD</v>
          </cell>
          <cell r="M268" t="str">
            <v>12000</v>
          </cell>
          <cell r="N268" t="str">
            <v>SUELDOS DEL GRUPO A1</v>
          </cell>
          <cell r="O268">
            <v>195644</v>
          </cell>
          <cell r="P268">
            <v>0</v>
          </cell>
          <cell r="Q268">
            <v>195644</v>
          </cell>
        </row>
        <row r="269">
          <cell r="A269" t="str">
            <v>440</v>
          </cell>
          <cell r="B269" t="str">
            <v>2013</v>
          </cell>
          <cell r="C269" t="str">
            <v>001</v>
          </cell>
          <cell r="D269" t="str">
            <v>AYUNTAMIENTO DE MADRID</v>
          </cell>
          <cell r="E269" t="str">
            <v>001015</v>
          </cell>
          <cell r="F269" t="str">
            <v>MEDIO AMBIENTE, SEG Y MOV</v>
          </cell>
          <cell r="G269" t="str">
            <v>133</v>
          </cell>
          <cell r="H269" t="str">
            <v>ORDENACIÓN DEL TRÁFICO Y DEL ESTACIONAMIENTO</v>
          </cell>
          <cell r="I269" t="str">
            <v>13304</v>
          </cell>
          <cell r="J269" t="str">
            <v>PLANIFICACIÓN DE LA MOVILIDAD Y SOSTENIBILIDAD</v>
          </cell>
          <cell r="K269" t="str">
            <v>D.G. DE SOSTENIBILIDAD</v>
          </cell>
          <cell r="M269" t="str">
            <v>15000</v>
          </cell>
          <cell r="N269" t="str">
            <v>PRODUCTIVIDAD</v>
          </cell>
          <cell r="O269">
            <v>0</v>
          </cell>
          <cell r="P269">
            <v>115137</v>
          </cell>
          <cell r="Q269">
            <v>115137</v>
          </cell>
        </row>
        <row r="270">
          <cell r="A270" t="str">
            <v>440</v>
          </cell>
          <cell r="B270" t="str">
            <v>2013</v>
          </cell>
          <cell r="C270" t="str">
            <v>001</v>
          </cell>
          <cell r="D270" t="str">
            <v>AYUNTAMIENTO DE MADRID</v>
          </cell>
          <cell r="E270" t="str">
            <v>001015</v>
          </cell>
          <cell r="F270" t="str">
            <v>MEDIO AMBIENTE, SEG Y MOV</v>
          </cell>
          <cell r="G270" t="str">
            <v>133</v>
          </cell>
          <cell r="H270" t="str">
            <v>ORDENACIÓN DEL TRÁFICO Y DEL ESTACIONAMIENTO</v>
          </cell>
          <cell r="I270" t="str">
            <v>13304</v>
          </cell>
          <cell r="J270" t="str">
            <v>PLANIFICACIÓN DE LA MOVILIDAD Y SOSTENIBILIDAD</v>
          </cell>
          <cell r="K270" t="str">
            <v>D.G. DE SOSTENIBILIDAD</v>
          </cell>
          <cell r="M270" t="str">
            <v>12003</v>
          </cell>
          <cell r="N270" t="str">
            <v>SUELDOS DEL GRUPO C1</v>
          </cell>
          <cell r="O270">
            <v>200073</v>
          </cell>
          <cell r="P270">
            <v>0</v>
          </cell>
          <cell r="Q270">
            <v>200073</v>
          </cell>
        </row>
        <row r="271">
          <cell r="A271" t="str">
            <v>440</v>
          </cell>
          <cell r="B271" t="str">
            <v>2013</v>
          </cell>
          <cell r="C271" t="str">
            <v>001</v>
          </cell>
          <cell r="D271" t="str">
            <v>AYUNTAMIENTO DE MADRID</v>
          </cell>
          <cell r="E271" t="str">
            <v>001015</v>
          </cell>
          <cell r="F271" t="str">
            <v>MEDIO AMBIENTE, SEG Y MOV</v>
          </cell>
          <cell r="G271" t="str">
            <v>133</v>
          </cell>
          <cell r="H271" t="str">
            <v>ORDENACIÓN DEL TRÁFICO Y DEL ESTACIONAMIENTO</v>
          </cell>
          <cell r="I271" t="str">
            <v>13304</v>
          </cell>
          <cell r="J271" t="str">
            <v>PLANIFICACIÓN DE LA MOVILIDAD Y SOSTENIBILIDAD</v>
          </cell>
          <cell r="K271" t="str">
            <v>D.G. DE SOSTENIBILIDAD</v>
          </cell>
          <cell r="M271" t="str">
            <v>12001</v>
          </cell>
          <cell r="N271" t="str">
            <v>SUELDOS DEL GRUPO A2</v>
          </cell>
          <cell r="O271">
            <v>201459</v>
          </cell>
          <cell r="P271">
            <v>0</v>
          </cell>
          <cell r="Q271">
            <v>201459</v>
          </cell>
        </row>
        <row r="272">
          <cell r="A272" t="str">
            <v>440</v>
          </cell>
          <cell r="B272" t="str">
            <v>2013</v>
          </cell>
          <cell r="C272" t="str">
            <v>001</v>
          </cell>
          <cell r="D272" t="str">
            <v>AYUNTAMIENTO DE MADRID</v>
          </cell>
          <cell r="E272" t="str">
            <v>001015</v>
          </cell>
          <cell r="F272" t="str">
            <v>MEDIO AMBIENTE, SEG Y MOV</v>
          </cell>
          <cell r="G272" t="str">
            <v>133</v>
          </cell>
          <cell r="H272" t="str">
            <v>ORDENACIÓN DEL TRÁFICO Y DEL ESTACIONAMIENTO</v>
          </cell>
          <cell r="I272" t="str">
            <v>13304</v>
          </cell>
          <cell r="J272" t="str">
            <v>PLANIFICACIÓN DE LA MOVILIDAD Y SOSTENIBILIDAD</v>
          </cell>
          <cell r="K272" t="str">
            <v>D.G. DE SOSTENIBILIDAD</v>
          </cell>
          <cell r="M272" t="str">
            <v>13000</v>
          </cell>
          <cell r="N272" t="str">
            <v>RETRIBUCIONES BÁSICAS</v>
          </cell>
          <cell r="O272">
            <v>90946</v>
          </cell>
          <cell r="P272">
            <v>12242</v>
          </cell>
          <cell r="Q272">
            <v>103188</v>
          </cell>
        </row>
        <row r="273">
          <cell r="A273" t="str">
            <v>440</v>
          </cell>
          <cell r="B273" t="str">
            <v>2013</v>
          </cell>
          <cell r="C273" t="str">
            <v>001</v>
          </cell>
          <cell r="D273" t="str">
            <v>AYUNTAMIENTO DE MADRID</v>
          </cell>
          <cell r="E273" t="str">
            <v>001015</v>
          </cell>
          <cell r="F273" t="str">
            <v>MEDIO AMBIENTE, SEG Y MOV</v>
          </cell>
          <cell r="G273" t="str">
            <v>133</v>
          </cell>
          <cell r="H273" t="str">
            <v>ORDENACIÓN DEL TRÁFICO Y DEL ESTACIONAMIENTO</v>
          </cell>
          <cell r="I273" t="str">
            <v>13304</v>
          </cell>
          <cell r="J273" t="str">
            <v>PLANIFICACIÓN DE LA MOVILIDAD Y SOSTENIBILIDAD</v>
          </cell>
          <cell r="K273" t="str">
            <v>D.G. DE SOSTENIBILIDAD</v>
          </cell>
          <cell r="M273" t="str">
            <v>13002</v>
          </cell>
          <cell r="N273" t="str">
            <v>OTRAS REMUNERACIONES</v>
          </cell>
          <cell r="O273">
            <v>27300</v>
          </cell>
          <cell r="P273">
            <v>1293</v>
          </cell>
          <cell r="Q273">
            <v>28593</v>
          </cell>
        </row>
        <row r="274">
          <cell r="A274" t="str">
            <v>440</v>
          </cell>
          <cell r="B274" t="str">
            <v>2013</v>
          </cell>
          <cell r="C274" t="str">
            <v>001</v>
          </cell>
          <cell r="D274" t="str">
            <v>AYUNTAMIENTO DE MADRID</v>
          </cell>
          <cell r="E274" t="str">
            <v>001015</v>
          </cell>
          <cell r="F274" t="str">
            <v>MEDIO AMBIENTE, SEG Y MOV</v>
          </cell>
          <cell r="G274" t="str">
            <v>133</v>
          </cell>
          <cell r="H274" t="str">
            <v>ORDENACIÓN DEL TRÁFICO Y DEL ESTACIONAMIENTO</v>
          </cell>
          <cell r="I274" t="str">
            <v>13304</v>
          </cell>
          <cell r="J274" t="str">
            <v>PLANIFICACIÓN DE LA MOVILIDAD Y SOSTENIBILIDAD</v>
          </cell>
          <cell r="K274" t="str">
            <v>D.G. DE SOSTENIBILIDAD</v>
          </cell>
          <cell r="M274" t="str">
            <v>10100</v>
          </cell>
          <cell r="N274" t="str">
            <v>RETRIBUCIONES BÁSICAS</v>
          </cell>
          <cell r="O274">
            <v>85670</v>
          </cell>
          <cell r="P274">
            <v>6222</v>
          </cell>
          <cell r="Q274">
            <v>91892</v>
          </cell>
        </row>
        <row r="275">
          <cell r="A275" t="str">
            <v>440</v>
          </cell>
          <cell r="B275" t="str">
            <v>2013</v>
          </cell>
          <cell r="C275" t="str">
            <v>001</v>
          </cell>
          <cell r="D275" t="str">
            <v>AYUNTAMIENTO DE MADRID</v>
          </cell>
          <cell r="E275" t="str">
            <v>001015</v>
          </cell>
          <cell r="F275" t="str">
            <v>MEDIO AMBIENTE, SEG Y MOV</v>
          </cell>
          <cell r="G275" t="str">
            <v>134</v>
          </cell>
          <cell r="H275" t="str">
            <v>PROTECCIÓN CIVIL</v>
          </cell>
          <cell r="I275" t="str">
            <v>13401</v>
          </cell>
          <cell r="J275" t="str">
            <v>SAMUR-PROTECCIÓN CIVIL</v>
          </cell>
          <cell r="K275" t="str">
            <v>D.G. DE EMERGENCIAS Y PROTECCIÓN CIVIL</v>
          </cell>
          <cell r="M275" t="str">
            <v>16000</v>
          </cell>
          <cell r="N275" t="str">
            <v>SEGURIDAD SOCIAL</v>
          </cell>
          <cell r="O275">
            <v>6556712</v>
          </cell>
          <cell r="P275">
            <v>0</v>
          </cell>
          <cell r="Q275">
            <v>6556712</v>
          </cell>
        </row>
        <row r="276">
          <cell r="A276" t="str">
            <v>440</v>
          </cell>
          <cell r="B276" t="str">
            <v>2013</v>
          </cell>
          <cell r="C276" t="str">
            <v>001</v>
          </cell>
          <cell r="D276" t="str">
            <v>AYUNTAMIENTO DE MADRID</v>
          </cell>
          <cell r="E276" t="str">
            <v>001015</v>
          </cell>
          <cell r="F276" t="str">
            <v>MEDIO AMBIENTE, SEG Y MOV</v>
          </cell>
          <cell r="G276" t="str">
            <v>134</v>
          </cell>
          <cell r="H276" t="str">
            <v>PROTECCIÓN CIVIL</v>
          </cell>
          <cell r="I276" t="str">
            <v>13401</v>
          </cell>
          <cell r="J276" t="str">
            <v>SAMUR-PROTECCIÓN CIVIL</v>
          </cell>
          <cell r="K276" t="str">
            <v>D.G. DE EMERGENCIAS Y PROTECCIÓN CIVIL</v>
          </cell>
          <cell r="M276" t="str">
            <v>10100</v>
          </cell>
          <cell r="N276" t="str">
            <v>RETRIBUCIONES BÁSICAS</v>
          </cell>
          <cell r="O276">
            <v>85670</v>
          </cell>
          <cell r="P276">
            <v>0</v>
          </cell>
          <cell r="Q276">
            <v>85670</v>
          </cell>
        </row>
        <row r="277">
          <cell r="A277" t="str">
            <v>440</v>
          </cell>
          <cell r="B277" t="str">
            <v>2013</v>
          </cell>
          <cell r="C277" t="str">
            <v>001</v>
          </cell>
          <cell r="D277" t="str">
            <v>AYUNTAMIENTO DE MADRID</v>
          </cell>
          <cell r="E277" t="str">
            <v>001015</v>
          </cell>
          <cell r="F277" t="str">
            <v>MEDIO AMBIENTE, SEG Y MOV</v>
          </cell>
          <cell r="G277" t="str">
            <v>134</v>
          </cell>
          <cell r="H277" t="str">
            <v>PROTECCIÓN CIVIL</v>
          </cell>
          <cell r="I277" t="str">
            <v>13401</v>
          </cell>
          <cell r="J277" t="str">
            <v>SAMUR-PROTECCIÓN CIVIL</v>
          </cell>
          <cell r="K277" t="str">
            <v>D.G. DE EMERGENCIAS Y PROTECCIÓN CIVIL</v>
          </cell>
          <cell r="M277" t="str">
            <v>12000</v>
          </cell>
          <cell r="N277" t="str">
            <v>SUELDOS DEL GRUPO A1</v>
          </cell>
          <cell r="O277">
            <v>1647493</v>
          </cell>
          <cell r="P277">
            <v>0</v>
          </cell>
          <cell r="Q277">
            <v>1647493</v>
          </cell>
        </row>
        <row r="278">
          <cell r="A278" t="str">
            <v>440</v>
          </cell>
          <cell r="B278" t="str">
            <v>2013</v>
          </cell>
          <cell r="C278" t="str">
            <v>001</v>
          </cell>
          <cell r="D278" t="str">
            <v>AYUNTAMIENTO DE MADRID</v>
          </cell>
          <cell r="E278" t="str">
            <v>001015</v>
          </cell>
          <cell r="F278" t="str">
            <v>MEDIO AMBIENTE, SEG Y MOV</v>
          </cell>
          <cell r="G278" t="str">
            <v>134</v>
          </cell>
          <cell r="H278" t="str">
            <v>PROTECCIÓN CIVIL</v>
          </cell>
          <cell r="I278" t="str">
            <v>13401</v>
          </cell>
          <cell r="J278" t="str">
            <v>SAMUR-PROTECCIÓN CIVIL</v>
          </cell>
          <cell r="K278" t="str">
            <v>D.G. DE EMERGENCIAS Y PROTECCIÓN CIVIL</v>
          </cell>
          <cell r="M278" t="str">
            <v>12006</v>
          </cell>
          <cell r="N278" t="str">
            <v>TRIENIOS</v>
          </cell>
          <cell r="O278">
            <v>0</v>
          </cell>
          <cell r="P278">
            <v>1297504</v>
          </cell>
          <cell r="Q278">
            <v>1297504</v>
          </cell>
        </row>
        <row r="279">
          <cell r="A279" t="str">
            <v>440</v>
          </cell>
          <cell r="B279" t="str">
            <v>2013</v>
          </cell>
          <cell r="C279" t="str">
            <v>001</v>
          </cell>
          <cell r="D279" t="str">
            <v>AYUNTAMIENTO DE MADRID</v>
          </cell>
          <cell r="E279" t="str">
            <v>001015</v>
          </cell>
          <cell r="F279" t="str">
            <v>MEDIO AMBIENTE, SEG Y MOV</v>
          </cell>
          <cell r="G279" t="str">
            <v>134</v>
          </cell>
          <cell r="H279" t="str">
            <v>PROTECCIÓN CIVIL</v>
          </cell>
          <cell r="I279" t="str">
            <v>13401</v>
          </cell>
          <cell r="J279" t="str">
            <v>SAMUR-PROTECCIÓN CIVIL</v>
          </cell>
          <cell r="K279" t="str">
            <v>D.G. DE EMERGENCIAS Y PROTECCIÓN CIVIL</v>
          </cell>
          <cell r="M279" t="str">
            <v>12101</v>
          </cell>
          <cell r="N279" t="str">
            <v>COMPLEMENTO ESPECÍFICO</v>
          </cell>
          <cell r="O279">
            <v>12869973</v>
          </cell>
          <cell r="P279">
            <v>47775</v>
          </cell>
          <cell r="Q279">
            <v>12917748</v>
          </cell>
        </row>
        <row r="280">
          <cell r="A280" t="str">
            <v>440</v>
          </cell>
          <cell r="B280" t="str">
            <v>2013</v>
          </cell>
          <cell r="C280" t="str">
            <v>001</v>
          </cell>
          <cell r="D280" t="str">
            <v>AYUNTAMIENTO DE MADRID</v>
          </cell>
          <cell r="E280" t="str">
            <v>001015</v>
          </cell>
          <cell r="F280" t="str">
            <v>MEDIO AMBIENTE, SEG Y MOV</v>
          </cell>
          <cell r="G280" t="str">
            <v>134</v>
          </cell>
          <cell r="H280" t="str">
            <v>PROTECCIÓN CIVIL</v>
          </cell>
          <cell r="I280" t="str">
            <v>13401</v>
          </cell>
          <cell r="J280" t="str">
            <v>SAMUR-PROTECCIÓN CIVIL</v>
          </cell>
          <cell r="K280" t="str">
            <v>D.G. DE EMERGENCIAS Y PROTECCIÓN CIVIL</v>
          </cell>
          <cell r="M280" t="str">
            <v>12100</v>
          </cell>
          <cell r="N280" t="str">
            <v>COMPLEMENTO DE DESTINO</v>
          </cell>
          <cell r="O280">
            <v>4207326</v>
          </cell>
          <cell r="P280">
            <v>22483</v>
          </cell>
          <cell r="Q280">
            <v>4229809</v>
          </cell>
        </row>
        <row r="281">
          <cell r="A281" t="str">
            <v>440</v>
          </cell>
          <cell r="B281" t="str">
            <v>2013</v>
          </cell>
          <cell r="C281" t="str">
            <v>001</v>
          </cell>
          <cell r="D281" t="str">
            <v>AYUNTAMIENTO DE MADRID</v>
          </cell>
          <cell r="E281" t="str">
            <v>001015</v>
          </cell>
          <cell r="F281" t="str">
            <v>MEDIO AMBIENTE, SEG Y MOV</v>
          </cell>
          <cell r="G281" t="str">
            <v>134</v>
          </cell>
          <cell r="H281" t="str">
            <v>PROTECCIÓN CIVIL</v>
          </cell>
          <cell r="I281" t="str">
            <v>13401</v>
          </cell>
          <cell r="J281" t="str">
            <v>SAMUR-PROTECCIÓN CIVIL</v>
          </cell>
          <cell r="K281" t="str">
            <v>D.G. DE EMERGENCIAS Y PROTECCIÓN CIVIL</v>
          </cell>
          <cell r="M281" t="str">
            <v>12103</v>
          </cell>
          <cell r="N281" t="str">
            <v>OTROS COMPLEMENTOS</v>
          </cell>
          <cell r="O281">
            <v>439713</v>
          </cell>
          <cell r="P281">
            <v>177521</v>
          </cell>
          <cell r="Q281">
            <v>617234</v>
          </cell>
        </row>
        <row r="282">
          <cell r="A282" t="str">
            <v>440</v>
          </cell>
          <cell r="B282" t="str">
            <v>2013</v>
          </cell>
          <cell r="C282" t="str">
            <v>001</v>
          </cell>
          <cell r="D282" t="str">
            <v>AYUNTAMIENTO DE MADRID</v>
          </cell>
          <cell r="E282" t="str">
            <v>001015</v>
          </cell>
          <cell r="F282" t="str">
            <v>MEDIO AMBIENTE, SEG Y MOV</v>
          </cell>
          <cell r="G282" t="str">
            <v>134</v>
          </cell>
          <cell r="H282" t="str">
            <v>PROTECCIÓN CIVIL</v>
          </cell>
          <cell r="I282" t="str">
            <v>13401</v>
          </cell>
          <cell r="J282" t="str">
            <v>SAMUR-PROTECCIÓN CIVIL</v>
          </cell>
          <cell r="K282" t="str">
            <v>D.G. DE EMERGENCIAS Y PROTECCIÓN CIVIL</v>
          </cell>
          <cell r="M282" t="str">
            <v>12004</v>
          </cell>
          <cell r="N282" t="str">
            <v>SUELDOS DEL GRUPO C2</v>
          </cell>
          <cell r="O282">
            <v>480752</v>
          </cell>
          <cell r="P282">
            <v>0</v>
          </cell>
          <cell r="Q282">
            <v>480752</v>
          </cell>
        </row>
        <row r="283">
          <cell r="A283" t="str">
            <v>440</v>
          </cell>
          <cell r="B283" t="str">
            <v>2013</v>
          </cell>
          <cell r="C283" t="str">
            <v>001</v>
          </cell>
          <cell r="D283" t="str">
            <v>AYUNTAMIENTO DE MADRID</v>
          </cell>
          <cell r="E283" t="str">
            <v>001015</v>
          </cell>
          <cell r="F283" t="str">
            <v>MEDIO AMBIENTE, SEG Y MOV</v>
          </cell>
          <cell r="G283" t="str">
            <v>134</v>
          </cell>
          <cell r="H283" t="str">
            <v>PROTECCIÓN CIVIL</v>
          </cell>
          <cell r="I283" t="str">
            <v>13401</v>
          </cell>
          <cell r="J283" t="str">
            <v>SAMUR-PROTECCIÓN CIVIL</v>
          </cell>
          <cell r="K283" t="str">
            <v>D.G. DE EMERGENCIAS Y PROTECCIÓN CIVIL</v>
          </cell>
          <cell r="M283" t="str">
            <v>15000</v>
          </cell>
          <cell r="N283" t="str">
            <v>PRODUCTIVIDAD</v>
          </cell>
          <cell r="O283">
            <v>0</v>
          </cell>
          <cell r="P283">
            <v>164999</v>
          </cell>
          <cell r="Q283">
            <v>5416999</v>
          </cell>
        </row>
        <row r="284">
          <cell r="A284" t="str">
            <v>440</v>
          </cell>
          <cell r="B284" t="str">
            <v>2013</v>
          </cell>
          <cell r="C284" t="str">
            <v>001</v>
          </cell>
          <cell r="D284" t="str">
            <v>AYUNTAMIENTO DE MADRID</v>
          </cell>
          <cell r="E284" t="str">
            <v>001015</v>
          </cell>
          <cell r="F284" t="str">
            <v>MEDIO AMBIENTE, SEG Y MOV</v>
          </cell>
          <cell r="G284" t="str">
            <v>134</v>
          </cell>
          <cell r="H284" t="str">
            <v>PROTECCIÓN CIVIL</v>
          </cell>
          <cell r="I284" t="str">
            <v>13401</v>
          </cell>
          <cell r="J284" t="str">
            <v>SAMUR-PROTECCIÓN CIVIL</v>
          </cell>
          <cell r="K284" t="str">
            <v>D.G. DE EMERGENCIAS Y PROTECCIÓN CIVIL</v>
          </cell>
          <cell r="M284" t="str">
            <v>12001</v>
          </cell>
          <cell r="N284" t="str">
            <v>SUELDOS DEL GRUPO A2</v>
          </cell>
          <cell r="O284">
            <v>1320644</v>
          </cell>
          <cell r="P284">
            <v>0</v>
          </cell>
          <cell r="Q284">
            <v>1320644</v>
          </cell>
        </row>
        <row r="285">
          <cell r="A285" t="str">
            <v>440</v>
          </cell>
          <cell r="B285" t="str">
            <v>2013</v>
          </cell>
          <cell r="C285" t="str">
            <v>001</v>
          </cell>
          <cell r="D285" t="str">
            <v>AYUNTAMIENTO DE MADRID</v>
          </cell>
          <cell r="E285" t="str">
            <v>001015</v>
          </cell>
          <cell r="F285" t="str">
            <v>MEDIO AMBIENTE, SEG Y MOV</v>
          </cell>
          <cell r="G285" t="str">
            <v>134</v>
          </cell>
          <cell r="H285" t="str">
            <v>PROTECCIÓN CIVIL</v>
          </cell>
          <cell r="I285" t="str">
            <v>13401</v>
          </cell>
          <cell r="J285" t="str">
            <v>SAMUR-PROTECCIÓN CIVIL</v>
          </cell>
          <cell r="K285" t="str">
            <v>D.G. DE EMERGENCIAS Y PROTECCIÓN CIVIL</v>
          </cell>
          <cell r="M285" t="str">
            <v>12003</v>
          </cell>
          <cell r="N285" t="str">
            <v>SUELDOS DEL GRUPO C1</v>
          </cell>
          <cell r="O285">
            <v>4613939</v>
          </cell>
          <cell r="P285">
            <v>29655</v>
          </cell>
          <cell r="Q285">
            <v>4643594</v>
          </cell>
        </row>
        <row r="286">
          <cell r="A286" t="str">
            <v>440</v>
          </cell>
          <cell r="B286" t="str">
            <v>2013</v>
          </cell>
          <cell r="C286" t="str">
            <v>001</v>
          </cell>
          <cell r="D286" t="str">
            <v>AYUNTAMIENTO DE MADRID</v>
          </cell>
          <cell r="E286" t="str">
            <v>001015</v>
          </cell>
          <cell r="F286" t="str">
            <v>MEDIO AMBIENTE, SEG Y MOV</v>
          </cell>
          <cell r="G286" t="str">
            <v>134</v>
          </cell>
          <cell r="H286" t="str">
            <v>PROTECCIÓN CIVIL</v>
          </cell>
          <cell r="I286" t="str">
            <v>13401</v>
          </cell>
          <cell r="J286" t="str">
            <v>SAMUR-PROTECCIÓN CIVIL</v>
          </cell>
          <cell r="K286" t="str">
            <v>D.G. DE EMERGENCIAS Y PROTECCIÓN CIVIL</v>
          </cell>
          <cell r="M286" t="str">
            <v>13000</v>
          </cell>
          <cell r="N286" t="str">
            <v>RETRIBUCIONES BÁSICAS</v>
          </cell>
          <cell r="O286">
            <v>102851</v>
          </cell>
          <cell r="P286">
            <v>29532</v>
          </cell>
          <cell r="Q286">
            <v>132383</v>
          </cell>
        </row>
        <row r="287">
          <cell r="A287" t="str">
            <v>440</v>
          </cell>
          <cell r="B287" t="str">
            <v>2013</v>
          </cell>
          <cell r="C287" t="str">
            <v>001</v>
          </cell>
          <cell r="D287" t="str">
            <v>AYUNTAMIENTO DE MADRID</v>
          </cell>
          <cell r="E287" t="str">
            <v>001015</v>
          </cell>
          <cell r="F287" t="str">
            <v>MEDIO AMBIENTE, SEG Y MOV</v>
          </cell>
          <cell r="G287" t="str">
            <v>134</v>
          </cell>
          <cell r="H287" t="str">
            <v>PROTECCIÓN CIVIL</v>
          </cell>
          <cell r="I287" t="str">
            <v>13401</v>
          </cell>
          <cell r="J287" t="str">
            <v>SAMUR-PROTECCIÓN CIVIL</v>
          </cell>
          <cell r="K287" t="str">
            <v>D.G. DE EMERGENCIAS Y PROTECCIÓN CIVIL</v>
          </cell>
          <cell r="M287" t="str">
            <v>13002</v>
          </cell>
          <cell r="N287" t="str">
            <v>OTRAS REMUNERACIONES</v>
          </cell>
          <cell r="O287">
            <v>216678</v>
          </cell>
          <cell r="P287">
            <v>6060</v>
          </cell>
          <cell r="Q287">
            <v>222738</v>
          </cell>
        </row>
        <row r="288">
          <cell r="A288" t="str">
            <v>440</v>
          </cell>
          <cell r="B288" t="str">
            <v>2013</v>
          </cell>
          <cell r="C288" t="str">
            <v>001</v>
          </cell>
          <cell r="D288" t="str">
            <v>AYUNTAMIENTO DE MADRID</v>
          </cell>
          <cell r="E288" t="str">
            <v>001015</v>
          </cell>
          <cell r="F288" t="str">
            <v>MEDIO AMBIENTE, SEG Y MOV</v>
          </cell>
          <cell r="G288" t="str">
            <v>134</v>
          </cell>
          <cell r="H288" t="str">
            <v>PROTECCIÓN CIVIL</v>
          </cell>
          <cell r="I288" t="str">
            <v>13401</v>
          </cell>
          <cell r="J288" t="str">
            <v>SAMUR-PROTECCIÓN CIVIL</v>
          </cell>
          <cell r="K288" t="str">
            <v>D.G. DE EMERGENCIAS Y PROTECCIÓN CIVIL</v>
          </cell>
          <cell r="M288" t="str">
            <v>12005</v>
          </cell>
          <cell r="N288" t="str">
            <v>SUELDOS DEL GRUPO E</v>
          </cell>
          <cell r="O288">
            <v>15358</v>
          </cell>
          <cell r="P288">
            <v>0</v>
          </cell>
          <cell r="Q288">
            <v>15358</v>
          </cell>
        </row>
        <row r="289">
          <cell r="A289" t="str">
            <v>440</v>
          </cell>
          <cell r="B289" t="str">
            <v>2013</v>
          </cell>
          <cell r="C289" t="str">
            <v>001</v>
          </cell>
          <cell r="D289" t="str">
            <v>AYUNTAMIENTO DE MADRID</v>
          </cell>
          <cell r="E289" t="str">
            <v>001015</v>
          </cell>
          <cell r="F289" t="str">
            <v>MEDIO AMBIENTE, SEG Y MOV</v>
          </cell>
          <cell r="G289" t="str">
            <v>135</v>
          </cell>
          <cell r="H289" t="str">
            <v>SERVICIO DE EXTINCIÓN DE INCENDIOS</v>
          </cell>
          <cell r="I289" t="str">
            <v>13501</v>
          </cell>
          <cell r="J289" t="str">
            <v>BOMBEROS</v>
          </cell>
          <cell r="K289" t="str">
            <v>D.G. DE EMERGENCIAS Y PROTECCIÓN CIVIL</v>
          </cell>
          <cell r="M289" t="str">
            <v>16000</v>
          </cell>
          <cell r="N289" t="str">
            <v>SEGURIDAD SOCIAL</v>
          </cell>
          <cell r="O289">
            <v>19261572</v>
          </cell>
          <cell r="P289">
            <v>0</v>
          </cell>
          <cell r="Q289">
            <v>19261572</v>
          </cell>
        </row>
        <row r="290">
          <cell r="A290" t="str">
            <v>440</v>
          </cell>
          <cell r="B290" t="str">
            <v>2013</v>
          </cell>
          <cell r="C290" t="str">
            <v>001</v>
          </cell>
          <cell r="D290" t="str">
            <v>AYUNTAMIENTO DE MADRID</v>
          </cell>
          <cell r="E290" t="str">
            <v>001015</v>
          </cell>
          <cell r="F290" t="str">
            <v>MEDIO AMBIENTE, SEG Y MOV</v>
          </cell>
          <cell r="G290" t="str">
            <v>135</v>
          </cell>
          <cell r="H290" t="str">
            <v>SERVICIO DE EXTINCIÓN DE INCENDIOS</v>
          </cell>
          <cell r="I290" t="str">
            <v>13501</v>
          </cell>
          <cell r="J290" t="str">
            <v>BOMBEROS</v>
          </cell>
          <cell r="K290" t="str">
            <v>D.G. DE EMERGENCIAS Y PROTECCIÓN CIVIL</v>
          </cell>
          <cell r="M290" t="str">
            <v>12004</v>
          </cell>
          <cell r="N290" t="str">
            <v>SUELDOS DEL GRUPO C2</v>
          </cell>
          <cell r="O290">
            <v>951006</v>
          </cell>
          <cell r="P290">
            <v>0</v>
          </cell>
          <cell r="Q290">
            <v>951006</v>
          </cell>
        </row>
        <row r="291">
          <cell r="A291" t="str">
            <v>440</v>
          </cell>
          <cell r="B291" t="str">
            <v>2013</v>
          </cell>
          <cell r="C291" t="str">
            <v>001</v>
          </cell>
          <cell r="D291" t="str">
            <v>AYUNTAMIENTO DE MADRID</v>
          </cell>
          <cell r="E291" t="str">
            <v>001015</v>
          </cell>
          <cell r="F291" t="str">
            <v>MEDIO AMBIENTE, SEG Y MOV</v>
          </cell>
          <cell r="G291" t="str">
            <v>135</v>
          </cell>
          <cell r="H291" t="str">
            <v>SERVICIO DE EXTINCIÓN DE INCENDIOS</v>
          </cell>
          <cell r="I291" t="str">
            <v>13501</v>
          </cell>
          <cell r="J291" t="str">
            <v>BOMBEROS</v>
          </cell>
          <cell r="K291" t="str">
            <v>D.G. DE EMERGENCIAS Y PROTECCIÓN CIVIL</v>
          </cell>
          <cell r="M291" t="str">
            <v>12006</v>
          </cell>
          <cell r="N291" t="str">
            <v>TRIENIOS</v>
          </cell>
          <cell r="O291">
            <v>0</v>
          </cell>
          <cell r="P291">
            <v>2945127</v>
          </cell>
          <cell r="Q291">
            <v>2945127</v>
          </cell>
        </row>
        <row r="292">
          <cell r="A292" t="str">
            <v>440</v>
          </cell>
          <cell r="B292" t="str">
            <v>2013</v>
          </cell>
          <cell r="C292" t="str">
            <v>001</v>
          </cell>
          <cell r="D292" t="str">
            <v>AYUNTAMIENTO DE MADRID</v>
          </cell>
          <cell r="E292" t="str">
            <v>001015</v>
          </cell>
          <cell r="F292" t="str">
            <v>MEDIO AMBIENTE, SEG Y MOV</v>
          </cell>
          <cell r="G292" t="str">
            <v>135</v>
          </cell>
          <cell r="H292" t="str">
            <v>SERVICIO DE EXTINCIÓN DE INCENDIOS</v>
          </cell>
          <cell r="I292" t="str">
            <v>13501</v>
          </cell>
          <cell r="J292" t="str">
            <v>BOMBEROS</v>
          </cell>
          <cell r="K292" t="str">
            <v>D.G. DE EMERGENCIAS Y PROTECCIÓN CIVIL</v>
          </cell>
          <cell r="M292" t="str">
            <v>12101</v>
          </cell>
          <cell r="N292" t="str">
            <v>COMPLEMENTO ESPECÍFICO</v>
          </cell>
          <cell r="O292">
            <v>37448553</v>
          </cell>
          <cell r="P292">
            <v>1242</v>
          </cell>
          <cell r="Q292">
            <v>37449795</v>
          </cell>
        </row>
        <row r="293">
          <cell r="A293" t="str">
            <v>440</v>
          </cell>
          <cell r="B293" t="str">
            <v>2013</v>
          </cell>
          <cell r="C293" t="str">
            <v>001</v>
          </cell>
          <cell r="D293" t="str">
            <v>AYUNTAMIENTO DE MADRID</v>
          </cell>
          <cell r="E293" t="str">
            <v>001015</v>
          </cell>
          <cell r="F293" t="str">
            <v>MEDIO AMBIENTE, SEG Y MOV</v>
          </cell>
          <cell r="G293" t="str">
            <v>135</v>
          </cell>
          <cell r="H293" t="str">
            <v>SERVICIO DE EXTINCIÓN DE INCENDIOS</v>
          </cell>
          <cell r="I293" t="str">
            <v>13501</v>
          </cell>
          <cell r="J293" t="str">
            <v>BOMBEROS</v>
          </cell>
          <cell r="K293" t="str">
            <v>D.G. DE EMERGENCIAS Y PROTECCIÓN CIVIL</v>
          </cell>
          <cell r="M293" t="str">
            <v>12100</v>
          </cell>
          <cell r="N293" t="str">
            <v>COMPLEMENTO DE DESTINO</v>
          </cell>
          <cell r="O293">
            <v>9100822</v>
          </cell>
          <cell r="P293">
            <v>12361</v>
          </cell>
          <cell r="Q293">
            <v>9113183</v>
          </cell>
        </row>
        <row r="294">
          <cell r="A294" t="str">
            <v>440</v>
          </cell>
          <cell r="B294" t="str">
            <v>2013</v>
          </cell>
          <cell r="C294" t="str">
            <v>001</v>
          </cell>
          <cell r="D294" t="str">
            <v>AYUNTAMIENTO DE MADRID</v>
          </cell>
          <cell r="E294" t="str">
            <v>001015</v>
          </cell>
          <cell r="F294" t="str">
            <v>MEDIO AMBIENTE, SEG Y MOV</v>
          </cell>
          <cell r="G294" t="str">
            <v>135</v>
          </cell>
          <cell r="H294" t="str">
            <v>SERVICIO DE EXTINCIÓN DE INCENDIOS</v>
          </cell>
          <cell r="I294" t="str">
            <v>13501</v>
          </cell>
          <cell r="J294" t="str">
            <v>BOMBEROS</v>
          </cell>
          <cell r="K294" t="str">
            <v>D.G. DE EMERGENCIAS Y PROTECCIÓN CIVIL</v>
          </cell>
          <cell r="M294" t="str">
            <v>12103</v>
          </cell>
          <cell r="N294" t="str">
            <v>OTROS COMPLEMENTOS</v>
          </cell>
          <cell r="O294">
            <v>1022441</v>
          </cell>
          <cell r="P294">
            <v>548262</v>
          </cell>
          <cell r="Q294">
            <v>1570703</v>
          </cell>
        </row>
        <row r="295">
          <cell r="A295" t="str">
            <v>440</v>
          </cell>
          <cell r="B295" t="str">
            <v>2013</v>
          </cell>
          <cell r="C295" t="str">
            <v>001</v>
          </cell>
          <cell r="D295" t="str">
            <v>AYUNTAMIENTO DE MADRID</v>
          </cell>
          <cell r="E295" t="str">
            <v>001015</v>
          </cell>
          <cell r="F295" t="str">
            <v>MEDIO AMBIENTE, SEG Y MOV</v>
          </cell>
          <cell r="G295" t="str">
            <v>135</v>
          </cell>
          <cell r="H295" t="str">
            <v>SERVICIO DE EXTINCIÓN DE INCENDIOS</v>
          </cell>
          <cell r="I295" t="str">
            <v>13501</v>
          </cell>
          <cell r="J295" t="str">
            <v>BOMBEROS</v>
          </cell>
          <cell r="K295" t="str">
            <v>D.G. DE EMERGENCIAS Y PROTECCIÓN CIVIL</v>
          </cell>
          <cell r="M295" t="str">
            <v>13000</v>
          </cell>
          <cell r="N295" t="str">
            <v>RETRIBUCIONES BÁSICAS</v>
          </cell>
          <cell r="O295">
            <v>24437</v>
          </cell>
          <cell r="P295">
            <v>8560</v>
          </cell>
          <cell r="Q295">
            <v>32997</v>
          </cell>
        </row>
        <row r="296">
          <cell r="A296" t="str">
            <v>440</v>
          </cell>
          <cell r="B296" t="str">
            <v>2013</v>
          </cell>
          <cell r="C296" t="str">
            <v>001</v>
          </cell>
          <cell r="D296" t="str">
            <v>AYUNTAMIENTO DE MADRID</v>
          </cell>
          <cell r="E296" t="str">
            <v>001015</v>
          </cell>
          <cell r="F296" t="str">
            <v>MEDIO AMBIENTE, SEG Y MOV</v>
          </cell>
          <cell r="G296" t="str">
            <v>135</v>
          </cell>
          <cell r="H296" t="str">
            <v>SERVICIO DE EXTINCIÓN DE INCENDIOS</v>
          </cell>
          <cell r="I296" t="str">
            <v>13501</v>
          </cell>
          <cell r="J296" t="str">
            <v>BOMBEROS</v>
          </cell>
          <cell r="K296" t="str">
            <v>D.G. DE EMERGENCIAS Y PROTECCIÓN CIVIL</v>
          </cell>
          <cell r="M296" t="str">
            <v>13002</v>
          </cell>
          <cell r="N296" t="str">
            <v>OTRAS REMUNERACIONES</v>
          </cell>
          <cell r="O296">
            <v>37329</v>
          </cell>
          <cell r="P296">
            <v>3149</v>
          </cell>
          <cell r="Q296">
            <v>40478</v>
          </cell>
        </row>
        <row r="297">
          <cell r="A297" t="str">
            <v>440</v>
          </cell>
          <cell r="B297" t="str">
            <v>2013</v>
          </cell>
          <cell r="C297" t="str">
            <v>001</v>
          </cell>
          <cell r="D297" t="str">
            <v>AYUNTAMIENTO DE MADRID</v>
          </cell>
          <cell r="E297" t="str">
            <v>001015</v>
          </cell>
          <cell r="F297" t="str">
            <v>MEDIO AMBIENTE, SEG Y MOV</v>
          </cell>
          <cell r="G297" t="str">
            <v>135</v>
          </cell>
          <cell r="H297" t="str">
            <v>SERVICIO DE EXTINCIÓN DE INCENDIOS</v>
          </cell>
          <cell r="I297" t="str">
            <v>13501</v>
          </cell>
          <cell r="J297" t="str">
            <v>BOMBEROS</v>
          </cell>
          <cell r="K297" t="str">
            <v>D.G. DE EMERGENCIAS Y PROTECCIÓN CIVIL</v>
          </cell>
          <cell r="M297" t="str">
            <v>12000</v>
          </cell>
          <cell r="N297" t="str">
            <v>SUELDOS DEL GRUPO A1</v>
          </cell>
          <cell r="O297">
            <v>543052</v>
          </cell>
          <cell r="P297">
            <v>0</v>
          </cell>
          <cell r="Q297">
            <v>543052</v>
          </cell>
        </row>
        <row r="298">
          <cell r="A298" t="str">
            <v>440</v>
          </cell>
          <cell r="B298" t="str">
            <v>2013</v>
          </cell>
          <cell r="C298" t="str">
            <v>001</v>
          </cell>
          <cell r="D298" t="str">
            <v>AYUNTAMIENTO DE MADRID</v>
          </cell>
          <cell r="E298" t="str">
            <v>001015</v>
          </cell>
          <cell r="F298" t="str">
            <v>MEDIO AMBIENTE, SEG Y MOV</v>
          </cell>
          <cell r="G298" t="str">
            <v>135</v>
          </cell>
          <cell r="H298" t="str">
            <v>SERVICIO DE EXTINCIÓN DE INCENDIOS</v>
          </cell>
          <cell r="I298" t="str">
            <v>13501</v>
          </cell>
          <cell r="J298" t="str">
            <v>BOMBEROS</v>
          </cell>
          <cell r="K298" t="str">
            <v>D.G. DE EMERGENCIAS Y PROTECCIÓN CIVIL</v>
          </cell>
          <cell r="M298" t="str">
            <v>15000</v>
          </cell>
          <cell r="N298" t="str">
            <v>PRODUCTIVIDAD</v>
          </cell>
          <cell r="O298">
            <v>0</v>
          </cell>
          <cell r="P298">
            <v>139396</v>
          </cell>
          <cell r="Q298">
            <v>5328396</v>
          </cell>
        </row>
        <row r="299">
          <cell r="A299" t="str">
            <v>440</v>
          </cell>
          <cell r="B299" t="str">
            <v>2013</v>
          </cell>
          <cell r="C299" t="str">
            <v>001</v>
          </cell>
          <cell r="D299" t="str">
            <v>AYUNTAMIENTO DE MADRID</v>
          </cell>
          <cell r="E299" t="str">
            <v>001015</v>
          </cell>
          <cell r="F299" t="str">
            <v>MEDIO AMBIENTE, SEG Y MOV</v>
          </cell>
          <cell r="G299" t="str">
            <v>135</v>
          </cell>
          <cell r="H299" t="str">
            <v>SERVICIO DE EXTINCIÓN DE INCENDIOS</v>
          </cell>
          <cell r="I299" t="str">
            <v>13501</v>
          </cell>
          <cell r="J299" t="str">
            <v>BOMBEROS</v>
          </cell>
          <cell r="K299" t="str">
            <v>D.G. DE EMERGENCIAS Y PROTECCIÓN CIVIL</v>
          </cell>
          <cell r="M299" t="str">
            <v>12001</v>
          </cell>
          <cell r="N299" t="str">
            <v>SUELDOS DEL GRUPO A2</v>
          </cell>
          <cell r="O299">
            <v>469664</v>
          </cell>
          <cell r="P299">
            <v>0</v>
          </cell>
          <cell r="Q299">
            <v>469664</v>
          </cell>
        </row>
        <row r="300">
          <cell r="A300" t="str">
            <v>440</v>
          </cell>
          <cell r="B300" t="str">
            <v>2013</v>
          </cell>
          <cell r="C300" t="str">
            <v>001</v>
          </cell>
          <cell r="D300" t="str">
            <v>AYUNTAMIENTO DE MADRID</v>
          </cell>
          <cell r="E300" t="str">
            <v>001015</v>
          </cell>
          <cell r="F300" t="str">
            <v>MEDIO AMBIENTE, SEG Y MOV</v>
          </cell>
          <cell r="G300" t="str">
            <v>135</v>
          </cell>
          <cell r="H300" t="str">
            <v>SERVICIO DE EXTINCIÓN DE INCENDIOS</v>
          </cell>
          <cell r="I300" t="str">
            <v>13501</v>
          </cell>
          <cell r="J300" t="str">
            <v>BOMBEROS</v>
          </cell>
          <cell r="K300" t="str">
            <v>D.G. DE EMERGENCIAS Y PROTECCIÓN CIVIL</v>
          </cell>
          <cell r="M300" t="str">
            <v>12003</v>
          </cell>
          <cell r="N300" t="str">
            <v>SUELDOS DEL GRUPO C1</v>
          </cell>
          <cell r="O300">
            <v>15105393</v>
          </cell>
          <cell r="P300">
            <v>0</v>
          </cell>
          <cell r="Q300">
            <v>15105393</v>
          </cell>
        </row>
        <row r="301">
          <cell r="A301" t="str">
            <v>440</v>
          </cell>
          <cell r="B301" t="str">
            <v>2013</v>
          </cell>
          <cell r="C301" t="str">
            <v>001</v>
          </cell>
          <cell r="D301" t="str">
            <v>AYUNTAMIENTO DE MADRID</v>
          </cell>
          <cell r="E301" t="str">
            <v>001015</v>
          </cell>
          <cell r="F301" t="str">
            <v>MEDIO AMBIENTE, SEG Y MOV</v>
          </cell>
          <cell r="G301" t="str">
            <v>155</v>
          </cell>
          <cell r="H301" t="str">
            <v>VÍAS PÚBLICAS</v>
          </cell>
          <cell r="I301" t="str">
            <v>15501</v>
          </cell>
          <cell r="J301" t="str">
            <v>VÍAS PÚBLICAS</v>
          </cell>
          <cell r="K301" t="str">
            <v>D.G. DE VIAS Y ESPACIOS PÚBLICOS</v>
          </cell>
          <cell r="M301" t="str">
            <v>12000</v>
          </cell>
          <cell r="N301" t="str">
            <v>SUELDOS DEL GRUPO A1</v>
          </cell>
          <cell r="O301">
            <v>208414</v>
          </cell>
          <cell r="P301">
            <v>0</v>
          </cell>
          <cell r="Q301">
            <v>208414</v>
          </cell>
        </row>
        <row r="302">
          <cell r="A302" t="str">
            <v>440</v>
          </cell>
          <cell r="B302" t="str">
            <v>2013</v>
          </cell>
          <cell r="C302" t="str">
            <v>001</v>
          </cell>
          <cell r="D302" t="str">
            <v>AYUNTAMIENTO DE MADRID</v>
          </cell>
          <cell r="E302" t="str">
            <v>001015</v>
          </cell>
          <cell r="F302" t="str">
            <v>MEDIO AMBIENTE, SEG Y MOV</v>
          </cell>
          <cell r="G302" t="str">
            <v>155</v>
          </cell>
          <cell r="H302" t="str">
            <v>VÍAS PÚBLICAS</v>
          </cell>
          <cell r="I302" t="str">
            <v>15501</v>
          </cell>
          <cell r="J302" t="str">
            <v>VÍAS PÚBLICAS</v>
          </cell>
          <cell r="K302" t="str">
            <v>D.G. DE VIAS Y ESPACIOS PÚBLICOS</v>
          </cell>
          <cell r="M302" t="str">
            <v>12101</v>
          </cell>
          <cell r="N302" t="str">
            <v>COMPLEMENTO ESPECÍFICO</v>
          </cell>
          <cell r="O302">
            <v>1644428</v>
          </cell>
          <cell r="P302">
            <v>17097</v>
          </cell>
          <cell r="Q302">
            <v>1661525</v>
          </cell>
        </row>
        <row r="303">
          <cell r="A303" t="str">
            <v>440</v>
          </cell>
          <cell r="B303" t="str">
            <v>2013</v>
          </cell>
          <cell r="C303" t="str">
            <v>001</v>
          </cell>
          <cell r="D303" t="str">
            <v>AYUNTAMIENTO DE MADRID</v>
          </cell>
          <cell r="E303" t="str">
            <v>001015</v>
          </cell>
          <cell r="F303" t="str">
            <v>MEDIO AMBIENTE, SEG Y MOV</v>
          </cell>
          <cell r="G303" t="str">
            <v>155</v>
          </cell>
          <cell r="H303" t="str">
            <v>VÍAS PÚBLICAS</v>
          </cell>
          <cell r="I303" t="str">
            <v>15501</v>
          </cell>
          <cell r="J303" t="str">
            <v>VÍAS PÚBLICAS</v>
          </cell>
          <cell r="K303" t="str">
            <v>D.G. DE VIAS Y ESPACIOS PÚBLICOS</v>
          </cell>
          <cell r="M303" t="str">
            <v>12100</v>
          </cell>
          <cell r="N303" t="str">
            <v>COMPLEMENTO DE DESTINO</v>
          </cell>
          <cell r="O303">
            <v>725585</v>
          </cell>
          <cell r="P303">
            <v>5402</v>
          </cell>
          <cell r="Q303">
            <v>730987</v>
          </cell>
        </row>
        <row r="304">
          <cell r="A304" t="str">
            <v>440</v>
          </cell>
          <cell r="B304" t="str">
            <v>2013</v>
          </cell>
          <cell r="C304" t="str">
            <v>001</v>
          </cell>
          <cell r="D304" t="str">
            <v>AYUNTAMIENTO DE MADRID</v>
          </cell>
          <cell r="E304" t="str">
            <v>001015</v>
          </cell>
          <cell r="F304" t="str">
            <v>MEDIO AMBIENTE, SEG Y MOV</v>
          </cell>
          <cell r="G304" t="str">
            <v>155</v>
          </cell>
          <cell r="H304" t="str">
            <v>VÍAS PÚBLICAS</v>
          </cell>
          <cell r="I304" t="str">
            <v>15501</v>
          </cell>
          <cell r="J304" t="str">
            <v>VÍAS PÚBLICAS</v>
          </cell>
          <cell r="K304" t="str">
            <v>D.G. DE VIAS Y ESPACIOS PÚBLICOS</v>
          </cell>
          <cell r="M304" t="str">
            <v>12103</v>
          </cell>
          <cell r="N304" t="str">
            <v>OTROS COMPLEMENTOS</v>
          </cell>
          <cell r="O304">
            <v>63807</v>
          </cell>
          <cell r="P304">
            <v>29850</v>
          </cell>
          <cell r="Q304">
            <v>93657</v>
          </cell>
        </row>
        <row r="305">
          <cell r="A305" t="str">
            <v>440</v>
          </cell>
          <cell r="B305" t="str">
            <v>2013</v>
          </cell>
          <cell r="C305" t="str">
            <v>001</v>
          </cell>
          <cell r="D305" t="str">
            <v>AYUNTAMIENTO DE MADRID</v>
          </cell>
          <cell r="E305" t="str">
            <v>001015</v>
          </cell>
          <cell r="F305" t="str">
            <v>MEDIO AMBIENTE, SEG Y MOV</v>
          </cell>
          <cell r="G305" t="str">
            <v>155</v>
          </cell>
          <cell r="H305" t="str">
            <v>VÍAS PÚBLICAS</v>
          </cell>
          <cell r="I305" t="str">
            <v>15501</v>
          </cell>
          <cell r="J305" t="str">
            <v>VÍAS PÚBLICAS</v>
          </cell>
          <cell r="K305" t="str">
            <v>D.G. DE VIAS Y ESPACIOS PÚBLICOS</v>
          </cell>
          <cell r="M305" t="str">
            <v>16000</v>
          </cell>
          <cell r="N305" t="str">
            <v>SEGURIDAD SOCIAL</v>
          </cell>
          <cell r="O305">
            <v>935831</v>
          </cell>
          <cell r="P305">
            <v>0</v>
          </cell>
          <cell r="Q305">
            <v>942568</v>
          </cell>
        </row>
        <row r="306">
          <cell r="A306" t="str">
            <v>440</v>
          </cell>
          <cell r="B306" t="str">
            <v>2013</v>
          </cell>
          <cell r="C306" t="str">
            <v>001</v>
          </cell>
          <cell r="D306" t="str">
            <v>AYUNTAMIENTO DE MADRID</v>
          </cell>
          <cell r="E306" t="str">
            <v>001015</v>
          </cell>
          <cell r="F306" t="str">
            <v>MEDIO AMBIENTE, SEG Y MOV</v>
          </cell>
          <cell r="G306" t="str">
            <v>155</v>
          </cell>
          <cell r="H306" t="str">
            <v>VÍAS PÚBLICAS</v>
          </cell>
          <cell r="I306" t="str">
            <v>15501</v>
          </cell>
          <cell r="J306" t="str">
            <v>VÍAS PÚBLICAS</v>
          </cell>
          <cell r="K306" t="str">
            <v>D.G. DE VIAS Y ESPACIOS PÚBLICOS</v>
          </cell>
          <cell r="M306" t="str">
            <v>12006</v>
          </cell>
          <cell r="N306" t="str">
            <v>TRIENIOS</v>
          </cell>
          <cell r="O306">
            <v>0</v>
          </cell>
          <cell r="P306">
            <v>205358</v>
          </cell>
          <cell r="Q306">
            <v>205358</v>
          </cell>
        </row>
        <row r="307">
          <cell r="A307" t="str">
            <v>440</v>
          </cell>
          <cell r="B307" t="str">
            <v>2013</v>
          </cell>
          <cell r="C307" t="str">
            <v>001</v>
          </cell>
          <cell r="D307" t="str">
            <v>AYUNTAMIENTO DE MADRID</v>
          </cell>
          <cell r="E307" t="str">
            <v>001015</v>
          </cell>
          <cell r="F307" t="str">
            <v>MEDIO AMBIENTE, SEG Y MOV</v>
          </cell>
          <cell r="G307" t="str">
            <v>155</v>
          </cell>
          <cell r="H307" t="str">
            <v>VÍAS PÚBLICAS</v>
          </cell>
          <cell r="I307" t="str">
            <v>15501</v>
          </cell>
          <cell r="J307" t="str">
            <v>VÍAS PÚBLICAS</v>
          </cell>
          <cell r="K307" t="str">
            <v>D.G. DE VIAS Y ESPACIOS PÚBLICOS</v>
          </cell>
          <cell r="M307" t="str">
            <v>15000</v>
          </cell>
          <cell r="N307" t="str">
            <v>PRODUCTIVIDAD</v>
          </cell>
          <cell r="O307">
            <v>0</v>
          </cell>
          <cell r="P307">
            <v>85939</v>
          </cell>
          <cell r="Q307">
            <v>85939</v>
          </cell>
        </row>
        <row r="308">
          <cell r="A308" t="str">
            <v>440</v>
          </cell>
          <cell r="B308" t="str">
            <v>2013</v>
          </cell>
          <cell r="C308" t="str">
            <v>001</v>
          </cell>
          <cell r="D308" t="str">
            <v>AYUNTAMIENTO DE MADRID</v>
          </cell>
          <cell r="E308" t="str">
            <v>001015</v>
          </cell>
          <cell r="F308" t="str">
            <v>MEDIO AMBIENTE, SEG Y MOV</v>
          </cell>
          <cell r="G308" t="str">
            <v>155</v>
          </cell>
          <cell r="H308" t="str">
            <v>VÍAS PÚBLICAS</v>
          </cell>
          <cell r="I308" t="str">
            <v>15501</v>
          </cell>
          <cell r="J308" t="str">
            <v>VÍAS PÚBLICAS</v>
          </cell>
          <cell r="K308" t="str">
            <v>D.G. DE VIAS Y ESPACIOS PÚBLICOS</v>
          </cell>
          <cell r="M308" t="str">
            <v>12001</v>
          </cell>
          <cell r="N308" t="str">
            <v>SUELDOS DEL GRUPO A2</v>
          </cell>
          <cell r="O308">
            <v>440827</v>
          </cell>
          <cell r="P308">
            <v>0</v>
          </cell>
          <cell r="Q308">
            <v>440827</v>
          </cell>
        </row>
        <row r="309">
          <cell r="A309" t="str">
            <v>440</v>
          </cell>
          <cell r="B309" t="str">
            <v>2013</v>
          </cell>
          <cell r="C309" t="str">
            <v>001</v>
          </cell>
          <cell r="D309" t="str">
            <v>AYUNTAMIENTO DE MADRID</v>
          </cell>
          <cell r="E309" t="str">
            <v>001015</v>
          </cell>
          <cell r="F309" t="str">
            <v>MEDIO AMBIENTE, SEG Y MOV</v>
          </cell>
          <cell r="G309" t="str">
            <v>155</v>
          </cell>
          <cell r="H309" t="str">
            <v>VÍAS PÚBLICAS</v>
          </cell>
          <cell r="I309" t="str">
            <v>15501</v>
          </cell>
          <cell r="J309" t="str">
            <v>VÍAS PÚBLICAS</v>
          </cell>
          <cell r="K309" t="str">
            <v>D.G. DE VIAS Y ESPACIOS PÚBLICOS</v>
          </cell>
          <cell r="M309" t="str">
            <v>12004</v>
          </cell>
          <cell r="N309" t="str">
            <v>SUELDOS DEL GRUPO C2</v>
          </cell>
          <cell r="O309">
            <v>427658</v>
          </cell>
          <cell r="P309">
            <v>0</v>
          </cell>
          <cell r="Q309">
            <v>427658</v>
          </cell>
        </row>
        <row r="310">
          <cell r="A310" t="str">
            <v>440</v>
          </cell>
          <cell r="B310" t="str">
            <v>2013</v>
          </cell>
          <cell r="C310" t="str">
            <v>001</v>
          </cell>
          <cell r="D310" t="str">
            <v>AYUNTAMIENTO DE MADRID</v>
          </cell>
          <cell r="E310" t="str">
            <v>001015</v>
          </cell>
          <cell r="F310" t="str">
            <v>MEDIO AMBIENTE, SEG Y MOV</v>
          </cell>
          <cell r="G310" t="str">
            <v>155</v>
          </cell>
          <cell r="H310" t="str">
            <v>VÍAS PÚBLICAS</v>
          </cell>
          <cell r="I310" t="str">
            <v>15501</v>
          </cell>
          <cell r="J310" t="str">
            <v>VÍAS PÚBLICAS</v>
          </cell>
          <cell r="K310" t="str">
            <v>D.G. DE VIAS Y ESPACIOS PÚBLICOS</v>
          </cell>
          <cell r="M310" t="str">
            <v>10100</v>
          </cell>
          <cell r="N310" t="str">
            <v>RETRIBUCIONES BÁSICAS</v>
          </cell>
          <cell r="O310">
            <v>85670</v>
          </cell>
          <cell r="P310">
            <v>2388</v>
          </cell>
          <cell r="Q310">
            <v>88058</v>
          </cell>
        </row>
        <row r="311">
          <cell r="A311" t="str">
            <v>440</v>
          </cell>
          <cell r="B311" t="str">
            <v>2013</v>
          </cell>
          <cell r="C311" t="str">
            <v>001</v>
          </cell>
          <cell r="D311" t="str">
            <v>AYUNTAMIENTO DE MADRID</v>
          </cell>
          <cell r="E311" t="str">
            <v>001015</v>
          </cell>
          <cell r="F311" t="str">
            <v>MEDIO AMBIENTE, SEG Y MOV</v>
          </cell>
          <cell r="G311" t="str">
            <v>155</v>
          </cell>
          <cell r="H311" t="str">
            <v>VÍAS PÚBLICAS</v>
          </cell>
          <cell r="I311" t="str">
            <v>15501</v>
          </cell>
          <cell r="J311" t="str">
            <v>VÍAS PÚBLICAS</v>
          </cell>
          <cell r="K311" t="str">
            <v>D.G. DE VIAS Y ESPACIOS PÚBLICOS</v>
          </cell>
          <cell r="M311" t="str">
            <v>12003</v>
          </cell>
          <cell r="N311" t="str">
            <v>SUELDOS DEL GRUPO C1</v>
          </cell>
          <cell r="O311">
            <v>132911</v>
          </cell>
          <cell r="P311">
            <v>0</v>
          </cell>
          <cell r="Q311">
            <v>132911</v>
          </cell>
        </row>
        <row r="312">
          <cell r="A312" t="str">
            <v>440</v>
          </cell>
          <cell r="B312" t="str">
            <v>2013</v>
          </cell>
          <cell r="C312" t="str">
            <v>001</v>
          </cell>
          <cell r="D312" t="str">
            <v>AYUNTAMIENTO DE MADRID</v>
          </cell>
          <cell r="E312" t="str">
            <v>001015</v>
          </cell>
          <cell r="F312" t="str">
            <v>MEDIO AMBIENTE, SEG Y MOV</v>
          </cell>
          <cell r="G312" t="str">
            <v>155</v>
          </cell>
          <cell r="H312" t="str">
            <v>VÍAS PÚBLICAS</v>
          </cell>
          <cell r="I312" t="str">
            <v>15501</v>
          </cell>
          <cell r="J312" t="str">
            <v>VÍAS PÚBLICAS</v>
          </cell>
          <cell r="K312" t="str">
            <v>D.G. DE VIAS Y ESPACIOS PÚBLICOS</v>
          </cell>
          <cell r="M312" t="str">
            <v>14399</v>
          </cell>
          <cell r="N312" t="str">
            <v>OTRAS PREVISIONES DE GASTOS DE PERSONAL</v>
          </cell>
          <cell r="O312">
            <v>0</v>
          </cell>
          <cell r="P312">
            <v>0</v>
          </cell>
          <cell r="Q312">
            <v>0</v>
          </cell>
        </row>
        <row r="313">
          <cell r="A313" t="str">
            <v>440</v>
          </cell>
          <cell r="B313" t="str">
            <v>2013</v>
          </cell>
          <cell r="C313" t="str">
            <v>001</v>
          </cell>
          <cell r="D313" t="str">
            <v>AYUNTAMIENTO DE MADRID</v>
          </cell>
          <cell r="E313" t="str">
            <v>001015</v>
          </cell>
          <cell r="F313" t="str">
            <v>MEDIO AMBIENTE, SEG Y MOV</v>
          </cell>
          <cell r="G313" t="str">
            <v>155</v>
          </cell>
          <cell r="H313" t="str">
            <v>VÍAS PÚBLICAS</v>
          </cell>
          <cell r="I313" t="str">
            <v>15501</v>
          </cell>
          <cell r="J313" t="str">
            <v>VÍAS PÚBLICAS</v>
          </cell>
          <cell r="K313" t="str">
            <v>D.G. DE VIAS Y ESPACIOS PÚBLICOS</v>
          </cell>
          <cell r="M313" t="str">
            <v>13000</v>
          </cell>
          <cell r="N313" t="str">
            <v>RETRIBUCIONES BÁSICAS</v>
          </cell>
          <cell r="O313">
            <v>50500</v>
          </cell>
          <cell r="P313">
            <v>14362</v>
          </cell>
          <cell r="Q313">
            <v>75636</v>
          </cell>
        </row>
        <row r="314">
          <cell r="A314" t="str">
            <v>440</v>
          </cell>
          <cell r="B314" t="str">
            <v>2013</v>
          </cell>
          <cell r="C314" t="str">
            <v>001</v>
          </cell>
          <cell r="D314" t="str">
            <v>AYUNTAMIENTO DE MADRID</v>
          </cell>
          <cell r="E314" t="str">
            <v>001015</v>
          </cell>
          <cell r="F314" t="str">
            <v>MEDIO AMBIENTE, SEG Y MOV</v>
          </cell>
          <cell r="G314" t="str">
            <v>155</v>
          </cell>
          <cell r="H314" t="str">
            <v>VÍAS PÚBLICAS</v>
          </cell>
          <cell r="I314" t="str">
            <v>15501</v>
          </cell>
          <cell r="J314" t="str">
            <v>VÍAS PÚBLICAS</v>
          </cell>
          <cell r="K314" t="str">
            <v>D.G. DE VIAS Y ESPACIOS PÚBLICOS</v>
          </cell>
          <cell r="M314" t="str">
            <v>13002</v>
          </cell>
          <cell r="N314" t="str">
            <v>OTRAS REMUNERACIONES</v>
          </cell>
          <cell r="O314">
            <v>28828</v>
          </cell>
          <cell r="P314">
            <v>1829</v>
          </cell>
          <cell r="Q314">
            <v>31184</v>
          </cell>
        </row>
        <row r="315">
          <cell r="A315" t="str">
            <v>440</v>
          </cell>
          <cell r="B315" t="str">
            <v>2013</v>
          </cell>
          <cell r="C315" t="str">
            <v>001</v>
          </cell>
          <cell r="D315" t="str">
            <v>AYUNTAMIENTO DE MADRID</v>
          </cell>
          <cell r="E315" t="str">
            <v>001015</v>
          </cell>
          <cell r="F315" t="str">
            <v>MEDIO AMBIENTE, SEG Y MOV</v>
          </cell>
          <cell r="G315" t="str">
            <v>161</v>
          </cell>
          <cell r="H315" t="str">
            <v>SANEAMIENTO,ABASTECIMIENTO Y DISTRIBUCIÓN DE AGUAS</v>
          </cell>
          <cell r="I315" t="str">
            <v>16101</v>
          </cell>
          <cell r="J315" t="str">
            <v>INGENIERÍA AMBIENTAL Y CONTROL Y CALIDAD DEL AGUA</v>
          </cell>
          <cell r="K315" t="str">
            <v>D.G. DE INGENIERÍA AMBIENTAL Y GESTIÓN DEL AGUA</v>
          </cell>
          <cell r="M315" t="str">
            <v>16000</v>
          </cell>
          <cell r="N315" t="str">
            <v>SEGURIDAD SOCIAL</v>
          </cell>
          <cell r="O315">
            <v>903721</v>
          </cell>
          <cell r="P315">
            <v>0</v>
          </cell>
          <cell r="Q315">
            <v>903721</v>
          </cell>
        </row>
        <row r="316">
          <cell r="A316" t="str">
            <v>440</v>
          </cell>
          <cell r="B316" t="str">
            <v>2013</v>
          </cell>
          <cell r="C316" t="str">
            <v>001</v>
          </cell>
          <cell r="D316" t="str">
            <v>AYUNTAMIENTO DE MADRID</v>
          </cell>
          <cell r="E316" t="str">
            <v>001015</v>
          </cell>
          <cell r="F316" t="str">
            <v>MEDIO AMBIENTE, SEG Y MOV</v>
          </cell>
          <cell r="G316" t="str">
            <v>161</v>
          </cell>
          <cell r="H316" t="str">
            <v>SANEAMIENTO,ABASTECIMIENTO Y DISTRIBUCIÓN DE AGUAS</v>
          </cell>
          <cell r="I316" t="str">
            <v>16101</v>
          </cell>
          <cell r="J316" t="str">
            <v>INGENIERÍA AMBIENTAL Y CONTROL Y CALIDAD DEL AGUA</v>
          </cell>
          <cell r="K316" t="str">
            <v>D.G. DE INGENIERÍA AMBIENTAL Y GESTIÓN DEL AGUA</v>
          </cell>
          <cell r="M316" t="str">
            <v>12000</v>
          </cell>
          <cell r="N316" t="str">
            <v>SUELDOS DEL GRUPO A1</v>
          </cell>
          <cell r="O316">
            <v>361056</v>
          </cell>
          <cell r="P316">
            <v>0</v>
          </cell>
          <cell r="Q316">
            <v>361056</v>
          </cell>
        </row>
        <row r="317">
          <cell r="A317" t="str">
            <v>440</v>
          </cell>
          <cell r="B317" t="str">
            <v>2013</v>
          </cell>
          <cell r="C317" t="str">
            <v>001</v>
          </cell>
          <cell r="D317" t="str">
            <v>AYUNTAMIENTO DE MADRID</v>
          </cell>
          <cell r="E317" t="str">
            <v>001015</v>
          </cell>
          <cell r="F317" t="str">
            <v>MEDIO AMBIENTE, SEG Y MOV</v>
          </cell>
          <cell r="G317" t="str">
            <v>161</v>
          </cell>
          <cell r="H317" t="str">
            <v>SANEAMIENTO,ABASTECIMIENTO Y DISTRIBUCIÓN DE AGUAS</v>
          </cell>
          <cell r="I317" t="str">
            <v>16101</v>
          </cell>
          <cell r="J317" t="str">
            <v>INGENIERÍA AMBIENTAL Y CONTROL Y CALIDAD DEL AGUA</v>
          </cell>
          <cell r="K317" t="str">
            <v>D.G. DE INGENIERÍA AMBIENTAL Y GESTIÓN DEL AGUA</v>
          </cell>
          <cell r="M317" t="str">
            <v>12006</v>
          </cell>
          <cell r="N317" t="str">
            <v>TRIENIOS</v>
          </cell>
          <cell r="O317">
            <v>0</v>
          </cell>
          <cell r="P317">
            <v>245108</v>
          </cell>
          <cell r="Q317">
            <v>245108</v>
          </cell>
        </row>
        <row r="318">
          <cell r="A318" t="str">
            <v>440</v>
          </cell>
          <cell r="B318" t="str">
            <v>2013</v>
          </cell>
          <cell r="C318" t="str">
            <v>001</v>
          </cell>
          <cell r="D318" t="str">
            <v>AYUNTAMIENTO DE MADRID</v>
          </cell>
          <cell r="E318" t="str">
            <v>001015</v>
          </cell>
          <cell r="F318" t="str">
            <v>MEDIO AMBIENTE, SEG Y MOV</v>
          </cell>
          <cell r="G318" t="str">
            <v>161</v>
          </cell>
          <cell r="H318" t="str">
            <v>SANEAMIENTO,ABASTECIMIENTO Y DISTRIBUCIÓN DE AGUAS</v>
          </cell>
          <cell r="I318" t="str">
            <v>16101</v>
          </cell>
          <cell r="J318" t="str">
            <v>INGENIERÍA AMBIENTAL Y CONTROL Y CALIDAD DEL AGUA</v>
          </cell>
          <cell r="K318" t="str">
            <v>D.G. DE INGENIERÍA AMBIENTAL Y GESTIÓN DEL AGUA</v>
          </cell>
          <cell r="M318" t="str">
            <v>12101</v>
          </cell>
          <cell r="N318" t="str">
            <v>COMPLEMENTO ESPECÍFICO</v>
          </cell>
          <cell r="O318">
            <v>1644817</v>
          </cell>
          <cell r="P318">
            <v>1368</v>
          </cell>
          <cell r="Q318">
            <v>1646185</v>
          </cell>
        </row>
        <row r="319">
          <cell r="A319" t="str">
            <v>440</v>
          </cell>
          <cell r="B319" t="str">
            <v>2013</v>
          </cell>
          <cell r="C319" t="str">
            <v>001</v>
          </cell>
          <cell r="D319" t="str">
            <v>AYUNTAMIENTO DE MADRID</v>
          </cell>
          <cell r="E319" t="str">
            <v>001015</v>
          </cell>
          <cell r="F319" t="str">
            <v>MEDIO AMBIENTE, SEG Y MOV</v>
          </cell>
          <cell r="G319" t="str">
            <v>161</v>
          </cell>
          <cell r="H319" t="str">
            <v>SANEAMIENTO,ABASTECIMIENTO Y DISTRIBUCIÓN DE AGUAS</v>
          </cell>
          <cell r="I319" t="str">
            <v>16101</v>
          </cell>
          <cell r="J319" t="str">
            <v>INGENIERÍA AMBIENTAL Y CONTROL Y CALIDAD DEL AGUA</v>
          </cell>
          <cell r="K319" t="str">
            <v>D.G. DE INGENIERÍA AMBIENTAL Y GESTIÓN DEL AGUA</v>
          </cell>
          <cell r="M319" t="str">
            <v>12100</v>
          </cell>
          <cell r="N319" t="str">
            <v>COMPLEMENTO DE DESTINO</v>
          </cell>
          <cell r="O319">
            <v>711779</v>
          </cell>
          <cell r="P319">
            <v>3844</v>
          </cell>
          <cell r="Q319">
            <v>715623</v>
          </cell>
        </row>
        <row r="320">
          <cell r="A320" t="str">
            <v>440</v>
          </cell>
          <cell r="B320" t="str">
            <v>2013</v>
          </cell>
          <cell r="C320" t="str">
            <v>001</v>
          </cell>
          <cell r="D320" t="str">
            <v>AYUNTAMIENTO DE MADRID</v>
          </cell>
          <cell r="E320" t="str">
            <v>001015</v>
          </cell>
          <cell r="F320" t="str">
            <v>MEDIO AMBIENTE, SEG Y MOV</v>
          </cell>
          <cell r="G320" t="str">
            <v>161</v>
          </cell>
          <cell r="H320" t="str">
            <v>SANEAMIENTO,ABASTECIMIENTO Y DISTRIBUCIÓN DE AGUAS</v>
          </cell>
          <cell r="I320" t="str">
            <v>16101</v>
          </cell>
          <cell r="J320" t="str">
            <v>INGENIERÍA AMBIENTAL Y CONTROL Y CALIDAD DEL AGUA</v>
          </cell>
          <cell r="K320" t="str">
            <v>D.G. DE INGENIERÍA AMBIENTAL Y GESTIÓN DEL AGUA</v>
          </cell>
          <cell r="M320" t="str">
            <v>12103</v>
          </cell>
          <cell r="N320" t="str">
            <v>OTROS COMPLEMENTOS</v>
          </cell>
          <cell r="O320">
            <v>55077</v>
          </cell>
          <cell r="P320">
            <v>37401</v>
          </cell>
          <cell r="Q320">
            <v>92478</v>
          </cell>
        </row>
        <row r="321">
          <cell r="A321" t="str">
            <v>440</v>
          </cell>
          <cell r="B321" t="str">
            <v>2013</v>
          </cell>
          <cell r="C321" t="str">
            <v>001</v>
          </cell>
          <cell r="D321" t="str">
            <v>AYUNTAMIENTO DE MADRID</v>
          </cell>
          <cell r="E321" t="str">
            <v>001015</v>
          </cell>
          <cell r="F321" t="str">
            <v>MEDIO AMBIENTE, SEG Y MOV</v>
          </cell>
          <cell r="G321" t="str">
            <v>161</v>
          </cell>
          <cell r="H321" t="str">
            <v>SANEAMIENTO,ABASTECIMIENTO Y DISTRIBUCIÓN DE AGUAS</v>
          </cell>
          <cell r="I321" t="str">
            <v>16101</v>
          </cell>
          <cell r="J321" t="str">
            <v>INGENIERÍA AMBIENTAL Y CONTROL Y CALIDAD DEL AGUA</v>
          </cell>
          <cell r="K321" t="str">
            <v>D.G. DE INGENIERÍA AMBIENTAL Y GESTIÓN DEL AGUA</v>
          </cell>
          <cell r="M321" t="str">
            <v>15000</v>
          </cell>
          <cell r="N321" t="str">
            <v>PRODUCTIVIDAD</v>
          </cell>
          <cell r="O321">
            <v>0</v>
          </cell>
          <cell r="P321">
            <v>100886</v>
          </cell>
          <cell r="Q321">
            <v>100886</v>
          </cell>
        </row>
        <row r="322">
          <cell r="A322" t="str">
            <v>440</v>
          </cell>
          <cell r="B322" t="str">
            <v>2013</v>
          </cell>
          <cell r="C322" t="str">
            <v>001</v>
          </cell>
          <cell r="D322" t="str">
            <v>AYUNTAMIENTO DE MADRID</v>
          </cell>
          <cell r="E322" t="str">
            <v>001015</v>
          </cell>
          <cell r="F322" t="str">
            <v>MEDIO AMBIENTE, SEG Y MOV</v>
          </cell>
          <cell r="G322" t="str">
            <v>161</v>
          </cell>
          <cell r="H322" t="str">
            <v>SANEAMIENTO,ABASTECIMIENTO Y DISTRIBUCIÓN DE AGUAS</v>
          </cell>
          <cell r="I322" t="str">
            <v>16101</v>
          </cell>
          <cell r="J322" t="str">
            <v>INGENIERÍA AMBIENTAL Y CONTROL Y CALIDAD DEL AGUA</v>
          </cell>
          <cell r="K322" t="str">
            <v>D.G. DE INGENIERÍA AMBIENTAL Y GESTIÓN DEL AGUA</v>
          </cell>
          <cell r="M322" t="str">
            <v>12003</v>
          </cell>
          <cell r="N322" t="str">
            <v>SUELDOS DEL GRUPO C1</v>
          </cell>
          <cell r="O322">
            <v>172451</v>
          </cell>
          <cell r="P322">
            <v>0</v>
          </cell>
          <cell r="Q322">
            <v>172451</v>
          </cell>
        </row>
        <row r="323">
          <cell r="A323" t="str">
            <v>440</v>
          </cell>
          <cell r="B323" t="str">
            <v>2013</v>
          </cell>
          <cell r="C323" t="str">
            <v>001</v>
          </cell>
          <cell r="D323" t="str">
            <v>AYUNTAMIENTO DE MADRID</v>
          </cell>
          <cell r="E323" t="str">
            <v>001015</v>
          </cell>
          <cell r="F323" t="str">
            <v>MEDIO AMBIENTE, SEG Y MOV</v>
          </cell>
          <cell r="G323" t="str">
            <v>161</v>
          </cell>
          <cell r="H323" t="str">
            <v>SANEAMIENTO,ABASTECIMIENTO Y DISTRIBUCIÓN DE AGUAS</v>
          </cell>
          <cell r="I323" t="str">
            <v>16101</v>
          </cell>
          <cell r="J323" t="str">
            <v>INGENIERÍA AMBIENTAL Y CONTROL Y CALIDAD DEL AGUA</v>
          </cell>
          <cell r="K323" t="str">
            <v>D.G. DE INGENIERÍA AMBIENTAL Y GESTIÓN DEL AGUA</v>
          </cell>
          <cell r="M323" t="str">
            <v>12004</v>
          </cell>
          <cell r="N323" t="str">
            <v>SUELDOS DEL GRUPO C2</v>
          </cell>
          <cell r="O323">
            <v>240965</v>
          </cell>
          <cell r="P323">
            <v>0</v>
          </cell>
          <cell r="Q323">
            <v>240965</v>
          </cell>
        </row>
        <row r="324">
          <cell r="A324" t="str">
            <v>440</v>
          </cell>
          <cell r="B324" t="str">
            <v>2013</v>
          </cell>
          <cell r="C324" t="str">
            <v>001</v>
          </cell>
          <cell r="D324" t="str">
            <v>AYUNTAMIENTO DE MADRID</v>
          </cell>
          <cell r="E324" t="str">
            <v>001015</v>
          </cell>
          <cell r="F324" t="str">
            <v>MEDIO AMBIENTE, SEG Y MOV</v>
          </cell>
          <cell r="G324" t="str">
            <v>161</v>
          </cell>
          <cell r="H324" t="str">
            <v>SANEAMIENTO,ABASTECIMIENTO Y DISTRIBUCIÓN DE AGUAS</v>
          </cell>
          <cell r="I324" t="str">
            <v>16101</v>
          </cell>
          <cell r="J324" t="str">
            <v>INGENIERÍA AMBIENTAL Y CONTROL Y CALIDAD DEL AGUA</v>
          </cell>
          <cell r="K324" t="str">
            <v>D.G. DE INGENIERÍA AMBIENTAL Y GESTIÓN DEL AGUA</v>
          </cell>
          <cell r="M324" t="str">
            <v>12001</v>
          </cell>
          <cell r="N324" t="str">
            <v>SUELDOS DEL GRUPO A2</v>
          </cell>
          <cell r="O324">
            <v>322894</v>
          </cell>
          <cell r="P324">
            <v>0</v>
          </cell>
          <cell r="Q324">
            <v>322894</v>
          </cell>
        </row>
        <row r="325">
          <cell r="A325" t="str">
            <v>440</v>
          </cell>
          <cell r="B325" t="str">
            <v>2013</v>
          </cell>
          <cell r="C325" t="str">
            <v>001</v>
          </cell>
          <cell r="D325" t="str">
            <v>AYUNTAMIENTO DE MADRID</v>
          </cell>
          <cell r="E325" t="str">
            <v>001015</v>
          </cell>
          <cell r="F325" t="str">
            <v>MEDIO AMBIENTE, SEG Y MOV</v>
          </cell>
          <cell r="G325" t="str">
            <v>161</v>
          </cell>
          <cell r="H325" t="str">
            <v>SANEAMIENTO,ABASTECIMIENTO Y DISTRIBUCIÓN DE AGUAS</v>
          </cell>
          <cell r="I325" t="str">
            <v>16101</v>
          </cell>
          <cell r="J325" t="str">
            <v>INGENIERÍA AMBIENTAL Y CONTROL Y CALIDAD DEL AGUA</v>
          </cell>
          <cell r="K325" t="str">
            <v>D.G. DE INGENIERÍA AMBIENTAL Y GESTIÓN DEL AGUA</v>
          </cell>
          <cell r="M325" t="str">
            <v>13000</v>
          </cell>
          <cell r="N325" t="str">
            <v>RETRIBUCIONES BÁSICAS</v>
          </cell>
          <cell r="O325">
            <v>64932</v>
          </cell>
          <cell r="P325">
            <v>34113</v>
          </cell>
          <cell r="Q325">
            <v>99045</v>
          </cell>
        </row>
        <row r="326">
          <cell r="A326" t="str">
            <v>440</v>
          </cell>
          <cell r="B326" t="str">
            <v>2013</v>
          </cell>
          <cell r="C326" t="str">
            <v>001</v>
          </cell>
          <cell r="D326" t="str">
            <v>AYUNTAMIENTO DE MADRID</v>
          </cell>
          <cell r="E326" t="str">
            <v>001015</v>
          </cell>
          <cell r="F326" t="str">
            <v>MEDIO AMBIENTE, SEG Y MOV</v>
          </cell>
          <cell r="G326" t="str">
            <v>161</v>
          </cell>
          <cell r="H326" t="str">
            <v>SANEAMIENTO,ABASTECIMIENTO Y DISTRIBUCIÓN DE AGUAS</v>
          </cell>
          <cell r="I326" t="str">
            <v>16101</v>
          </cell>
          <cell r="J326" t="str">
            <v>INGENIERÍA AMBIENTAL Y CONTROL Y CALIDAD DEL AGUA</v>
          </cell>
          <cell r="K326" t="str">
            <v>D.G. DE INGENIERÍA AMBIENTAL Y GESTIÓN DEL AGUA</v>
          </cell>
          <cell r="M326" t="str">
            <v>13002</v>
          </cell>
          <cell r="N326" t="str">
            <v>OTRAS REMUNERACIONES</v>
          </cell>
          <cell r="O326">
            <v>100527</v>
          </cell>
          <cell r="P326">
            <v>31467</v>
          </cell>
          <cell r="Q326">
            <v>131994</v>
          </cell>
        </row>
        <row r="327">
          <cell r="A327" t="str">
            <v>440</v>
          </cell>
          <cell r="B327" t="str">
            <v>2013</v>
          </cell>
          <cell r="C327" t="str">
            <v>001</v>
          </cell>
          <cell r="D327" t="str">
            <v>AYUNTAMIENTO DE MADRID</v>
          </cell>
          <cell r="E327" t="str">
            <v>001015</v>
          </cell>
          <cell r="F327" t="str">
            <v>MEDIO AMBIENTE, SEG Y MOV</v>
          </cell>
          <cell r="G327" t="str">
            <v>161</v>
          </cell>
          <cell r="H327" t="str">
            <v>SANEAMIENTO,ABASTECIMIENTO Y DISTRIBUCIÓN DE AGUAS</v>
          </cell>
          <cell r="I327" t="str">
            <v>16101</v>
          </cell>
          <cell r="J327" t="str">
            <v>INGENIERÍA AMBIENTAL Y CONTROL Y CALIDAD DEL AGUA</v>
          </cell>
          <cell r="K327" t="str">
            <v>D.G. DE INGENIERÍA AMBIENTAL Y GESTIÓN DEL AGUA</v>
          </cell>
          <cell r="M327" t="str">
            <v>16104</v>
          </cell>
          <cell r="N327" t="str">
            <v>INDEMNIZAC. POR JUBILACIONES ANTICIPADAS PERS.LAB.</v>
          </cell>
          <cell r="O327">
            <v>0</v>
          </cell>
          <cell r="P327">
            <v>0</v>
          </cell>
          <cell r="Q327">
            <v>0</v>
          </cell>
        </row>
        <row r="328">
          <cell r="A328" t="str">
            <v>440</v>
          </cell>
          <cell r="B328" t="str">
            <v>2013</v>
          </cell>
          <cell r="C328" t="str">
            <v>001</v>
          </cell>
          <cell r="D328" t="str">
            <v>AYUNTAMIENTO DE MADRID</v>
          </cell>
          <cell r="E328" t="str">
            <v>001015</v>
          </cell>
          <cell r="F328" t="str">
            <v>MEDIO AMBIENTE, SEG Y MOV</v>
          </cell>
          <cell r="G328" t="str">
            <v>161</v>
          </cell>
          <cell r="H328" t="str">
            <v>SANEAMIENTO,ABASTECIMIENTO Y DISTRIBUCIÓN DE AGUAS</v>
          </cell>
          <cell r="I328" t="str">
            <v>16101</v>
          </cell>
          <cell r="J328" t="str">
            <v>INGENIERÍA AMBIENTAL Y CONTROL Y CALIDAD DEL AGUA</v>
          </cell>
          <cell r="K328" t="str">
            <v>D.G. DE INGENIERÍA AMBIENTAL Y GESTIÓN DEL AGUA</v>
          </cell>
          <cell r="M328" t="str">
            <v>12005</v>
          </cell>
          <cell r="N328" t="str">
            <v>SUELDOS DEL GRUPO E</v>
          </cell>
          <cell r="O328">
            <v>23037</v>
          </cell>
          <cell r="P328">
            <v>0</v>
          </cell>
          <cell r="Q328">
            <v>23037</v>
          </cell>
        </row>
        <row r="329">
          <cell r="A329" t="str">
            <v>440</v>
          </cell>
          <cell r="B329" t="str">
            <v>2013</v>
          </cell>
          <cell r="C329" t="str">
            <v>001</v>
          </cell>
          <cell r="D329" t="str">
            <v>AYUNTAMIENTO DE MADRID</v>
          </cell>
          <cell r="E329" t="str">
            <v>001015</v>
          </cell>
          <cell r="F329" t="str">
            <v>MEDIO AMBIENTE, SEG Y MOV</v>
          </cell>
          <cell r="G329" t="str">
            <v>161</v>
          </cell>
          <cell r="H329" t="str">
            <v>SANEAMIENTO,ABASTECIMIENTO Y DISTRIBUCIÓN DE AGUAS</v>
          </cell>
          <cell r="I329" t="str">
            <v>16101</v>
          </cell>
          <cell r="J329" t="str">
            <v>INGENIERÍA AMBIENTAL Y CONTROL Y CALIDAD DEL AGUA</v>
          </cell>
          <cell r="K329" t="str">
            <v>D.G. DE INGENIERÍA AMBIENTAL Y GESTIÓN DEL AGUA</v>
          </cell>
          <cell r="M329" t="str">
            <v>13102</v>
          </cell>
          <cell r="N329" t="str">
            <v>OTRAS REMUNERACIONES</v>
          </cell>
          <cell r="O329">
            <v>0</v>
          </cell>
          <cell r="P329">
            <v>35</v>
          </cell>
          <cell r="Q329">
            <v>35</v>
          </cell>
        </row>
        <row r="330">
          <cell r="A330" t="str">
            <v>440</v>
          </cell>
          <cell r="B330" t="str">
            <v>2013</v>
          </cell>
          <cell r="C330" t="str">
            <v>001</v>
          </cell>
          <cell r="D330" t="str">
            <v>AYUNTAMIENTO DE MADRID</v>
          </cell>
          <cell r="E330" t="str">
            <v>001015</v>
          </cell>
          <cell r="F330" t="str">
            <v>MEDIO AMBIENTE, SEG Y MOV</v>
          </cell>
          <cell r="G330" t="str">
            <v>161</v>
          </cell>
          <cell r="H330" t="str">
            <v>SANEAMIENTO,ABASTECIMIENTO Y DISTRIBUCIÓN DE AGUAS</v>
          </cell>
          <cell r="I330" t="str">
            <v>16101</v>
          </cell>
          <cell r="J330" t="str">
            <v>INGENIERÍA AMBIENTAL Y CONTROL Y CALIDAD DEL AGUA</v>
          </cell>
          <cell r="K330" t="str">
            <v>D.G. DE INGENIERÍA AMBIENTAL Y GESTIÓN DEL AGUA</v>
          </cell>
          <cell r="M330" t="str">
            <v>10100</v>
          </cell>
          <cell r="N330" t="str">
            <v>RETRIBUCIONES BÁSICAS</v>
          </cell>
          <cell r="O330">
            <v>85670</v>
          </cell>
          <cell r="P330">
            <v>4180</v>
          </cell>
          <cell r="Q330">
            <v>89850</v>
          </cell>
        </row>
        <row r="331">
          <cell r="A331" t="str">
            <v>440</v>
          </cell>
          <cell r="B331" t="str">
            <v>2013</v>
          </cell>
          <cell r="C331" t="str">
            <v>001</v>
          </cell>
          <cell r="D331" t="str">
            <v>AYUNTAMIENTO DE MADRID</v>
          </cell>
          <cell r="E331" t="str">
            <v>001015</v>
          </cell>
          <cell r="F331" t="str">
            <v>MEDIO AMBIENTE, SEG Y MOV</v>
          </cell>
          <cell r="G331" t="str">
            <v>162</v>
          </cell>
          <cell r="H331" t="str">
            <v>RECOGIDA, ELIMINACIÓN Y TRATAMIENTO DE RESIDUOS</v>
          </cell>
          <cell r="I331" t="str">
            <v>16201</v>
          </cell>
          <cell r="J331" t="str">
            <v>GESTIÓN AMBIENTAL URBANA</v>
          </cell>
          <cell r="K331" t="str">
            <v>D.G. GESTIÓN AMBIENTAL URBANA</v>
          </cell>
          <cell r="M331" t="str">
            <v>16000</v>
          </cell>
          <cell r="N331" t="str">
            <v>SEGURIDAD SOCIAL</v>
          </cell>
          <cell r="O331">
            <v>1763585</v>
          </cell>
          <cell r="P331">
            <v>0</v>
          </cell>
          <cell r="Q331">
            <v>1763585</v>
          </cell>
        </row>
        <row r="332">
          <cell r="A332" t="str">
            <v>440</v>
          </cell>
          <cell r="B332" t="str">
            <v>2013</v>
          </cell>
          <cell r="C332" t="str">
            <v>001</v>
          </cell>
          <cell r="D332" t="str">
            <v>AYUNTAMIENTO DE MADRID</v>
          </cell>
          <cell r="E332" t="str">
            <v>001015</v>
          </cell>
          <cell r="F332" t="str">
            <v>MEDIO AMBIENTE, SEG Y MOV</v>
          </cell>
          <cell r="G332" t="str">
            <v>162</v>
          </cell>
          <cell r="H332" t="str">
            <v>RECOGIDA, ELIMINACIÓN Y TRATAMIENTO DE RESIDUOS</v>
          </cell>
          <cell r="I332" t="str">
            <v>16201</v>
          </cell>
          <cell r="J332" t="str">
            <v>GESTIÓN AMBIENTAL URBANA</v>
          </cell>
          <cell r="K332" t="str">
            <v>D.G. GESTIÓN AMBIENTAL URBANA</v>
          </cell>
          <cell r="M332" t="str">
            <v>12004</v>
          </cell>
          <cell r="N332" t="str">
            <v>SUELDOS DEL GRUPO C2</v>
          </cell>
          <cell r="O332">
            <v>1276622</v>
          </cell>
          <cell r="P332">
            <v>0</v>
          </cell>
          <cell r="Q332">
            <v>1276622</v>
          </cell>
        </row>
        <row r="333">
          <cell r="A333" t="str">
            <v>440</v>
          </cell>
          <cell r="B333" t="str">
            <v>2013</v>
          </cell>
          <cell r="C333" t="str">
            <v>001</v>
          </cell>
          <cell r="D333" t="str">
            <v>AYUNTAMIENTO DE MADRID</v>
          </cell>
          <cell r="E333" t="str">
            <v>001015</v>
          </cell>
          <cell r="F333" t="str">
            <v>MEDIO AMBIENTE, SEG Y MOV</v>
          </cell>
          <cell r="G333" t="str">
            <v>162</v>
          </cell>
          <cell r="H333" t="str">
            <v>RECOGIDA, ELIMINACIÓN Y TRATAMIENTO DE RESIDUOS</v>
          </cell>
          <cell r="I333" t="str">
            <v>16201</v>
          </cell>
          <cell r="J333" t="str">
            <v>GESTIÓN AMBIENTAL URBANA</v>
          </cell>
          <cell r="K333" t="str">
            <v>D.G. GESTIÓN AMBIENTAL URBANA</v>
          </cell>
          <cell r="M333" t="str">
            <v>12006</v>
          </cell>
          <cell r="N333" t="str">
            <v>TRIENIOS</v>
          </cell>
          <cell r="O333">
            <v>0</v>
          </cell>
          <cell r="P333">
            <v>352699</v>
          </cell>
          <cell r="Q333">
            <v>352699</v>
          </cell>
        </row>
        <row r="334">
          <cell r="A334" t="str">
            <v>440</v>
          </cell>
          <cell r="B334" t="str">
            <v>2013</v>
          </cell>
          <cell r="C334" t="str">
            <v>001</v>
          </cell>
          <cell r="D334" t="str">
            <v>AYUNTAMIENTO DE MADRID</v>
          </cell>
          <cell r="E334" t="str">
            <v>001015</v>
          </cell>
          <cell r="F334" t="str">
            <v>MEDIO AMBIENTE, SEG Y MOV</v>
          </cell>
          <cell r="G334" t="str">
            <v>162</v>
          </cell>
          <cell r="H334" t="str">
            <v>RECOGIDA, ELIMINACIÓN Y TRATAMIENTO DE RESIDUOS</v>
          </cell>
          <cell r="I334" t="str">
            <v>16201</v>
          </cell>
          <cell r="J334" t="str">
            <v>GESTIÓN AMBIENTAL URBANA</v>
          </cell>
          <cell r="K334" t="str">
            <v>D.G. GESTIÓN AMBIENTAL URBANA</v>
          </cell>
          <cell r="M334" t="str">
            <v>12101</v>
          </cell>
          <cell r="N334" t="str">
            <v>COMPLEMENTO ESPECÍFICO</v>
          </cell>
          <cell r="O334">
            <v>2652222</v>
          </cell>
          <cell r="P334">
            <v>48515</v>
          </cell>
          <cell r="Q334">
            <v>2700737</v>
          </cell>
        </row>
        <row r="335">
          <cell r="A335" t="str">
            <v>440</v>
          </cell>
          <cell r="B335" t="str">
            <v>2013</v>
          </cell>
          <cell r="C335" t="str">
            <v>001</v>
          </cell>
          <cell r="D335" t="str">
            <v>AYUNTAMIENTO DE MADRID</v>
          </cell>
          <cell r="E335" t="str">
            <v>001015</v>
          </cell>
          <cell r="F335" t="str">
            <v>MEDIO AMBIENTE, SEG Y MOV</v>
          </cell>
          <cell r="G335" t="str">
            <v>162</v>
          </cell>
          <cell r="H335" t="str">
            <v>RECOGIDA, ELIMINACIÓN Y TRATAMIENTO DE RESIDUOS</v>
          </cell>
          <cell r="I335" t="str">
            <v>16201</v>
          </cell>
          <cell r="J335" t="str">
            <v>GESTIÓN AMBIENTAL URBANA</v>
          </cell>
          <cell r="K335" t="str">
            <v>D.G. GESTIÓN AMBIENTAL URBANA</v>
          </cell>
          <cell r="M335" t="str">
            <v>12100</v>
          </cell>
          <cell r="N335" t="str">
            <v>COMPLEMENTO DE DESTINO</v>
          </cell>
          <cell r="O335">
            <v>1240300</v>
          </cell>
          <cell r="P335">
            <v>5192</v>
          </cell>
          <cell r="Q335">
            <v>1245492</v>
          </cell>
        </row>
        <row r="336">
          <cell r="A336" t="str">
            <v>440</v>
          </cell>
          <cell r="B336" t="str">
            <v>2013</v>
          </cell>
          <cell r="C336" t="str">
            <v>001</v>
          </cell>
          <cell r="D336" t="str">
            <v>AYUNTAMIENTO DE MADRID</v>
          </cell>
          <cell r="E336" t="str">
            <v>001015</v>
          </cell>
          <cell r="F336" t="str">
            <v>MEDIO AMBIENTE, SEG Y MOV</v>
          </cell>
          <cell r="G336" t="str">
            <v>162</v>
          </cell>
          <cell r="H336" t="str">
            <v>RECOGIDA, ELIMINACIÓN Y TRATAMIENTO DE RESIDUOS</v>
          </cell>
          <cell r="I336" t="str">
            <v>16201</v>
          </cell>
          <cell r="J336" t="str">
            <v>GESTIÓN AMBIENTAL URBANA</v>
          </cell>
          <cell r="K336" t="str">
            <v>D.G. GESTIÓN AMBIENTAL URBANA</v>
          </cell>
          <cell r="M336" t="str">
            <v>12103</v>
          </cell>
          <cell r="N336" t="str">
            <v>OTROS COMPLEMENTOS</v>
          </cell>
          <cell r="O336">
            <v>137242</v>
          </cell>
          <cell r="P336">
            <v>120600</v>
          </cell>
          <cell r="Q336">
            <v>257842</v>
          </cell>
        </row>
        <row r="337">
          <cell r="A337" t="str">
            <v>440</v>
          </cell>
          <cell r="B337" t="str">
            <v>2013</v>
          </cell>
          <cell r="C337" t="str">
            <v>001</v>
          </cell>
          <cell r="D337" t="str">
            <v>AYUNTAMIENTO DE MADRID</v>
          </cell>
          <cell r="E337" t="str">
            <v>001015</v>
          </cell>
          <cell r="F337" t="str">
            <v>MEDIO AMBIENTE, SEG Y MOV</v>
          </cell>
          <cell r="G337" t="str">
            <v>162</v>
          </cell>
          <cell r="H337" t="str">
            <v>RECOGIDA, ELIMINACIÓN Y TRATAMIENTO DE RESIDUOS</v>
          </cell>
          <cell r="I337" t="str">
            <v>16201</v>
          </cell>
          <cell r="J337" t="str">
            <v>GESTIÓN AMBIENTAL URBANA</v>
          </cell>
          <cell r="K337" t="str">
            <v>D.G. GESTIÓN AMBIENTAL URBANA</v>
          </cell>
          <cell r="M337" t="str">
            <v>15000</v>
          </cell>
          <cell r="N337" t="str">
            <v>PRODUCTIVIDAD</v>
          </cell>
          <cell r="O337">
            <v>0</v>
          </cell>
          <cell r="P337">
            <v>65485</v>
          </cell>
          <cell r="Q337">
            <v>65485</v>
          </cell>
        </row>
        <row r="338">
          <cell r="A338" t="str">
            <v>440</v>
          </cell>
          <cell r="B338" t="str">
            <v>2013</v>
          </cell>
          <cell r="C338" t="str">
            <v>001</v>
          </cell>
          <cell r="D338" t="str">
            <v>AYUNTAMIENTO DE MADRID</v>
          </cell>
          <cell r="E338" t="str">
            <v>001015</v>
          </cell>
          <cell r="F338" t="str">
            <v>MEDIO AMBIENTE, SEG Y MOV</v>
          </cell>
          <cell r="G338" t="str">
            <v>162</v>
          </cell>
          <cell r="H338" t="str">
            <v>RECOGIDA, ELIMINACIÓN Y TRATAMIENTO DE RESIDUOS</v>
          </cell>
          <cell r="I338" t="str">
            <v>16201</v>
          </cell>
          <cell r="J338" t="str">
            <v>GESTIÓN AMBIENTAL URBANA</v>
          </cell>
          <cell r="K338" t="str">
            <v>D.G. GESTIÓN AMBIENTAL URBANA</v>
          </cell>
          <cell r="M338" t="str">
            <v>12000</v>
          </cell>
          <cell r="N338" t="str">
            <v>SUELDOS DEL GRUPO A1</v>
          </cell>
          <cell r="O338">
            <v>102739</v>
          </cell>
          <cell r="P338">
            <v>0</v>
          </cell>
          <cell r="Q338">
            <v>102739</v>
          </cell>
        </row>
        <row r="339">
          <cell r="A339" t="str">
            <v>440</v>
          </cell>
          <cell r="B339" t="str">
            <v>2013</v>
          </cell>
          <cell r="C339" t="str">
            <v>001</v>
          </cell>
          <cell r="D339" t="str">
            <v>AYUNTAMIENTO DE MADRID</v>
          </cell>
          <cell r="E339" t="str">
            <v>001015</v>
          </cell>
          <cell r="F339" t="str">
            <v>MEDIO AMBIENTE, SEG Y MOV</v>
          </cell>
          <cell r="G339" t="str">
            <v>162</v>
          </cell>
          <cell r="H339" t="str">
            <v>RECOGIDA, ELIMINACIÓN Y TRATAMIENTO DE RESIDUOS</v>
          </cell>
          <cell r="I339" t="str">
            <v>16201</v>
          </cell>
          <cell r="J339" t="str">
            <v>GESTIÓN AMBIENTAL URBANA</v>
          </cell>
          <cell r="K339" t="str">
            <v>D.G. GESTIÓN AMBIENTAL URBANA</v>
          </cell>
          <cell r="M339" t="str">
            <v>12003</v>
          </cell>
          <cell r="N339" t="str">
            <v>SUELDOS DEL GRUPO C1</v>
          </cell>
          <cell r="O339">
            <v>173270</v>
          </cell>
          <cell r="P339">
            <v>0</v>
          </cell>
          <cell r="Q339">
            <v>173270</v>
          </cell>
        </row>
        <row r="340">
          <cell r="A340" t="str">
            <v>440</v>
          </cell>
          <cell r="B340" t="str">
            <v>2013</v>
          </cell>
          <cell r="C340" t="str">
            <v>001</v>
          </cell>
          <cell r="D340" t="str">
            <v>AYUNTAMIENTO DE MADRID</v>
          </cell>
          <cell r="E340" t="str">
            <v>001015</v>
          </cell>
          <cell r="F340" t="str">
            <v>MEDIO AMBIENTE, SEG Y MOV</v>
          </cell>
          <cell r="G340" t="str">
            <v>162</v>
          </cell>
          <cell r="H340" t="str">
            <v>RECOGIDA, ELIMINACIÓN Y TRATAMIENTO DE RESIDUOS</v>
          </cell>
          <cell r="I340" t="str">
            <v>16201</v>
          </cell>
          <cell r="J340" t="str">
            <v>GESTIÓN AMBIENTAL URBANA</v>
          </cell>
          <cell r="K340" t="str">
            <v>D.G. GESTIÓN AMBIENTAL URBANA</v>
          </cell>
          <cell r="M340" t="str">
            <v>12001</v>
          </cell>
          <cell r="N340" t="str">
            <v>SUELDOS DEL GRUPO A2</v>
          </cell>
          <cell r="O340">
            <v>100969</v>
          </cell>
          <cell r="P340">
            <v>0</v>
          </cell>
          <cell r="Q340">
            <v>100969</v>
          </cell>
        </row>
        <row r="341">
          <cell r="A341" t="str">
            <v>440</v>
          </cell>
          <cell r="B341" t="str">
            <v>2013</v>
          </cell>
          <cell r="C341" t="str">
            <v>001</v>
          </cell>
          <cell r="D341" t="str">
            <v>AYUNTAMIENTO DE MADRID</v>
          </cell>
          <cell r="E341" t="str">
            <v>001015</v>
          </cell>
          <cell r="F341" t="str">
            <v>MEDIO AMBIENTE, SEG Y MOV</v>
          </cell>
          <cell r="G341" t="str">
            <v>162</v>
          </cell>
          <cell r="H341" t="str">
            <v>RECOGIDA, ELIMINACIÓN Y TRATAMIENTO DE RESIDUOS</v>
          </cell>
          <cell r="I341" t="str">
            <v>16201</v>
          </cell>
          <cell r="J341" t="str">
            <v>GESTIÓN AMBIENTAL URBANA</v>
          </cell>
          <cell r="K341" t="str">
            <v>D.G. GESTIÓN AMBIENTAL URBANA</v>
          </cell>
          <cell r="M341" t="str">
            <v>12005</v>
          </cell>
          <cell r="N341" t="str">
            <v>SUELDOS DEL GRUPO E</v>
          </cell>
          <cell r="O341">
            <v>364753</v>
          </cell>
          <cell r="P341">
            <v>0</v>
          </cell>
          <cell r="Q341">
            <v>364753</v>
          </cell>
        </row>
        <row r="342">
          <cell r="A342" t="str">
            <v>440</v>
          </cell>
          <cell r="B342" t="str">
            <v>2013</v>
          </cell>
          <cell r="C342" t="str">
            <v>001</v>
          </cell>
          <cell r="D342" t="str">
            <v>AYUNTAMIENTO DE MADRID</v>
          </cell>
          <cell r="E342" t="str">
            <v>001015</v>
          </cell>
          <cell r="F342" t="str">
            <v>MEDIO AMBIENTE, SEG Y MOV</v>
          </cell>
          <cell r="G342" t="str">
            <v>162</v>
          </cell>
          <cell r="H342" t="str">
            <v>RECOGIDA, ELIMINACIÓN Y TRATAMIENTO DE RESIDUOS</v>
          </cell>
          <cell r="I342" t="str">
            <v>16201</v>
          </cell>
          <cell r="J342" t="str">
            <v>GESTIÓN AMBIENTAL URBANA</v>
          </cell>
          <cell r="K342" t="str">
            <v>D.G. GESTIÓN AMBIENTAL URBANA</v>
          </cell>
          <cell r="M342" t="str">
            <v>14399</v>
          </cell>
          <cell r="N342" t="str">
            <v>OTRAS PREVISIONES DE GASTOS DE PERSONAL</v>
          </cell>
          <cell r="O342">
            <v>0</v>
          </cell>
          <cell r="P342">
            <v>0</v>
          </cell>
          <cell r="Q342">
            <v>0</v>
          </cell>
        </row>
        <row r="343">
          <cell r="A343" t="str">
            <v>440</v>
          </cell>
          <cell r="B343" t="str">
            <v>2013</v>
          </cell>
          <cell r="C343" t="str">
            <v>001</v>
          </cell>
          <cell r="D343" t="str">
            <v>AYUNTAMIENTO DE MADRID</v>
          </cell>
          <cell r="E343" t="str">
            <v>001015</v>
          </cell>
          <cell r="F343" t="str">
            <v>MEDIO AMBIENTE, SEG Y MOV</v>
          </cell>
          <cell r="G343" t="str">
            <v>162</v>
          </cell>
          <cell r="H343" t="str">
            <v>RECOGIDA, ELIMINACIÓN Y TRATAMIENTO DE RESIDUOS</v>
          </cell>
          <cell r="I343" t="str">
            <v>16201</v>
          </cell>
          <cell r="J343" t="str">
            <v>GESTIÓN AMBIENTAL URBANA</v>
          </cell>
          <cell r="K343" t="str">
            <v>D.G. GESTIÓN AMBIENTAL URBANA</v>
          </cell>
          <cell r="M343" t="str">
            <v>13000</v>
          </cell>
          <cell r="N343" t="str">
            <v>RETRIBUCIONES BÁSICAS</v>
          </cell>
          <cell r="O343">
            <v>56553</v>
          </cell>
          <cell r="P343">
            <v>24769</v>
          </cell>
          <cell r="Q343">
            <v>81322</v>
          </cell>
        </row>
        <row r="344">
          <cell r="A344" t="str">
            <v>440</v>
          </cell>
          <cell r="B344" t="str">
            <v>2013</v>
          </cell>
          <cell r="C344" t="str">
            <v>001</v>
          </cell>
          <cell r="D344" t="str">
            <v>AYUNTAMIENTO DE MADRID</v>
          </cell>
          <cell r="E344" t="str">
            <v>001015</v>
          </cell>
          <cell r="F344" t="str">
            <v>MEDIO AMBIENTE, SEG Y MOV</v>
          </cell>
          <cell r="G344" t="str">
            <v>162</v>
          </cell>
          <cell r="H344" t="str">
            <v>RECOGIDA, ELIMINACIÓN Y TRATAMIENTO DE RESIDUOS</v>
          </cell>
          <cell r="I344" t="str">
            <v>16201</v>
          </cell>
          <cell r="J344" t="str">
            <v>GESTIÓN AMBIENTAL URBANA</v>
          </cell>
          <cell r="K344" t="str">
            <v>D.G. GESTIÓN AMBIENTAL URBANA</v>
          </cell>
          <cell r="M344" t="str">
            <v>13002</v>
          </cell>
          <cell r="N344" t="str">
            <v>OTRAS REMUNERACIONES</v>
          </cell>
          <cell r="O344">
            <v>107873</v>
          </cell>
          <cell r="P344">
            <v>22948</v>
          </cell>
          <cell r="Q344">
            <v>130821</v>
          </cell>
        </row>
        <row r="345">
          <cell r="A345" t="str">
            <v>440</v>
          </cell>
          <cell r="B345" t="str">
            <v>2013</v>
          </cell>
          <cell r="C345" t="str">
            <v>001</v>
          </cell>
          <cell r="D345" t="str">
            <v>AYUNTAMIENTO DE MADRID</v>
          </cell>
          <cell r="E345" t="str">
            <v>001015</v>
          </cell>
          <cell r="F345" t="str">
            <v>MEDIO AMBIENTE, SEG Y MOV</v>
          </cell>
          <cell r="G345" t="str">
            <v>162</v>
          </cell>
          <cell r="H345" t="str">
            <v>RECOGIDA, ELIMINACIÓN Y TRATAMIENTO DE RESIDUOS</v>
          </cell>
          <cell r="I345" t="str">
            <v>16201</v>
          </cell>
          <cell r="J345" t="str">
            <v>GESTIÓN AMBIENTAL URBANA</v>
          </cell>
          <cell r="K345" t="str">
            <v>D.G. GESTIÓN AMBIENTAL URBANA</v>
          </cell>
          <cell r="M345" t="str">
            <v>16104</v>
          </cell>
          <cell r="N345" t="str">
            <v>INDEMNIZAC. POR JUBILACIONES ANTICIPADAS PERS.LAB.</v>
          </cell>
          <cell r="O345">
            <v>0</v>
          </cell>
          <cell r="P345">
            <v>0</v>
          </cell>
          <cell r="Q345">
            <v>0</v>
          </cell>
        </row>
        <row r="346">
          <cell r="A346" t="str">
            <v>440</v>
          </cell>
          <cell r="B346" t="str">
            <v>2013</v>
          </cell>
          <cell r="C346" t="str">
            <v>001</v>
          </cell>
          <cell r="D346" t="str">
            <v>AYUNTAMIENTO DE MADRID</v>
          </cell>
          <cell r="E346" t="str">
            <v>001015</v>
          </cell>
          <cell r="F346" t="str">
            <v>MEDIO AMBIENTE, SEG Y MOV</v>
          </cell>
          <cell r="G346" t="str">
            <v>162</v>
          </cell>
          <cell r="H346" t="str">
            <v>RECOGIDA, ELIMINACIÓN Y TRATAMIENTO DE RESIDUOS</v>
          </cell>
          <cell r="I346" t="str">
            <v>16201</v>
          </cell>
          <cell r="J346" t="str">
            <v>GESTIÓN AMBIENTAL URBANA</v>
          </cell>
          <cell r="K346" t="str">
            <v>D.G. GESTIÓN AMBIENTAL URBANA</v>
          </cell>
          <cell r="M346" t="str">
            <v>10100</v>
          </cell>
          <cell r="N346" t="str">
            <v>RETRIBUCIONES BÁSICAS</v>
          </cell>
          <cell r="O346">
            <v>85670</v>
          </cell>
          <cell r="P346">
            <v>2986</v>
          </cell>
          <cell r="Q346">
            <v>88656</v>
          </cell>
        </row>
        <row r="347">
          <cell r="A347" t="str">
            <v>440</v>
          </cell>
          <cell r="B347" t="str">
            <v>2013</v>
          </cell>
          <cell r="C347" t="str">
            <v>001</v>
          </cell>
          <cell r="D347" t="str">
            <v>AYUNTAMIENTO DE MADRID</v>
          </cell>
          <cell r="E347" t="str">
            <v>001015</v>
          </cell>
          <cell r="F347" t="str">
            <v>MEDIO AMBIENTE, SEG Y MOV</v>
          </cell>
          <cell r="G347" t="str">
            <v>162</v>
          </cell>
          <cell r="H347" t="str">
            <v>RECOGIDA, ELIMINACIÓN Y TRATAMIENTO DE RESIDUOS</v>
          </cell>
          <cell r="I347" t="str">
            <v>16202</v>
          </cell>
          <cell r="J347" t="str">
            <v>PARQUE TECNOLÓGICO DE VALDEMINGÓMEZ</v>
          </cell>
          <cell r="K347" t="str">
            <v>D.G. DEL PARQUE TECNLG. DE VALDEMINGÓMEZ</v>
          </cell>
          <cell r="M347" t="str">
            <v>12000</v>
          </cell>
          <cell r="N347" t="str">
            <v>SUELDOS DEL GRUPO A1</v>
          </cell>
          <cell r="O347">
            <v>162915</v>
          </cell>
          <cell r="P347">
            <v>0</v>
          </cell>
          <cell r="Q347">
            <v>162915</v>
          </cell>
        </row>
        <row r="348">
          <cell r="A348" t="str">
            <v>440</v>
          </cell>
          <cell r="B348" t="str">
            <v>2013</v>
          </cell>
          <cell r="C348" t="str">
            <v>001</v>
          </cell>
          <cell r="D348" t="str">
            <v>AYUNTAMIENTO DE MADRID</v>
          </cell>
          <cell r="E348" t="str">
            <v>001015</v>
          </cell>
          <cell r="F348" t="str">
            <v>MEDIO AMBIENTE, SEG Y MOV</v>
          </cell>
          <cell r="G348" t="str">
            <v>162</v>
          </cell>
          <cell r="H348" t="str">
            <v>RECOGIDA, ELIMINACIÓN Y TRATAMIENTO DE RESIDUOS</v>
          </cell>
          <cell r="I348" t="str">
            <v>16202</v>
          </cell>
          <cell r="J348" t="str">
            <v>PARQUE TECNOLÓGICO DE VALDEMINGÓMEZ</v>
          </cell>
          <cell r="K348" t="str">
            <v>D.G. DEL PARQUE TECNLG. DE VALDEMINGÓMEZ</v>
          </cell>
          <cell r="M348" t="str">
            <v>12101</v>
          </cell>
          <cell r="N348" t="str">
            <v>COMPLEMENTO ESPECÍFICO</v>
          </cell>
          <cell r="O348">
            <v>862731</v>
          </cell>
          <cell r="P348">
            <v>7870</v>
          </cell>
          <cell r="Q348">
            <v>870601</v>
          </cell>
        </row>
        <row r="349">
          <cell r="A349" t="str">
            <v>440</v>
          </cell>
          <cell r="B349" t="str">
            <v>2013</v>
          </cell>
          <cell r="C349" t="str">
            <v>001</v>
          </cell>
          <cell r="D349" t="str">
            <v>AYUNTAMIENTO DE MADRID</v>
          </cell>
          <cell r="E349" t="str">
            <v>001015</v>
          </cell>
          <cell r="F349" t="str">
            <v>MEDIO AMBIENTE, SEG Y MOV</v>
          </cell>
          <cell r="G349" t="str">
            <v>162</v>
          </cell>
          <cell r="H349" t="str">
            <v>RECOGIDA, ELIMINACIÓN Y TRATAMIENTO DE RESIDUOS</v>
          </cell>
          <cell r="I349" t="str">
            <v>16202</v>
          </cell>
          <cell r="J349" t="str">
            <v>PARQUE TECNOLÓGICO DE VALDEMINGÓMEZ</v>
          </cell>
          <cell r="K349" t="str">
            <v>D.G. DEL PARQUE TECNLG. DE VALDEMINGÓMEZ</v>
          </cell>
          <cell r="M349" t="str">
            <v>12100</v>
          </cell>
          <cell r="N349" t="str">
            <v>COMPLEMENTO DE DESTINO</v>
          </cell>
          <cell r="O349">
            <v>364234</v>
          </cell>
          <cell r="P349">
            <v>4416</v>
          </cell>
          <cell r="Q349">
            <v>368650</v>
          </cell>
        </row>
        <row r="350">
          <cell r="A350" t="str">
            <v>440</v>
          </cell>
          <cell r="B350" t="str">
            <v>2013</v>
          </cell>
          <cell r="C350" t="str">
            <v>001</v>
          </cell>
          <cell r="D350" t="str">
            <v>AYUNTAMIENTO DE MADRID</v>
          </cell>
          <cell r="E350" t="str">
            <v>001015</v>
          </cell>
          <cell r="F350" t="str">
            <v>MEDIO AMBIENTE, SEG Y MOV</v>
          </cell>
          <cell r="G350" t="str">
            <v>162</v>
          </cell>
          <cell r="H350" t="str">
            <v>RECOGIDA, ELIMINACIÓN Y TRATAMIENTO DE RESIDUOS</v>
          </cell>
          <cell r="I350" t="str">
            <v>16202</v>
          </cell>
          <cell r="J350" t="str">
            <v>PARQUE TECNOLÓGICO DE VALDEMINGÓMEZ</v>
          </cell>
          <cell r="K350" t="str">
            <v>D.G. DEL PARQUE TECNLG. DE VALDEMINGÓMEZ</v>
          </cell>
          <cell r="M350" t="str">
            <v>12103</v>
          </cell>
          <cell r="N350" t="str">
            <v>OTROS COMPLEMENTOS</v>
          </cell>
          <cell r="O350">
            <v>32502</v>
          </cell>
          <cell r="P350">
            <v>17698</v>
          </cell>
          <cell r="Q350">
            <v>50200</v>
          </cell>
        </row>
        <row r="351">
          <cell r="A351" t="str">
            <v>440</v>
          </cell>
          <cell r="B351" t="str">
            <v>2013</v>
          </cell>
          <cell r="C351" t="str">
            <v>001</v>
          </cell>
          <cell r="D351" t="str">
            <v>AYUNTAMIENTO DE MADRID</v>
          </cell>
          <cell r="E351" t="str">
            <v>001015</v>
          </cell>
          <cell r="F351" t="str">
            <v>MEDIO AMBIENTE, SEG Y MOV</v>
          </cell>
          <cell r="G351" t="str">
            <v>162</v>
          </cell>
          <cell r="H351" t="str">
            <v>RECOGIDA, ELIMINACIÓN Y TRATAMIENTO DE RESIDUOS</v>
          </cell>
          <cell r="I351" t="str">
            <v>16202</v>
          </cell>
          <cell r="J351" t="str">
            <v>PARQUE TECNOLÓGICO DE VALDEMINGÓMEZ</v>
          </cell>
          <cell r="K351" t="str">
            <v>D.G. DEL PARQUE TECNLG. DE VALDEMINGÓMEZ</v>
          </cell>
          <cell r="M351" t="str">
            <v>16000</v>
          </cell>
          <cell r="N351" t="str">
            <v>SEGURIDAD SOCIAL</v>
          </cell>
          <cell r="O351">
            <v>455317</v>
          </cell>
          <cell r="P351">
            <v>0</v>
          </cell>
          <cell r="Q351">
            <v>455317</v>
          </cell>
        </row>
        <row r="352">
          <cell r="A352" t="str">
            <v>440</v>
          </cell>
          <cell r="B352" t="str">
            <v>2013</v>
          </cell>
          <cell r="C352" t="str">
            <v>001</v>
          </cell>
          <cell r="D352" t="str">
            <v>AYUNTAMIENTO DE MADRID</v>
          </cell>
          <cell r="E352" t="str">
            <v>001015</v>
          </cell>
          <cell r="F352" t="str">
            <v>MEDIO AMBIENTE, SEG Y MOV</v>
          </cell>
          <cell r="G352" t="str">
            <v>162</v>
          </cell>
          <cell r="H352" t="str">
            <v>RECOGIDA, ELIMINACIÓN Y TRATAMIENTO DE RESIDUOS</v>
          </cell>
          <cell r="I352" t="str">
            <v>16202</v>
          </cell>
          <cell r="J352" t="str">
            <v>PARQUE TECNOLÓGICO DE VALDEMINGÓMEZ</v>
          </cell>
          <cell r="K352" t="str">
            <v>D.G. DEL PARQUE TECNLG. DE VALDEMINGÓMEZ</v>
          </cell>
          <cell r="M352" t="str">
            <v>10100</v>
          </cell>
          <cell r="N352" t="str">
            <v>RETRIBUCIONES BÁSICAS</v>
          </cell>
          <cell r="O352">
            <v>85670</v>
          </cell>
          <cell r="P352">
            <v>0</v>
          </cell>
          <cell r="Q352">
            <v>85670</v>
          </cell>
        </row>
        <row r="353">
          <cell r="A353" t="str">
            <v>440</v>
          </cell>
          <cell r="B353" t="str">
            <v>2013</v>
          </cell>
          <cell r="C353" t="str">
            <v>001</v>
          </cell>
          <cell r="D353" t="str">
            <v>AYUNTAMIENTO DE MADRID</v>
          </cell>
          <cell r="E353" t="str">
            <v>001015</v>
          </cell>
          <cell r="F353" t="str">
            <v>MEDIO AMBIENTE, SEG Y MOV</v>
          </cell>
          <cell r="G353" t="str">
            <v>162</v>
          </cell>
          <cell r="H353" t="str">
            <v>RECOGIDA, ELIMINACIÓN Y TRATAMIENTO DE RESIDUOS</v>
          </cell>
          <cell r="I353" t="str">
            <v>16202</v>
          </cell>
          <cell r="J353" t="str">
            <v>PARQUE TECNOLÓGICO DE VALDEMINGÓMEZ</v>
          </cell>
          <cell r="K353" t="str">
            <v>D.G. DEL PARQUE TECNLG. DE VALDEMINGÓMEZ</v>
          </cell>
          <cell r="M353" t="str">
            <v>12004</v>
          </cell>
          <cell r="N353" t="str">
            <v>SUELDOS DEL GRUPO C2</v>
          </cell>
          <cell r="O353">
            <v>273235</v>
          </cell>
          <cell r="P353">
            <v>0</v>
          </cell>
          <cell r="Q353">
            <v>273235</v>
          </cell>
        </row>
        <row r="354">
          <cell r="A354" t="str">
            <v>440</v>
          </cell>
          <cell r="B354" t="str">
            <v>2013</v>
          </cell>
          <cell r="C354" t="str">
            <v>001</v>
          </cell>
          <cell r="D354" t="str">
            <v>AYUNTAMIENTO DE MADRID</v>
          </cell>
          <cell r="E354" t="str">
            <v>001015</v>
          </cell>
          <cell r="F354" t="str">
            <v>MEDIO AMBIENTE, SEG Y MOV</v>
          </cell>
          <cell r="G354" t="str">
            <v>162</v>
          </cell>
          <cell r="H354" t="str">
            <v>RECOGIDA, ELIMINACIÓN Y TRATAMIENTO DE RESIDUOS</v>
          </cell>
          <cell r="I354" t="str">
            <v>16202</v>
          </cell>
          <cell r="J354" t="str">
            <v>PARQUE TECNOLÓGICO DE VALDEMINGÓMEZ</v>
          </cell>
          <cell r="K354" t="str">
            <v>D.G. DEL PARQUE TECNLG. DE VALDEMINGÓMEZ</v>
          </cell>
          <cell r="M354" t="str">
            <v>12006</v>
          </cell>
          <cell r="N354" t="str">
            <v>TRIENIOS</v>
          </cell>
          <cell r="O354">
            <v>0</v>
          </cell>
          <cell r="P354">
            <v>86088</v>
          </cell>
          <cell r="Q354">
            <v>86088</v>
          </cell>
        </row>
        <row r="355">
          <cell r="A355" t="str">
            <v>440</v>
          </cell>
          <cell r="B355" t="str">
            <v>2013</v>
          </cell>
          <cell r="C355" t="str">
            <v>001</v>
          </cell>
          <cell r="D355" t="str">
            <v>AYUNTAMIENTO DE MADRID</v>
          </cell>
          <cell r="E355" t="str">
            <v>001015</v>
          </cell>
          <cell r="F355" t="str">
            <v>MEDIO AMBIENTE, SEG Y MOV</v>
          </cell>
          <cell r="G355" t="str">
            <v>162</v>
          </cell>
          <cell r="H355" t="str">
            <v>RECOGIDA, ELIMINACIÓN Y TRATAMIENTO DE RESIDUOS</v>
          </cell>
          <cell r="I355" t="str">
            <v>16202</v>
          </cell>
          <cell r="J355" t="str">
            <v>PARQUE TECNOLÓGICO DE VALDEMINGÓMEZ</v>
          </cell>
          <cell r="K355" t="str">
            <v>D.G. DEL PARQUE TECNLG. DE VALDEMINGÓMEZ</v>
          </cell>
          <cell r="M355" t="str">
            <v>15000</v>
          </cell>
          <cell r="N355" t="str">
            <v>PRODUCTIVIDAD</v>
          </cell>
          <cell r="O355">
            <v>0</v>
          </cell>
          <cell r="P355">
            <v>40175</v>
          </cell>
          <cell r="Q355">
            <v>40175</v>
          </cell>
        </row>
        <row r="356">
          <cell r="A356" t="str">
            <v>440</v>
          </cell>
          <cell r="B356" t="str">
            <v>2013</v>
          </cell>
          <cell r="C356" t="str">
            <v>001</v>
          </cell>
          <cell r="D356" t="str">
            <v>AYUNTAMIENTO DE MADRID</v>
          </cell>
          <cell r="E356" t="str">
            <v>001015</v>
          </cell>
          <cell r="F356" t="str">
            <v>MEDIO AMBIENTE, SEG Y MOV</v>
          </cell>
          <cell r="G356" t="str">
            <v>162</v>
          </cell>
          <cell r="H356" t="str">
            <v>RECOGIDA, ELIMINACIÓN Y TRATAMIENTO DE RESIDUOS</v>
          </cell>
          <cell r="I356" t="str">
            <v>16202</v>
          </cell>
          <cell r="J356" t="str">
            <v>PARQUE TECNOLÓGICO DE VALDEMINGÓMEZ</v>
          </cell>
          <cell r="K356" t="str">
            <v>D.G. DEL PARQUE TECNLG. DE VALDEMINGÓMEZ</v>
          </cell>
          <cell r="M356" t="str">
            <v>12003</v>
          </cell>
          <cell r="N356" t="str">
            <v>SUELDOS DEL GRUPO C1</v>
          </cell>
          <cell r="O356">
            <v>42562</v>
          </cell>
          <cell r="P356">
            <v>0</v>
          </cell>
          <cell r="Q356">
            <v>42562</v>
          </cell>
        </row>
        <row r="357">
          <cell r="A357" t="str">
            <v>440</v>
          </cell>
          <cell r="B357" t="str">
            <v>2013</v>
          </cell>
          <cell r="C357" t="str">
            <v>001</v>
          </cell>
          <cell r="D357" t="str">
            <v>AYUNTAMIENTO DE MADRID</v>
          </cell>
          <cell r="E357" t="str">
            <v>001015</v>
          </cell>
          <cell r="F357" t="str">
            <v>MEDIO AMBIENTE, SEG Y MOV</v>
          </cell>
          <cell r="G357" t="str">
            <v>162</v>
          </cell>
          <cell r="H357" t="str">
            <v>RECOGIDA, ELIMINACIÓN Y TRATAMIENTO DE RESIDUOS</v>
          </cell>
          <cell r="I357" t="str">
            <v>16202</v>
          </cell>
          <cell r="J357" t="str">
            <v>PARQUE TECNOLÓGICO DE VALDEMINGÓMEZ</v>
          </cell>
          <cell r="K357" t="str">
            <v>D.G. DEL PARQUE TECNLG. DE VALDEMINGÓMEZ</v>
          </cell>
          <cell r="M357" t="str">
            <v>12005</v>
          </cell>
          <cell r="N357" t="str">
            <v>SUELDOS DEL GRUPO E</v>
          </cell>
          <cell r="O357">
            <v>23037</v>
          </cell>
          <cell r="P357">
            <v>0</v>
          </cell>
          <cell r="Q357">
            <v>23037</v>
          </cell>
        </row>
        <row r="358">
          <cell r="A358" t="str">
            <v>440</v>
          </cell>
          <cell r="B358" t="str">
            <v>2013</v>
          </cell>
          <cell r="C358" t="str">
            <v>001</v>
          </cell>
          <cell r="D358" t="str">
            <v>AYUNTAMIENTO DE MADRID</v>
          </cell>
          <cell r="E358" t="str">
            <v>001015</v>
          </cell>
          <cell r="F358" t="str">
            <v>MEDIO AMBIENTE, SEG Y MOV</v>
          </cell>
          <cell r="G358" t="str">
            <v>162</v>
          </cell>
          <cell r="H358" t="str">
            <v>RECOGIDA, ELIMINACIÓN Y TRATAMIENTO DE RESIDUOS</v>
          </cell>
          <cell r="I358" t="str">
            <v>16202</v>
          </cell>
          <cell r="J358" t="str">
            <v>PARQUE TECNOLÓGICO DE VALDEMINGÓMEZ</v>
          </cell>
          <cell r="K358" t="str">
            <v>D.G. DEL PARQUE TECNLG. DE VALDEMINGÓMEZ</v>
          </cell>
          <cell r="M358" t="str">
            <v>12001</v>
          </cell>
          <cell r="N358" t="str">
            <v>SUELDOS DEL GRUPO A2</v>
          </cell>
          <cell r="O358">
            <v>58708</v>
          </cell>
          <cell r="P358">
            <v>0</v>
          </cell>
          <cell r="Q358">
            <v>58708</v>
          </cell>
        </row>
        <row r="359">
          <cell r="A359" t="str">
            <v>440</v>
          </cell>
          <cell r="B359" t="str">
            <v>2013</v>
          </cell>
          <cell r="C359" t="str">
            <v>001</v>
          </cell>
          <cell r="D359" t="str">
            <v>AYUNTAMIENTO DE MADRID</v>
          </cell>
          <cell r="E359" t="str">
            <v>001015</v>
          </cell>
          <cell r="F359" t="str">
            <v>MEDIO AMBIENTE, SEG Y MOV</v>
          </cell>
          <cell r="G359" t="str">
            <v>163</v>
          </cell>
          <cell r="H359" t="str">
            <v>LIMPIEZA VIARIA</v>
          </cell>
          <cell r="I359" t="str">
            <v>16301</v>
          </cell>
          <cell r="J359" t="str">
            <v>LIMPIEZA VIARIA</v>
          </cell>
          <cell r="K359" t="str">
            <v>D.G. GESTIÓN AMBIENTAL URBANA</v>
          </cell>
          <cell r="M359" t="str">
            <v>16000</v>
          </cell>
          <cell r="N359" t="str">
            <v>SEGURIDAD SOCIAL</v>
          </cell>
          <cell r="O359">
            <v>1337048</v>
          </cell>
          <cell r="P359">
            <v>0</v>
          </cell>
          <cell r="Q359">
            <v>1337048</v>
          </cell>
        </row>
        <row r="360">
          <cell r="A360" t="str">
            <v>440</v>
          </cell>
          <cell r="B360" t="str">
            <v>2013</v>
          </cell>
          <cell r="C360" t="str">
            <v>001</v>
          </cell>
          <cell r="D360" t="str">
            <v>AYUNTAMIENTO DE MADRID</v>
          </cell>
          <cell r="E360" t="str">
            <v>001015</v>
          </cell>
          <cell r="F360" t="str">
            <v>MEDIO AMBIENTE, SEG Y MOV</v>
          </cell>
          <cell r="G360" t="str">
            <v>163</v>
          </cell>
          <cell r="H360" t="str">
            <v>LIMPIEZA VIARIA</v>
          </cell>
          <cell r="I360" t="str">
            <v>16301</v>
          </cell>
          <cell r="J360" t="str">
            <v>LIMPIEZA VIARIA</v>
          </cell>
          <cell r="K360" t="str">
            <v>D.G. GESTIÓN AMBIENTAL URBANA</v>
          </cell>
          <cell r="M360" t="str">
            <v>12000</v>
          </cell>
          <cell r="N360" t="str">
            <v>SUELDOS DEL GRUPO A1</v>
          </cell>
          <cell r="O360">
            <v>29354</v>
          </cell>
          <cell r="P360">
            <v>0</v>
          </cell>
          <cell r="Q360">
            <v>29354</v>
          </cell>
        </row>
        <row r="361">
          <cell r="A361" t="str">
            <v>440</v>
          </cell>
          <cell r="B361" t="str">
            <v>2013</v>
          </cell>
          <cell r="C361" t="str">
            <v>001</v>
          </cell>
          <cell r="D361" t="str">
            <v>AYUNTAMIENTO DE MADRID</v>
          </cell>
          <cell r="E361" t="str">
            <v>001015</v>
          </cell>
          <cell r="F361" t="str">
            <v>MEDIO AMBIENTE, SEG Y MOV</v>
          </cell>
          <cell r="G361" t="str">
            <v>163</v>
          </cell>
          <cell r="H361" t="str">
            <v>LIMPIEZA VIARIA</v>
          </cell>
          <cell r="I361" t="str">
            <v>16301</v>
          </cell>
          <cell r="J361" t="str">
            <v>LIMPIEZA VIARIA</v>
          </cell>
          <cell r="K361" t="str">
            <v>D.G. GESTIÓN AMBIENTAL URBANA</v>
          </cell>
          <cell r="M361" t="str">
            <v>12006</v>
          </cell>
          <cell r="N361" t="str">
            <v>TRIENIOS</v>
          </cell>
          <cell r="O361">
            <v>0</v>
          </cell>
          <cell r="P361">
            <v>267204</v>
          </cell>
          <cell r="Q361">
            <v>267204</v>
          </cell>
        </row>
        <row r="362">
          <cell r="A362" t="str">
            <v>440</v>
          </cell>
          <cell r="B362" t="str">
            <v>2013</v>
          </cell>
          <cell r="C362" t="str">
            <v>001</v>
          </cell>
          <cell r="D362" t="str">
            <v>AYUNTAMIENTO DE MADRID</v>
          </cell>
          <cell r="E362" t="str">
            <v>001015</v>
          </cell>
          <cell r="F362" t="str">
            <v>MEDIO AMBIENTE, SEG Y MOV</v>
          </cell>
          <cell r="G362" t="str">
            <v>163</v>
          </cell>
          <cell r="H362" t="str">
            <v>LIMPIEZA VIARIA</v>
          </cell>
          <cell r="I362" t="str">
            <v>16301</v>
          </cell>
          <cell r="J362" t="str">
            <v>LIMPIEZA VIARIA</v>
          </cell>
          <cell r="K362" t="str">
            <v>D.G. GESTIÓN AMBIENTAL URBANA</v>
          </cell>
          <cell r="M362" t="str">
            <v>12101</v>
          </cell>
          <cell r="N362" t="str">
            <v>COMPLEMENTO ESPECÍFICO</v>
          </cell>
          <cell r="O362">
            <v>1961878</v>
          </cell>
          <cell r="P362">
            <v>30332</v>
          </cell>
          <cell r="Q362">
            <v>1992210</v>
          </cell>
        </row>
        <row r="363">
          <cell r="A363" t="str">
            <v>440</v>
          </cell>
          <cell r="B363" t="str">
            <v>2013</v>
          </cell>
          <cell r="C363" t="str">
            <v>001</v>
          </cell>
          <cell r="D363" t="str">
            <v>AYUNTAMIENTO DE MADRID</v>
          </cell>
          <cell r="E363" t="str">
            <v>001015</v>
          </cell>
          <cell r="F363" t="str">
            <v>MEDIO AMBIENTE, SEG Y MOV</v>
          </cell>
          <cell r="G363" t="str">
            <v>163</v>
          </cell>
          <cell r="H363" t="str">
            <v>LIMPIEZA VIARIA</v>
          </cell>
          <cell r="I363" t="str">
            <v>16301</v>
          </cell>
          <cell r="J363" t="str">
            <v>LIMPIEZA VIARIA</v>
          </cell>
          <cell r="K363" t="str">
            <v>D.G. GESTIÓN AMBIENTAL URBANA</v>
          </cell>
          <cell r="M363" t="str">
            <v>12100</v>
          </cell>
          <cell r="N363" t="str">
            <v>COMPLEMENTO DE DESTINO</v>
          </cell>
          <cell r="O363">
            <v>920246</v>
          </cell>
          <cell r="P363">
            <v>628</v>
          </cell>
          <cell r="Q363">
            <v>920874</v>
          </cell>
        </row>
        <row r="364">
          <cell r="A364" t="str">
            <v>440</v>
          </cell>
          <cell r="B364" t="str">
            <v>2013</v>
          </cell>
          <cell r="C364" t="str">
            <v>001</v>
          </cell>
          <cell r="D364" t="str">
            <v>AYUNTAMIENTO DE MADRID</v>
          </cell>
          <cell r="E364" t="str">
            <v>001015</v>
          </cell>
          <cell r="F364" t="str">
            <v>MEDIO AMBIENTE, SEG Y MOV</v>
          </cell>
          <cell r="G364" t="str">
            <v>163</v>
          </cell>
          <cell r="H364" t="str">
            <v>LIMPIEZA VIARIA</v>
          </cell>
          <cell r="I364" t="str">
            <v>16301</v>
          </cell>
          <cell r="J364" t="str">
            <v>LIMPIEZA VIARIA</v>
          </cell>
          <cell r="K364" t="str">
            <v>D.G. GESTIÓN AMBIENTAL URBANA</v>
          </cell>
          <cell r="M364" t="str">
            <v>12103</v>
          </cell>
          <cell r="N364" t="str">
            <v>OTROS COMPLEMENTOS</v>
          </cell>
          <cell r="O364">
            <v>102707</v>
          </cell>
          <cell r="P364">
            <v>93797</v>
          </cell>
          <cell r="Q364">
            <v>196504</v>
          </cell>
        </row>
        <row r="365">
          <cell r="A365" t="str">
            <v>440</v>
          </cell>
          <cell r="B365" t="str">
            <v>2013</v>
          </cell>
          <cell r="C365" t="str">
            <v>001</v>
          </cell>
          <cell r="D365" t="str">
            <v>AYUNTAMIENTO DE MADRID</v>
          </cell>
          <cell r="E365" t="str">
            <v>001015</v>
          </cell>
          <cell r="F365" t="str">
            <v>MEDIO AMBIENTE, SEG Y MOV</v>
          </cell>
          <cell r="G365" t="str">
            <v>163</v>
          </cell>
          <cell r="H365" t="str">
            <v>LIMPIEZA VIARIA</v>
          </cell>
          <cell r="I365" t="str">
            <v>16301</v>
          </cell>
          <cell r="J365" t="str">
            <v>LIMPIEZA VIARIA</v>
          </cell>
          <cell r="K365" t="str">
            <v>D.G. GESTIÓN AMBIENTAL URBANA</v>
          </cell>
          <cell r="M365" t="str">
            <v>15000</v>
          </cell>
          <cell r="N365" t="str">
            <v>PRODUCTIVIDAD</v>
          </cell>
          <cell r="O365">
            <v>0</v>
          </cell>
          <cell r="P365">
            <v>49534</v>
          </cell>
          <cell r="Q365">
            <v>49534</v>
          </cell>
        </row>
        <row r="366">
          <cell r="A366" t="str">
            <v>440</v>
          </cell>
          <cell r="B366" t="str">
            <v>2013</v>
          </cell>
          <cell r="C366" t="str">
            <v>001</v>
          </cell>
          <cell r="D366" t="str">
            <v>AYUNTAMIENTO DE MADRID</v>
          </cell>
          <cell r="E366" t="str">
            <v>001015</v>
          </cell>
          <cell r="F366" t="str">
            <v>MEDIO AMBIENTE, SEG Y MOV</v>
          </cell>
          <cell r="G366" t="str">
            <v>163</v>
          </cell>
          <cell r="H366" t="str">
            <v>LIMPIEZA VIARIA</v>
          </cell>
          <cell r="I366" t="str">
            <v>16301</v>
          </cell>
          <cell r="J366" t="str">
            <v>LIMPIEZA VIARIA</v>
          </cell>
          <cell r="K366" t="str">
            <v>D.G. GESTIÓN AMBIENTAL URBANA</v>
          </cell>
          <cell r="M366" t="str">
            <v>12004</v>
          </cell>
          <cell r="N366" t="str">
            <v>SUELDOS DEL GRUPO C2</v>
          </cell>
          <cell r="O366">
            <v>1046790</v>
          </cell>
          <cell r="P366">
            <v>0</v>
          </cell>
          <cell r="Q366">
            <v>1046790</v>
          </cell>
        </row>
        <row r="367">
          <cell r="A367" t="str">
            <v>440</v>
          </cell>
          <cell r="B367" t="str">
            <v>2013</v>
          </cell>
          <cell r="C367" t="str">
            <v>001</v>
          </cell>
          <cell r="D367" t="str">
            <v>AYUNTAMIENTO DE MADRID</v>
          </cell>
          <cell r="E367" t="str">
            <v>001015</v>
          </cell>
          <cell r="F367" t="str">
            <v>MEDIO AMBIENTE, SEG Y MOV</v>
          </cell>
          <cell r="G367" t="str">
            <v>163</v>
          </cell>
          <cell r="H367" t="str">
            <v>LIMPIEZA VIARIA</v>
          </cell>
          <cell r="I367" t="str">
            <v>16301</v>
          </cell>
          <cell r="J367" t="str">
            <v>LIMPIEZA VIARIA</v>
          </cell>
          <cell r="K367" t="str">
            <v>D.G. GESTIÓN AMBIENTAL URBANA</v>
          </cell>
          <cell r="M367" t="str">
            <v>13000</v>
          </cell>
          <cell r="N367" t="str">
            <v>RETRIBUCIONES BÁSICAS</v>
          </cell>
          <cell r="O367">
            <v>63532</v>
          </cell>
          <cell r="P367">
            <v>25775</v>
          </cell>
          <cell r="Q367">
            <v>89307</v>
          </cell>
        </row>
        <row r="368">
          <cell r="A368" t="str">
            <v>440</v>
          </cell>
          <cell r="B368" t="str">
            <v>2013</v>
          </cell>
          <cell r="C368" t="str">
            <v>001</v>
          </cell>
          <cell r="D368" t="str">
            <v>AYUNTAMIENTO DE MADRID</v>
          </cell>
          <cell r="E368" t="str">
            <v>001015</v>
          </cell>
          <cell r="F368" t="str">
            <v>MEDIO AMBIENTE, SEG Y MOV</v>
          </cell>
          <cell r="G368" t="str">
            <v>163</v>
          </cell>
          <cell r="H368" t="str">
            <v>LIMPIEZA VIARIA</v>
          </cell>
          <cell r="I368" t="str">
            <v>16301</v>
          </cell>
          <cell r="J368" t="str">
            <v>LIMPIEZA VIARIA</v>
          </cell>
          <cell r="K368" t="str">
            <v>D.G. GESTIÓN AMBIENTAL URBANA</v>
          </cell>
          <cell r="M368" t="str">
            <v>13002</v>
          </cell>
          <cell r="N368" t="str">
            <v>OTRAS REMUNERACIONES</v>
          </cell>
          <cell r="O368">
            <v>116737</v>
          </cell>
          <cell r="P368">
            <v>22344</v>
          </cell>
          <cell r="Q368">
            <v>139081</v>
          </cell>
        </row>
        <row r="369">
          <cell r="A369" t="str">
            <v>440</v>
          </cell>
          <cell r="B369" t="str">
            <v>2013</v>
          </cell>
          <cell r="C369" t="str">
            <v>001</v>
          </cell>
          <cell r="D369" t="str">
            <v>AYUNTAMIENTO DE MADRID</v>
          </cell>
          <cell r="E369" t="str">
            <v>001015</v>
          </cell>
          <cell r="F369" t="str">
            <v>MEDIO AMBIENTE, SEG Y MOV</v>
          </cell>
          <cell r="G369" t="str">
            <v>163</v>
          </cell>
          <cell r="H369" t="str">
            <v>LIMPIEZA VIARIA</v>
          </cell>
          <cell r="I369" t="str">
            <v>16301</v>
          </cell>
          <cell r="J369" t="str">
            <v>LIMPIEZA VIARIA</v>
          </cell>
          <cell r="K369" t="str">
            <v>D.G. GESTIÓN AMBIENTAL URBANA</v>
          </cell>
          <cell r="M369" t="str">
            <v>12003</v>
          </cell>
          <cell r="N369" t="str">
            <v>SUELDOS DEL GRUPO C1</v>
          </cell>
          <cell r="O369">
            <v>152766</v>
          </cell>
          <cell r="P369">
            <v>0</v>
          </cell>
          <cell r="Q369">
            <v>152766</v>
          </cell>
        </row>
        <row r="370">
          <cell r="A370" t="str">
            <v>440</v>
          </cell>
          <cell r="B370" t="str">
            <v>2013</v>
          </cell>
          <cell r="C370" t="str">
            <v>001</v>
          </cell>
          <cell r="D370" t="str">
            <v>AYUNTAMIENTO DE MADRID</v>
          </cell>
          <cell r="E370" t="str">
            <v>001015</v>
          </cell>
          <cell r="F370" t="str">
            <v>MEDIO AMBIENTE, SEG Y MOV</v>
          </cell>
          <cell r="G370" t="str">
            <v>163</v>
          </cell>
          <cell r="H370" t="str">
            <v>LIMPIEZA VIARIA</v>
          </cell>
          <cell r="I370" t="str">
            <v>16301</v>
          </cell>
          <cell r="J370" t="str">
            <v>LIMPIEZA VIARIA</v>
          </cell>
          <cell r="K370" t="str">
            <v>D.G. GESTIÓN AMBIENTAL URBANA</v>
          </cell>
          <cell r="M370" t="str">
            <v>12005</v>
          </cell>
          <cell r="N370" t="str">
            <v>SUELDOS DEL GRUPO E</v>
          </cell>
          <cell r="O370">
            <v>201190</v>
          </cell>
          <cell r="P370">
            <v>0</v>
          </cell>
          <cell r="Q370">
            <v>201190</v>
          </cell>
        </row>
        <row r="371">
          <cell r="A371" t="str">
            <v>440</v>
          </cell>
          <cell r="B371" t="str">
            <v>2013</v>
          </cell>
          <cell r="C371" t="str">
            <v>001</v>
          </cell>
          <cell r="D371" t="str">
            <v>AYUNTAMIENTO DE MADRID</v>
          </cell>
          <cell r="E371" t="str">
            <v>001015</v>
          </cell>
          <cell r="F371" t="str">
            <v>MEDIO AMBIENTE, SEG Y MOV</v>
          </cell>
          <cell r="G371" t="str">
            <v>163</v>
          </cell>
          <cell r="H371" t="str">
            <v>LIMPIEZA VIARIA</v>
          </cell>
          <cell r="I371" t="str">
            <v>16301</v>
          </cell>
          <cell r="J371" t="str">
            <v>LIMPIEZA VIARIA</v>
          </cell>
          <cell r="K371" t="str">
            <v>D.G. GESTIÓN AMBIENTAL URBANA</v>
          </cell>
          <cell r="M371" t="str">
            <v>12001</v>
          </cell>
          <cell r="N371" t="str">
            <v>SUELDOS DEL GRUPO A2</v>
          </cell>
          <cell r="O371">
            <v>71615</v>
          </cell>
          <cell r="P371">
            <v>0</v>
          </cell>
          <cell r="Q371">
            <v>71615</v>
          </cell>
        </row>
        <row r="372">
          <cell r="A372" t="str">
            <v>440</v>
          </cell>
          <cell r="B372" t="str">
            <v>2013</v>
          </cell>
          <cell r="C372" t="str">
            <v>001</v>
          </cell>
          <cell r="D372" t="str">
            <v>AYUNTAMIENTO DE MADRID</v>
          </cell>
          <cell r="E372" t="str">
            <v>001015</v>
          </cell>
          <cell r="F372" t="str">
            <v>MEDIO AMBIENTE, SEG Y MOV</v>
          </cell>
          <cell r="G372" t="str">
            <v>163</v>
          </cell>
          <cell r="H372" t="str">
            <v>LIMPIEZA VIARIA</v>
          </cell>
          <cell r="I372" t="str">
            <v>16301</v>
          </cell>
          <cell r="J372" t="str">
            <v>LIMPIEZA VIARIA</v>
          </cell>
          <cell r="K372" t="str">
            <v>D.G. GESTIÓN AMBIENTAL URBANA</v>
          </cell>
          <cell r="M372" t="str">
            <v>16104</v>
          </cell>
          <cell r="N372" t="str">
            <v>INDEMNIZAC. POR JUBILACIONES ANTICIPADAS PERS.LAB.</v>
          </cell>
          <cell r="O372">
            <v>0</v>
          </cell>
          <cell r="P372">
            <v>0</v>
          </cell>
          <cell r="Q372">
            <v>0</v>
          </cell>
        </row>
        <row r="373">
          <cell r="A373" t="str">
            <v>440</v>
          </cell>
          <cell r="B373" t="str">
            <v>2013</v>
          </cell>
          <cell r="C373" t="str">
            <v>001</v>
          </cell>
          <cell r="D373" t="str">
            <v>AYUNTAMIENTO DE MADRID</v>
          </cell>
          <cell r="E373" t="str">
            <v>001015</v>
          </cell>
          <cell r="F373" t="str">
            <v>MEDIO AMBIENTE, SEG Y MOV</v>
          </cell>
          <cell r="G373" t="str">
            <v>163</v>
          </cell>
          <cell r="H373" t="str">
            <v>LIMPIEZA VIARIA</v>
          </cell>
          <cell r="I373" t="str">
            <v>16301</v>
          </cell>
          <cell r="J373" t="str">
            <v>LIMPIEZA VIARIA</v>
          </cell>
          <cell r="K373" t="str">
            <v>D.G. GESTIÓN AMBIENTAL URBANA</v>
          </cell>
          <cell r="M373" t="str">
            <v>14399</v>
          </cell>
          <cell r="N373" t="str">
            <v>OTRAS PREVISIONES DE GASTOS DE PERSONAL</v>
          </cell>
          <cell r="O373">
            <v>0</v>
          </cell>
          <cell r="P373">
            <v>0</v>
          </cell>
          <cell r="Q373">
            <v>0</v>
          </cell>
        </row>
        <row r="374">
          <cell r="A374" t="str">
            <v>440</v>
          </cell>
          <cell r="B374" t="str">
            <v>2013</v>
          </cell>
          <cell r="C374" t="str">
            <v>001</v>
          </cell>
          <cell r="D374" t="str">
            <v>AYUNTAMIENTO DE MADRID</v>
          </cell>
          <cell r="E374" t="str">
            <v>001015</v>
          </cell>
          <cell r="F374" t="str">
            <v>MEDIO AMBIENTE, SEG Y MOV</v>
          </cell>
          <cell r="G374" t="str">
            <v>165</v>
          </cell>
          <cell r="H374" t="str">
            <v>ALUMBRADO PÚBLICO</v>
          </cell>
          <cell r="I374" t="str">
            <v>16501</v>
          </cell>
          <cell r="J374" t="str">
            <v>EQUIPAMIENTOS URBANOS</v>
          </cell>
          <cell r="K374" t="str">
            <v>D.G. DE VIAS Y ESPACIOS PÚBLICOS</v>
          </cell>
          <cell r="M374" t="str">
            <v>16000</v>
          </cell>
          <cell r="N374" t="str">
            <v>SEGURIDAD SOCIAL</v>
          </cell>
          <cell r="O374">
            <v>170104</v>
          </cell>
          <cell r="P374">
            <v>0</v>
          </cell>
          <cell r="Q374">
            <v>183116</v>
          </cell>
        </row>
        <row r="375">
          <cell r="A375" t="str">
            <v>440</v>
          </cell>
          <cell r="B375" t="str">
            <v>2013</v>
          </cell>
          <cell r="C375" t="str">
            <v>001</v>
          </cell>
          <cell r="D375" t="str">
            <v>AYUNTAMIENTO DE MADRID</v>
          </cell>
          <cell r="E375" t="str">
            <v>001015</v>
          </cell>
          <cell r="F375" t="str">
            <v>MEDIO AMBIENTE, SEG Y MOV</v>
          </cell>
          <cell r="G375" t="str">
            <v>165</v>
          </cell>
          <cell r="H375" t="str">
            <v>ALUMBRADO PÚBLICO</v>
          </cell>
          <cell r="I375" t="str">
            <v>16501</v>
          </cell>
          <cell r="J375" t="str">
            <v>EQUIPAMIENTOS URBANOS</v>
          </cell>
          <cell r="K375" t="str">
            <v>D.G. DE VIAS Y ESPACIOS PÚBLICOS</v>
          </cell>
          <cell r="M375" t="str">
            <v>12000</v>
          </cell>
          <cell r="N375" t="str">
            <v>SUELDOS DEL GRUPO A1</v>
          </cell>
          <cell r="O375">
            <v>44031</v>
          </cell>
          <cell r="P375">
            <v>0</v>
          </cell>
          <cell r="Q375">
            <v>44031</v>
          </cell>
        </row>
        <row r="376">
          <cell r="A376" t="str">
            <v>440</v>
          </cell>
          <cell r="B376" t="str">
            <v>2013</v>
          </cell>
          <cell r="C376" t="str">
            <v>001</v>
          </cell>
          <cell r="D376" t="str">
            <v>AYUNTAMIENTO DE MADRID</v>
          </cell>
          <cell r="E376" t="str">
            <v>001015</v>
          </cell>
          <cell r="F376" t="str">
            <v>MEDIO AMBIENTE, SEG Y MOV</v>
          </cell>
          <cell r="G376" t="str">
            <v>165</v>
          </cell>
          <cell r="H376" t="str">
            <v>ALUMBRADO PÚBLICO</v>
          </cell>
          <cell r="I376" t="str">
            <v>16501</v>
          </cell>
          <cell r="J376" t="str">
            <v>EQUIPAMIENTOS URBANOS</v>
          </cell>
          <cell r="K376" t="str">
            <v>D.G. DE VIAS Y ESPACIOS PÚBLICOS</v>
          </cell>
          <cell r="M376" t="str">
            <v>12006</v>
          </cell>
          <cell r="N376" t="str">
            <v>TRIENIOS</v>
          </cell>
          <cell r="O376">
            <v>0</v>
          </cell>
          <cell r="P376">
            <v>36196</v>
          </cell>
          <cell r="Q376">
            <v>36196</v>
          </cell>
        </row>
        <row r="377">
          <cell r="A377" t="str">
            <v>440</v>
          </cell>
          <cell r="B377" t="str">
            <v>2013</v>
          </cell>
          <cell r="C377" t="str">
            <v>001</v>
          </cell>
          <cell r="D377" t="str">
            <v>AYUNTAMIENTO DE MADRID</v>
          </cell>
          <cell r="E377" t="str">
            <v>001015</v>
          </cell>
          <cell r="F377" t="str">
            <v>MEDIO AMBIENTE, SEG Y MOV</v>
          </cell>
          <cell r="G377" t="str">
            <v>165</v>
          </cell>
          <cell r="H377" t="str">
            <v>ALUMBRADO PÚBLICO</v>
          </cell>
          <cell r="I377" t="str">
            <v>16501</v>
          </cell>
          <cell r="J377" t="str">
            <v>EQUIPAMIENTOS URBANOS</v>
          </cell>
          <cell r="K377" t="str">
            <v>D.G. DE VIAS Y ESPACIOS PÚBLICOS</v>
          </cell>
          <cell r="M377" t="str">
            <v>12101</v>
          </cell>
          <cell r="N377" t="str">
            <v>COMPLEMENTO ESPECÍFICO</v>
          </cell>
          <cell r="O377">
            <v>285544</v>
          </cell>
          <cell r="P377">
            <v>736</v>
          </cell>
          <cell r="Q377">
            <v>286280</v>
          </cell>
        </row>
        <row r="378">
          <cell r="A378" t="str">
            <v>440</v>
          </cell>
          <cell r="B378" t="str">
            <v>2013</v>
          </cell>
          <cell r="C378" t="str">
            <v>001</v>
          </cell>
          <cell r="D378" t="str">
            <v>AYUNTAMIENTO DE MADRID</v>
          </cell>
          <cell r="E378" t="str">
            <v>001015</v>
          </cell>
          <cell r="F378" t="str">
            <v>MEDIO AMBIENTE, SEG Y MOV</v>
          </cell>
          <cell r="G378" t="str">
            <v>165</v>
          </cell>
          <cell r="H378" t="str">
            <v>ALUMBRADO PÚBLICO</v>
          </cell>
          <cell r="I378" t="str">
            <v>16501</v>
          </cell>
          <cell r="J378" t="str">
            <v>EQUIPAMIENTOS URBANOS</v>
          </cell>
          <cell r="K378" t="str">
            <v>D.G. DE VIAS Y ESPACIOS PÚBLICOS</v>
          </cell>
          <cell r="M378" t="str">
            <v>12100</v>
          </cell>
          <cell r="N378" t="str">
            <v>COMPLEMENTO DE DESTINO</v>
          </cell>
          <cell r="O378">
            <v>125753</v>
          </cell>
          <cell r="P378">
            <v>0</v>
          </cell>
          <cell r="Q378">
            <v>125753</v>
          </cell>
        </row>
        <row r="379">
          <cell r="A379" t="str">
            <v>440</v>
          </cell>
          <cell r="B379" t="str">
            <v>2013</v>
          </cell>
          <cell r="C379" t="str">
            <v>001</v>
          </cell>
          <cell r="D379" t="str">
            <v>AYUNTAMIENTO DE MADRID</v>
          </cell>
          <cell r="E379" t="str">
            <v>001015</v>
          </cell>
          <cell r="F379" t="str">
            <v>MEDIO AMBIENTE, SEG Y MOV</v>
          </cell>
          <cell r="G379" t="str">
            <v>165</v>
          </cell>
          <cell r="H379" t="str">
            <v>ALUMBRADO PÚBLICO</v>
          </cell>
          <cell r="I379" t="str">
            <v>16501</v>
          </cell>
          <cell r="J379" t="str">
            <v>EQUIPAMIENTOS URBANOS</v>
          </cell>
          <cell r="K379" t="str">
            <v>D.G. DE VIAS Y ESPACIOS PÚBLICOS</v>
          </cell>
          <cell r="M379" t="str">
            <v>12103</v>
          </cell>
          <cell r="N379" t="str">
            <v>OTROS COMPLEMENTOS</v>
          </cell>
          <cell r="O379">
            <v>10764</v>
          </cell>
          <cell r="P379">
            <v>6288</v>
          </cell>
          <cell r="Q379">
            <v>17052</v>
          </cell>
        </row>
        <row r="380">
          <cell r="A380" t="str">
            <v>440</v>
          </cell>
          <cell r="B380" t="str">
            <v>2013</v>
          </cell>
          <cell r="C380" t="str">
            <v>001</v>
          </cell>
          <cell r="D380" t="str">
            <v>AYUNTAMIENTO DE MADRID</v>
          </cell>
          <cell r="E380" t="str">
            <v>001015</v>
          </cell>
          <cell r="F380" t="str">
            <v>MEDIO AMBIENTE, SEG Y MOV</v>
          </cell>
          <cell r="G380" t="str">
            <v>165</v>
          </cell>
          <cell r="H380" t="str">
            <v>ALUMBRADO PÚBLICO</v>
          </cell>
          <cell r="I380" t="str">
            <v>16501</v>
          </cell>
          <cell r="J380" t="str">
            <v>EQUIPAMIENTOS URBANOS</v>
          </cell>
          <cell r="K380" t="str">
            <v>D.G. DE VIAS Y ESPACIOS PÚBLICOS</v>
          </cell>
          <cell r="M380" t="str">
            <v>15000</v>
          </cell>
          <cell r="N380" t="str">
            <v>PRODUCTIVIDAD</v>
          </cell>
          <cell r="O380">
            <v>0</v>
          </cell>
          <cell r="P380">
            <v>4138</v>
          </cell>
          <cell r="Q380">
            <v>4138</v>
          </cell>
        </row>
        <row r="381">
          <cell r="A381" t="str">
            <v>440</v>
          </cell>
          <cell r="B381" t="str">
            <v>2013</v>
          </cell>
          <cell r="C381" t="str">
            <v>001</v>
          </cell>
          <cell r="D381" t="str">
            <v>AYUNTAMIENTO DE MADRID</v>
          </cell>
          <cell r="E381" t="str">
            <v>001015</v>
          </cell>
          <cell r="F381" t="str">
            <v>MEDIO AMBIENTE, SEG Y MOV</v>
          </cell>
          <cell r="G381" t="str">
            <v>165</v>
          </cell>
          <cell r="H381" t="str">
            <v>ALUMBRADO PÚBLICO</v>
          </cell>
          <cell r="I381" t="str">
            <v>16501</v>
          </cell>
          <cell r="J381" t="str">
            <v>EQUIPAMIENTOS URBANOS</v>
          </cell>
          <cell r="K381" t="str">
            <v>D.G. DE VIAS Y ESPACIOS PÚBLICOS</v>
          </cell>
          <cell r="M381" t="str">
            <v>12004</v>
          </cell>
          <cell r="N381" t="str">
            <v>SUELDOS DEL GRUPO C2</v>
          </cell>
          <cell r="O381">
            <v>58653</v>
          </cell>
          <cell r="P381">
            <v>0</v>
          </cell>
          <cell r="Q381">
            <v>58653</v>
          </cell>
        </row>
        <row r="382">
          <cell r="A382" t="str">
            <v>440</v>
          </cell>
          <cell r="B382" t="str">
            <v>2013</v>
          </cell>
          <cell r="C382" t="str">
            <v>001</v>
          </cell>
          <cell r="D382" t="str">
            <v>AYUNTAMIENTO DE MADRID</v>
          </cell>
          <cell r="E382" t="str">
            <v>001015</v>
          </cell>
          <cell r="F382" t="str">
            <v>MEDIO AMBIENTE, SEG Y MOV</v>
          </cell>
          <cell r="G382" t="str">
            <v>165</v>
          </cell>
          <cell r="H382" t="str">
            <v>ALUMBRADO PÚBLICO</v>
          </cell>
          <cell r="I382" t="str">
            <v>16501</v>
          </cell>
          <cell r="J382" t="str">
            <v>EQUIPAMIENTOS URBANOS</v>
          </cell>
          <cell r="K382" t="str">
            <v>D.G. DE VIAS Y ESPACIOS PÚBLICOS</v>
          </cell>
          <cell r="M382" t="str">
            <v>12003</v>
          </cell>
          <cell r="N382" t="str">
            <v>SUELDOS DEL GRUPO C1</v>
          </cell>
          <cell r="O382">
            <v>35699</v>
          </cell>
          <cell r="P382">
            <v>0</v>
          </cell>
          <cell r="Q382">
            <v>35699</v>
          </cell>
        </row>
        <row r="383">
          <cell r="A383" t="str">
            <v>440</v>
          </cell>
          <cell r="B383" t="str">
            <v>2013</v>
          </cell>
          <cell r="C383" t="str">
            <v>001</v>
          </cell>
          <cell r="D383" t="str">
            <v>AYUNTAMIENTO DE MADRID</v>
          </cell>
          <cell r="E383" t="str">
            <v>001015</v>
          </cell>
          <cell r="F383" t="str">
            <v>MEDIO AMBIENTE, SEG Y MOV</v>
          </cell>
          <cell r="G383" t="str">
            <v>165</v>
          </cell>
          <cell r="H383" t="str">
            <v>ALUMBRADO PÚBLICO</v>
          </cell>
          <cell r="I383" t="str">
            <v>16501</v>
          </cell>
          <cell r="J383" t="str">
            <v>EQUIPAMIENTOS URBANOS</v>
          </cell>
          <cell r="K383" t="str">
            <v>D.G. DE VIAS Y ESPACIOS PÚBLICOS</v>
          </cell>
          <cell r="M383" t="str">
            <v>12001</v>
          </cell>
          <cell r="N383" t="str">
            <v>SUELDOS DEL GRUPO A2</v>
          </cell>
          <cell r="O383">
            <v>73385</v>
          </cell>
          <cell r="P383">
            <v>0</v>
          </cell>
          <cell r="Q383">
            <v>73385</v>
          </cell>
        </row>
        <row r="384">
          <cell r="A384" t="str">
            <v>440</v>
          </cell>
          <cell r="B384" t="str">
            <v>2013</v>
          </cell>
          <cell r="C384" t="str">
            <v>001</v>
          </cell>
          <cell r="D384" t="str">
            <v>AYUNTAMIENTO DE MADRID</v>
          </cell>
          <cell r="E384" t="str">
            <v>001015</v>
          </cell>
          <cell r="F384" t="str">
            <v>MEDIO AMBIENTE, SEG Y MOV</v>
          </cell>
          <cell r="G384" t="str">
            <v>165</v>
          </cell>
          <cell r="H384" t="str">
            <v>ALUMBRADO PÚBLICO</v>
          </cell>
          <cell r="I384" t="str">
            <v>16501</v>
          </cell>
          <cell r="J384" t="str">
            <v>EQUIPAMIENTOS URBANOS</v>
          </cell>
          <cell r="K384" t="str">
            <v>D.G. DE VIAS Y ESPACIOS PÚBLICOS</v>
          </cell>
          <cell r="M384" t="str">
            <v>13000</v>
          </cell>
          <cell r="N384" t="str">
            <v>RETRIBUCIONES BÁSICAS</v>
          </cell>
          <cell r="O384">
            <v>15980</v>
          </cell>
          <cell r="P384">
            <v>3830</v>
          </cell>
          <cell r="Q384">
            <v>38068</v>
          </cell>
        </row>
        <row r="385">
          <cell r="A385" t="str">
            <v>440</v>
          </cell>
          <cell r="B385" t="str">
            <v>2013</v>
          </cell>
          <cell r="C385" t="str">
            <v>001</v>
          </cell>
          <cell r="D385" t="str">
            <v>AYUNTAMIENTO DE MADRID</v>
          </cell>
          <cell r="E385" t="str">
            <v>001015</v>
          </cell>
          <cell r="F385" t="str">
            <v>MEDIO AMBIENTE, SEG Y MOV</v>
          </cell>
          <cell r="G385" t="str">
            <v>165</v>
          </cell>
          <cell r="H385" t="str">
            <v>ALUMBRADO PÚBLICO</v>
          </cell>
          <cell r="I385" t="str">
            <v>16501</v>
          </cell>
          <cell r="J385" t="str">
            <v>EQUIPAMIENTOS URBANOS</v>
          </cell>
          <cell r="K385" t="str">
            <v>D.G. DE VIAS Y ESPACIOS PÚBLICOS</v>
          </cell>
          <cell r="M385" t="str">
            <v>13002</v>
          </cell>
          <cell r="N385" t="str">
            <v>OTRAS REMUNERACIONES</v>
          </cell>
          <cell r="O385">
            <v>1196</v>
          </cell>
          <cell r="P385">
            <v>0</v>
          </cell>
          <cell r="Q385">
            <v>2355</v>
          </cell>
        </row>
        <row r="386">
          <cell r="A386" t="str">
            <v>440</v>
          </cell>
          <cell r="B386" t="str">
            <v>2013</v>
          </cell>
          <cell r="C386" t="str">
            <v>001</v>
          </cell>
          <cell r="D386" t="str">
            <v>AYUNTAMIENTO DE MADRID</v>
          </cell>
          <cell r="E386" t="str">
            <v>001015</v>
          </cell>
          <cell r="F386" t="str">
            <v>MEDIO AMBIENTE, SEG Y MOV</v>
          </cell>
          <cell r="G386" t="str">
            <v>165</v>
          </cell>
          <cell r="H386" t="str">
            <v>ALUMBRADO PÚBLICO</v>
          </cell>
          <cell r="I386" t="str">
            <v>16501</v>
          </cell>
          <cell r="J386" t="str">
            <v>EQUIPAMIENTOS URBANOS</v>
          </cell>
          <cell r="K386" t="str">
            <v>D.G. DE VIAS Y ESPACIOS PÚBLICOS</v>
          </cell>
          <cell r="M386" t="str">
            <v>14399</v>
          </cell>
          <cell r="N386" t="str">
            <v>OTRAS PREVISIONES DE GASTOS DE PERSONAL</v>
          </cell>
          <cell r="O386">
            <v>0</v>
          </cell>
          <cell r="P386">
            <v>0</v>
          </cell>
          <cell r="Q386">
            <v>0</v>
          </cell>
        </row>
        <row r="387">
          <cell r="A387" t="str">
            <v>440</v>
          </cell>
          <cell r="B387" t="str">
            <v>2013</v>
          </cell>
          <cell r="C387" t="str">
            <v>001</v>
          </cell>
          <cell r="D387" t="str">
            <v>AYUNTAMIENTO DE MADRID</v>
          </cell>
          <cell r="E387" t="str">
            <v>001015</v>
          </cell>
          <cell r="F387" t="str">
            <v>MEDIO AMBIENTE, SEG Y MOV</v>
          </cell>
          <cell r="G387" t="str">
            <v>170</v>
          </cell>
          <cell r="H387" t="str">
            <v>ADMINISTRACIÓN GENERAL DE MEDIO AMBIENTE</v>
          </cell>
          <cell r="I387" t="str">
            <v>17000</v>
          </cell>
          <cell r="J387" t="str">
            <v>DIR.Y GEST. ADV. M.AMBIENTE, SEGURIDAD Y MOVILIDAD</v>
          </cell>
          <cell r="K387" t="str">
            <v>S.G.T. MEDIO AMBIENTE, SEGURIDAD Y MOVILIDAD</v>
          </cell>
          <cell r="M387" t="str">
            <v>12005</v>
          </cell>
          <cell r="N387" t="str">
            <v>SUELDOS DEL GRUPO E</v>
          </cell>
          <cell r="O387">
            <v>965481</v>
          </cell>
          <cell r="P387">
            <v>0</v>
          </cell>
          <cell r="Q387">
            <v>965481</v>
          </cell>
        </row>
        <row r="388">
          <cell r="A388" t="str">
            <v>440</v>
          </cell>
          <cell r="B388" t="str">
            <v>2013</v>
          </cell>
          <cell r="C388" t="str">
            <v>001</v>
          </cell>
          <cell r="D388" t="str">
            <v>AYUNTAMIENTO DE MADRID</v>
          </cell>
          <cell r="E388" t="str">
            <v>001015</v>
          </cell>
          <cell r="F388" t="str">
            <v>MEDIO AMBIENTE, SEG Y MOV</v>
          </cell>
          <cell r="G388" t="str">
            <v>170</v>
          </cell>
          <cell r="H388" t="str">
            <v>ADMINISTRACIÓN GENERAL DE MEDIO AMBIENTE</v>
          </cell>
          <cell r="I388" t="str">
            <v>17000</v>
          </cell>
          <cell r="J388" t="str">
            <v>DIR.Y GEST. ADV. M.AMBIENTE, SEGURIDAD Y MOVILIDAD</v>
          </cell>
          <cell r="K388" t="str">
            <v>S.G.T. MEDIO AMBIENTE, SEGURIDAD Y MOVILIDAD</v>
          </cell>
          <cell r="M388" t="str">
            <v>12101</v>
          </cell>
          <cell r="N388" t="str">
            <v>COMPLEMENTO ESPECÍFICO</v>
          </cell>
          <cell r="O388">
            <v>4750436</v>
          </cell>
          <cell r="P388">
            <v>38455</v>
          </cell>
          <cell r="Q388">
            <v>4788891</v>
          </cell>
        </row>
        <row r="389">
          <cell r="A389" t="str">
            <v>440</v>
          </cell>
          <cell r="B389" t="str">
            <v>2013</v>
          </cell>
          <cell r="C389" t="str">
            <v>001</v>
          </cell>
          <cell r="D389" t="str">
            <v>AYUNTAMIENTO DE MADRID</v>
          </cell>
          <cell r="E389" t="str">
            <v>001015</v>
          </cell>
          <cell r="F389" t="str">
            <v>MEDIO AMBIENTE, SEG Y MOV</v>
          </cell>
          <cell r="G389" t="str">
            <v>170</v>
          </cell>
          <cell r="H389" t="str">
            <v>ADMINISTRACIÓN GENERAL DE MEDIO AMBIENTE</v>
          </cell>
          <cell r="I389" t="str">
            <v>17000</v>
          </cell>
          <cell r="J389" t="str">
            <v>DIR.Y GEST. ADV. M.AMBIENTE, SEGURIDAD Y MOVILIDAD</v>
          </cell>
          <cell r="K389" t="str">
            <v>S.G.T. MEDIO AMBIENTE, SEGURIDAD Y MOVILIDAD</v>
          </cell>
          <cell r="M389" t="str">
            <v>12100</v>
          </cell>
          <cell r="N389" t="str">
            <v>COMPLEMENTO DE DESTINO</v>
          </cell>
          <cell r="O389">
            <v>2316889</v>
          </cell>
          <cell r="P389">
            <v>8988</v>
          </cell>
          <cell r="Q389">
            <v>2325877</v>
          </cell>
        </row>
        <row r="390">
          <cell r="A390" t="str">
            <v>440</v>
          </cell>
          <cell r="B390" t="str">
            <v>2013</v>
          </cell>
          <cell r="C390" t="str">
            <v>001</v>
          </cell>
          <cell r="D390" t="str">
            <v>AYUNTAMIENTO DE MADRID</v>
          </cell>
          <cell r="E390" t="str">
            <v>001015</v>
          </cell>
          <cell r="F390" t="str">
            <v>MEDIO AMBIENTE, SEG Y MOV</v>
          </cell>
          <cell r="G390" t="str">
            <v>170</v>
          </cell>
          <cell r="H390" t="str">
            <v>ADMINISTRACIÓN GENERAL DE MEDIO AMBIENTE</v>
          </cell>
          <cell r="I390" t="str">
            <v>17000</v>
          </cell>
          <cell r="J390" t="str">
            <v>DIR.Y GEST. ADV. M.AMBIENTE, SEGURIDAD Y MOVILIDAD</v>
          </cell>
          <cell r="K390" t="str">
            <v>S.G.T. MEDIO AMBIENTE, SEGURIDAD Y MOVILIDAD</v>
          </cell>
          <cell r="M390" t="str">
            <v>12103</v>
          </cell>
          <cell r="N390" t="str">
            <v>OTROS COMPLEMENTOS</v>
          </cell>
          <cell r="O390">
            <v>244794</v>
          </cell>
          <cell r="P390">
            <v>228681</v>
          </cell>
          <cell r="Q390">
            <v>473475</v>
          </cell>
        </row>
        <row r="391">
          <cell r="A391" t="str">
            <v>440</v>
          </cell>
          <cell r="B391" t="str">
            <v>2013</v>
          </cell>
          <cell r="C391" t="str">
            <v>001</v>
          </cell>
          <cell r="D391" t="str">
            <v>AYUNTAMIENTO DE MADRID</v>
          </cell>
          <cell r="E391" t="str">
            <v>001015</v>
          </cell>
          <cell r="F391" t="str">
            <v>MEDIO AMBIENTE, SEG Y MOV</v>
          </cell>
          <cell r="G391" t="str">
            <v>170</v>
          </cell>
          <cell r="H391" t="str">
            <v>ADMINISTRACIÓN GENERAL DE MEDIO AMBIENTE</v>
          </cell>
          <cell r="I391" t="str">
            <v>17000</v>
          </cell>
          <cell r="J391" t="str">
            <v>DIR.Y GEST. ADV. M.AMBIENTE, SEGURIDAD Y MOVILIDAD</v>
          </cell>
          <cell r="K391" t="str">
            <v>S.G.T. MEDIO AMBIENTE, SEGURIDAD Y MOVILIDAD</v>
          </cell>
          <cell r="M391" t="str">
            <v>16000</v>
          </cell>
          <cell r="N391" t="str">
            <v>SEGURIDAD SOCIAL</v>
          </cell>
          <cell r="O391">
            <v>2896765</v>
          </cell>
          <cell r="P391">
            <v>0</v>
          </cell>
          <cell r="Q391">
            <v>2896765</v>
          </cell>
        </row>
        <row r="392">
          <cell r="A392" t="str">
            <v>440</v>
          </cell>
          <cell r="B392" t="str">
            <v>2013</v>
          </cell>
          <cell r="C392" t="str">
            <v>001</v>
          </cell>
          <cell r="D392" t="str">
            <v>AYUNTAMIENTO DE MADRID</v>
          </cell>
          <cell r="E392" t="str">
            <v>001015</v>
          </cell>
          <cell r="F392" t="str">
            <v>MEDIO AMBIENTE, SEG Y MOV</v>
          </cell>
          <cell r="G392" t="str">
            <v>170</v>
          </cell>
          <cell r="H392" t="str">
            <v>ADMINISTRACIÓN GENERAL DE MEDIO AMBIENTE</v>
          </cell>
          <cell r="I392" t="str">
            <v>17000</v>
          </cell>
          <cell r="J392" t="str">
            <v>DIR.Y GEST. ADV. M.AMBIENTE, SEGURIDAD Y MOVILIDAD</v>
          </cell>
          <cell r="K392" t="str">
            <v>S.G.T. MEDIO AMBIENTE, SEGURIDAD Y MOVILIDAD</v>
          </cell>
          <cell r="M392" t="str">
            <v>12006</v>
          </cell>
          <cell r="N392" t="str">
            <v>TRIENIOS</v>
          </cell>
          <cell r="O392">
            <v>0</v>
          </cell>
          <cell r="P392">
            <v>640567</v>
          </cell>
          <cell r="Q392">
            <v>640567</v>
          </cell>
        </row>
        <row r="393">
          <cell r="A393" t="str">
            <v>440</v>
          </cell>
          <cell r="B393" t="str">
            <v>2013</v>
          </cell>
          <cell r="C393" t="str">
            <v>001</v>
          </cell>
          <cell r="D393" t="str">
            <v>AYUNTAMIENTO DE MADRID</v>
          </cell>
          <cell r="E393" t="str">
            <v>001015</v>
          </cell>
          <cell r="F393" t="str">
            <v>MEDIO AMBIENTE, SEG Y MOV</v>
          </cell>
          <cell r="G393" t="str">
            <v>170</v>
          </cell>
          <cell r="H393" t="str">
            <v>ADMINISTRACIÓN GENERAL DE MEDIO AMBIENTE</v>
          </cell>
          <cell r="I393" t="str">
            <v>17000</v>
          </cell>
          <cell r="J393" t="str">
            <v>DIR.Y GEST. ADV. M.AMBIENTE, SEGURIDAD Y MOVILIDAD</v>
          </cell>
          <cell r="K393" t="str">
            <v>S.G.T. MEDIO AMBIENTE, SEGURIDAD Y MOVILIDAD</v>
          </cell>
          <cell r="M393" t="str">
            <v>12004</v>
          </cell>
          <cell r="N393" t="str">
            <v>SUELDOS DEL GRUPO C2</v>
          </cell>
          <cell r="O393">
            <v>1401582</v>
          </cell>
          <cell r="P393">
            <v>700</v>
          </cell>
          <cell r="Q393">
            <v>1402282</v>
          </cell>
        </row>
        <row r="394">
          <cell r="A394" t="str">
            <v>440</v>
          </cell>
          <cell r="B394" t="str">
            <v>2013</v>
          </cell>
          <cell r="C394" t="str">
            <v>001</v>
          </cell>
          <cell r="D394" t="str">
            <v>AYUNTAMIENTO DE MADRID</v>
          </cell>
          <cell r="E394" t="str">
            <v>001015</v>
          </cell>
          <cell r="F394" t="str">
            <v>MEDIO AMBIENTE, SEG Y MOV</v>
          </cell>
          <cell r="G394" t="str">
            <v>170</v>
          </cell>
          <cell r="H394" t="str">
            <v>ADMINISTRACIÓN GENERAL DE MEDIO AMBIENTE</v>
          </cell>
          <cell r="I394" t="str">
            <v>17000</v>
          </cell>
          <cell r="J394" t="str">
            <v>DIR.Y GEST. ADV. M.AMBIENTE, SEGURIDAD Y MOVILIDAD</v>
          </cell>
          <cell r="K394" t="str">
            <v>S.G.T. MEDIO AMBIENTE, SEGURIDAD Y MOVILIDAD</v>
          </cell>
          <cell r="M394" t="str">
            <v>13000</v>
          </cell>
          <cell r="N394" t="str">
            <v>RETRIBUCIONES BÁSICAS</v>
          </cell>
          <cell r="O394">
            <v>32816</v>
          </cell>
          <cell r="P394">
            <v>10487</v>
          </cell>
          <cell r="Q394">
            <v>43303</v>
          </cell>
        </row>
        <row r="395">
          <cell r="A395" t="str">
            <v>440</v>
          </cell>
          <cell r="B395" t="str">
            <v>2013</v>
          </cell>
          <cell r="C395" t="str">
            <v>001</v>
          </cell>
          <cell r="D395" t="str">
            <v>AYUNTAMIENTO DE MADRID</v>
          </cell>
          <cell r="E395" t="str">
            <v>001015</v>
          </cell>
          <cell r="F395" t="str">
            <v>MEDIO AMBIENTE, SEG Y MOV</v>
          </cell>
          <cell r="G395" t="str">
            <v>170</v>
          </cell>
          <cell r="H395" t="str">
            <v>ADMINISTRACIÓN GENERAL DE MEDIO AMBIENTE</v>
          </cell>
          <cell r="I395" t="str">
            <v>17000</v>
          </cell>
          <cell r="J395" t="str">
            <v>DIR.Y GEST. ADV. M.AMBIENTE, SEGURIDAD Y MOVILIDAD</v>
          </cell>
          <cell r="K395" t="str">
            <v>S.G.T. MEDIO AMBIENTE, SEGURIDAD Y MOVILIDAD</v>
          </cell>
          <cell r="M395" t="str">
            <v>13002</v>
          </cell>
          <cell r="N395" t="str">
            <v>OTRAS REMUNERACIONES</v>
          </cell>
          <cell r="O395">
            <v>57878</v>
          </cell>
          <cell r="P395">
            <v>2540</v>
          </cell>
          <cell r="Q395">
            <v>60418</v>
          </cell>
        </row>
        <row r="396">
          <cell r="A396" t="str">
            <v>440</v>
          </cell>
          <cell r="B396" t="str">
            <v>2013</v>
          </cell>
          <cell r="C396" t="str">
            <v>001</v>
          </cell>
          <cell r="D396" t="str">
            <v>AYUNTAMIENTO DE MADRID</v>
          </cell>
          <cell r="E396" t="str">
            <v>001015</v>
          </cell>
          <cell r="F396" t="str">
            <v>MEDIO AMBIENTE, SEG Y MOV</v>
          </cell>
          <cell r="G396" t="str">
            <v>170</v>
          </cell>
          <cell r="H396" t="str">
            <v>ADMINISTRACIÓN GENERAL DE MEDIO AMBIENTE</v>
          </cell>
          <cell r="I396" t="str">
            <v>17000</v>
          </cell>
          <cell r="J396" t="str">
            <v>DIR.Y GEST. ADV. M.AMBIENTE, SEGURIDAD Y MOVILIDAD</v>
          </cell>
          <cell r="K396" t="str">
            <v>S.G.T. MEDIO AMBIENTE, SEGURIDAD Y MOVILIDAD</v>
          </cell>
          <cell r="M396" t="str">
            <v>15000</v>
          </cell>
          <cell r="N396" t="str">
            <v>PRODUCTIVIDAD</v>
          </cell>
          <cell r="O396">
            <v>0</v>
          </cell>
          <cell r="P396">
            <v>261742</v>
          </cell>
          <cell r="Q396">
            <v>317470</v>
          </cell>
        </row>
        <row r="397">
          <cell r="A397" t="str">
            <v>440</v>
          </cell>
          <cell r="B397" t="str">
            <v>2013</v>
          </cell>
          <cell r="C397" t="str">
            <v>001</v>
          </cell>
          <cell r="D397" t="str">
            <v>AYUNTAMIENTO DE MADRID</v>
          </cell>
          <cell r="E397" t="str">
            <v>001015</v>
          </cell>
          <cell r="F397" t="str">
            <v>MEDIO AMBIENTE, SEG Y MOV</v>
          </cell>
          <cell r="G397" t="str">
            <v>170</v>
          </cell>
          <cell r="H397" t="str">
            <v>ADMINISTRACIÓN GENERAL DE MEDIO AMBIENTE</v>
          </cell>
          <cell r="I397" t="str">
            <v>17000</v>
          </cell>
          <cell r="J397" t="str">
            <v>DIR.Y GEST. ADV. M.AMBIENTE, SEGURIDAD Y MOVILIDAD</v>
          </cell>
          <cell r="K397" t="str">
            <v>S.G.T. MEDIO AMBIENTE, SEGURIDAD Y MOVILIDAD</v>
          </cell>
          <cell r="M397" t="str">
            <v>12000</v>
          </cell>
          <cell r="N397" t="str">
            <v>SUELDOS DEL GRUPO A1</v>
          </cell>
          <cell r="O397">
            <v>457922</v>
          </cell>
          <cell r="P397">
            <v>0</v>
          </cell>
          <cell r="Q397">
            <v>457922</v>
          </cell>
        </row>
        <row r="398">
          <cell r="A398" t="str">
            <v>440</v>
          </cell>
          <cell r="B398" t="str">
            <v>2013</v>
          </cell>
          <cell r="C398" t="str">
            <v>001</v>
          </cell>
          <cell r="D398" t="str">
            <v>AYUNTAMIENTO DE MADRID</v>
          </cell>
          <cell r="E398" t="str">
            <v>001015</v>
          </cell>
          <cell r="F398" t="str">
            <v>MEDIO AMBIENTE, SEG Y MOV</v>
          </cell>
          <cell r="G398" t="str">
            <v>170</v>
          </cell>
          <cell r="H398" t="str">
            <v>ADMINISTRACIÓN GENERAL DE MEDIO AMBIENTE</v>
          </cell>
          <cell r="I398" t="str">
            <v>17000</v>
          </cell>
          <cell r="J398" t="str">
            <v>DIR.Y GEST. ADV. M.AMBIENTE, SEGURIDAD Y MOVILIDAD</v>
          </cell>
          <cell r="K398" t="str">
            <v>S.G.T. MEDIO AMBIENTE, SEGURIDAD Y MOVILIDAD</v>
          </cell>
          <cell r="M398" t="str">
            <v>12003</v>
          </cell>
          <cell r="N398" t="str">
            <v>SUELDOS DEL GRUPO C1</v>
          </cell>
          <cell r="O398">
            <v>671446</v>
          </cell>
          <cell r="P398">
            <v>0</v>
          </cell>
          <cell r="Q398">
            <v>671446</v>
          </cell>
        </row>
        <row r="399">
          <cell r="A399" t="str">
            <v>440</v>
          </cell>
          <cell r="B399" t="str">
            <v>2013</v>
          </cell>
          <cell r="C399" t="str">
            <v>001</v>
          </cell>
          <cell r="D399" t="str">
            <v>AYUNTAMIENTO DE MADRID</v>
          </cell>
          <cell r="E399" t="str">
            <v>001015</v>
          </cell>
          <cell r="F399" t="str">
            <v>MEDIO AMBIENTE, SEG Y MOV</v>
          </cell>
          <cell r="G399" t="str">
            <v>170</v>
          </cell>
          <cell r="H399" t="str">
            <v>ADMINISTRACIÓN GENERAL DE MEDIO AMBIENTE</v>
          </cell>
          <cell r="I399" t="str">
            <v>17000</v>
          </cell>
          <cell r="J399" t="str">
            <v>DIR.Y GEST. ADV. M.AMBIENTE, SEGURIDAD Y MOVILIDAD</v>
          </cell>
          <cell r="K399" t="str">
            <v>S.G.T. MEDIO AMBIENTE, SEGURIDAD Y MOVILIDAD</v>
          </cell>
          <cell r="M399" t="str">
            <v>12001</v>
          </cell>
          <cell r="N399" t="str">
            <v>SUELDOS DEL GRUPO A2</v>
          </cell>
          <cell r="O399">
            <v>382413</v>
          </cell>
          <cell r="P399">
            <v>0</v>
          </cell>
          <cell r="Q399">
            <v>382413</v>
          </cell>
        </row>
        <row r="400">
          <cell r="A400" t="str">
            <v>440</v>
          </cell>
          <cell r="B400" t="str">
            <v>2013</v>
          </cell>
          <cell r="C400" t="str">
            <v>001</v>
          </cell>
          <cell r="D400" t="str">
            <v>AYUNTAMIENTO DE MADRID</v>
          </cell>
          <cell r="E400" t="str">
            <v>001015</v>
          </cell>
          <cell r="F400" t="str">
            <v>MEDIO AMBIENTE, SEG Y MOV</v>
          </cell>
          <cell r="G400" t="str">
            <v>170</v>
          </cell>
          <cell r="H400" t="str">
            <v>ADMINISTRACIÓN GENERAL DE MEDIO AMBIENTE</v>
          </cell>
          <cell r="I400" t="str">
            <v>17000</v>
          </cell>
          <cell r="J400" t="str">
            <v>DIR.Y GEST. ADV. M.AMBIENTE, SEGURIDAD Y MOVILIDAD</v>
          </cell>
          <cell r="K400" t="str">
            <v>S.G.T. MEDIO AMBIENTE, SEGURIDAD Y MOVILIDAD</v>
          </cell>
          <cell r="M400" t="str">
            <v>10100</v>
          </cell>
          <cell r="N400" t="str">
            <v>RETRIBUCIONES BÁSICAS</v>
          </cell>
          <cell r="O400">
            <v>179498</v>
          </cell>
          <cell r="P400">
            <v>5374</v>
          </cell>
          <cell r="Q400">
            <v>184872</v>
          </cell>
        </row>
        <row r="401">
          <cell r="A401" t="str">
            <v>440</v>
          </cell>
          <cell r="B401" t="str">
            <v>2013</v>
          </cell>
          <cell r="C401" t="str">
            <v>001</v>
          </cell>
          <cell r="D401" t="str">
            <v>AYUNTAMIENTO DE MADRID</v>
          </cell>
          <cell r="E401" t="str">
            <v>001015</v>
          </cell>
          <cell r="F401" t="str">
            <v>MEDIO AMBIENTE, SEG Y MOV</v>
          </cell>
          <cell r="G401" t="str">
            <v>170</v>
          </cell>
          <cell r="H401" t="str">
            <v>ADMINISTRACIÓN GENERAL DE MEDIO AMBIENTE</v>
          </cell>
          <cell r="I401" t="str">
            <v>17000</v>
          </cell>
          <cell r="J401" t="str">
            <v>DIR.Y GEST. ADV. M.AMBIENTE, SEGURIDAD Y MOVILIDAD</v>
          </cell>
          <cell r="K401" t="str">
            <v>S.G.T. MEDIO AMBIENTE, SEGURIDAD Y MOVILIDAD</v>
          </cell>
          <cell r="M401" t="str">
            <v>14399</v>
          </cell>
          <cell r="N401" t="str">
            <v>OTRAS PREVISIONES DE GASTOS DE PERSONAL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440</v>
          </cell>
          <cell r="B402" t="str">
            <v>2013</v>
          </cell>
          <cell r="C402" t="str">
            <v>001</v>
          </cell>
          <cell r="D402" t="str">
            <v>AYUNTAMIENTO DE MADRID</v>
          </cell>
          <cell r="E402" t="str">
            <v>001015</v>
          </cell>
          <cell r="F402" t="str">
            <v>MEDIO AMBIENTE, SEG Y MOV</v>
          </cell>
          <cell r="G402" t="str">
            <v>171</v>
          </cell>
          <cell r="H402" t="str">
            <v>PARQUES Y JARDINES</v>
          </cell>
          <cell r="I402" t="str">
            <v>17101</v>
          </cell>
          <cell r="J402" t="str">
            <v>PATRIMONIO VERDE</v>
          </cell>
          <cell r="K402" t="str">
            <v>D.G. DE PATRIMONIO VERDE</v>
          </cell>
          <cell r="M402" t="str">
            <v>12000</v>
          </cell>
          <cell r="N402" t="str">
            <v>SUELDOS DEL GRUPO A1</v>
          </cell>
          <cell r="O402">
            <v>118884</v>
          </cell>
          <cell r="P402">
            <v>0</v>
          </cell>
          <cell r="Q402">
            <v>118884</v>
          </cell>
        </row>
        <row r="403">
          <cell r="A403" t="str">
            <v>440</v>
          </cell>
          <cell r="B403" t="str">
            <v>2013</v>
          </cell>
          <cell r="C403" t="str">
            <v>001</v>
          </cell>
          <cell r="D403" t="str">
            <v>AYUNTAMIENTO DE MADRID</v>
          </cell>
          <cell r="E403" t="str">
            <v>001015</v>
          </cell>
          <cell r="F403" t="str">
            <v>MEDIO AMBIENTE, SEG Y MOV</v>
          </cell>
          <cell r="G403" t="str">
            <v>171</v>
          </cell>
          <cell r="H403" t="str">
            <v>PARQUES Y JARDINES</v>
          </cell>
          <cell r="I403" t="str">
            <v>17101</v>
          </cell>
          <cell r="J403" t="str">
            <v>PATRIMONIO VERDE</v>
          </cell>
          <cell r="K403" t="str">
            <v>D.G. DE PATRIMONIO VERDE</v>
          </cell>
          <cell r="M403" t="str">
            <v>12101</v>
          </cell>
          <cell r="N403" t="str">
            <v>COMPLEMENTO ESPECÍFICO</v>
          </cell>
          <cell r="O403">
            <v>4446207</v>
          </cell>
          <cell r="P403">
            <v>40972</v>
          </cell>
          <cell r="Q403">
            <v>4487179</v>
          </cell>
        </row>
        <row r="404">
          <cell r="A404" t="str">
            <v>440</v>
          </cell>
          <cell r="B404" t="str">
            <v>2013</v>
          </cell>
          <cell r="C404" t="str">
            <v>001</v>
          </cell>
          <cell r="D404" t="str">
            <v>AYUNTAMIENTO DE MADRID</v>
          </cell>
          <cell r="E404" t="str">
            <v>001015</v>
          </cell>
          <cell r="F404" t="str">
            <v>MEDIO AMBIENTE, SEG Y MOV</v>
          </cell>
          <cell r="G404" t="str">
            <v>171</v>
          </cell>
          <cell r="H404" t="str">
            <v>PARQUES Y JARDINES</v>
          </cell>
          <cell r="I404" t="str">
            <v>17101</v>
          </cell>
          <cell r="J404" t="str">
            <v>PATRIMONIO VERDE</v>
          </cell>
          <cell r="K404" t="str">
            <v>D.G. DE PATRIMONIO VERDE</v>
          </cell>
          <cell r="M404" t="str">
            <v>12100</v>
          </cell>
          <cell r="N404" t="str">
            <v>COMPLEMENTO DE DESTINO</v>
          </cell>
          <cell r="O404">
            <v>2446688</v>
          </cell>
          <cell r="P404">
            <v>10154</v>
          </cell>
          <cell r="Q404">
            <v>2456842</v>
          </cell>
        </row>
        <row r="405">
          <cell r="A405" t="str">
            <v>440</v>
          </cell>
          <cell r="B405" t="str">
            <v>2013</v>
          </cell>
          <cell r="C405" t="str">
            <v>001</v>
          </cell>
          <cell r="D405" t="str">
            <v>AYUNTAMIENTO DE MADRID</v>
          </cell>
          <cell r="E405" t="str">
            <v>001015</v>
          </cell>
          <cell r="F405" t="str">
            <v>MEDIO AMBIENTE, SEG Y MOV</v>
          </cell>
          <cell r="G405" t="str">
            <v>171</v>
          </cell>
          <cell r="H405" t="str">
            <v>PARQUES Y JARDINES</v>
          </cell>
          <cell r="I405" t="str">
            <v>17101</v>
          </cell>
          <cell r="J405" t="str">
            <v>PATRIMONIO VERDE</v>
          </cell>
          <cell r="K405" t="str">
            <v>D.G. DE PATRIMONIO VERDE</v>
          </cell>
          <cell r="M405" t="str">
            <v>12103</v>
          </cell>
          <cell r="N405" t="str">
            <v>OTROS COMPLEMENTOS</v>
          </cell>
          <cell r="O405">
            <v>273421</v>
          </cell>
          <cell r="P405">
            <v>146995</v>
          </cell>
          <cell r="Q405">
            <v>420416</v>
          </cell>
        </row>
        <row r="406">
          <cell r="A406" t="str">
            <v>440</v>
          </cell>
          <cell r="B406" t="str">
            <v>2013</v>
          </cell>
          <cell r="C406" t="str">
            <v>001</v>
          </cell>
          <cell r="D406" t="str">
            <v>AYUNTAMIENTO DE MADRID</v>
          </cell>
          <cell r="E406" t="str">
            <v>001015</v>
          </cell>
          <cell r="F406" t="str">
            <v>MEDIO AMBIENTE, SEG Y MOV</v>
          </cell>
          <cell r="G406" t="str">
            <v>171</v>
          </cell>
          <cell r="H406" t="str">
            <v>PARQUES Y JARDINES</v>
          </cell>
          <cell r="I406" t="str">
            <v>17101</v>
          </cell>
          <cell r="J406" t="str">
            <v>PATRIMONIO VERDE</v>
          </cell>
          <cell r="K406" t="str">
            <v>D.G. DE PATRIMONIO VERDE</v>
          </cell>
          <cell r="M406" t="str">
            <v>16000</v>
          </cell>
          <cell r="N406" t="str">
            <v>SEGURIDAD SOCIAL</v>
          </cell>
          <cell r="O406">
            <v>3204627</v>
          </cell>
          <cell r="P406">
            <v>0</v>
          </cell>
          <cell r="Q406">
            <v>3216980</v>
          </cell>
        </row>
        <row r="407">
          <cell r="A407" t="str">
            <v>440</v>
          </cell>
          <cell r="B407" t="str">
            <v>2013</v>
          </cell>
          <cell r="C407" t="str">
            <v>001</v>
          </cell>
          <cell r="D407" t="str">
            <v>AYUNTAMIENTO DE MADRID</v>
          </cell>
          <cell r="E407" t="str">
            <v>001015</v>
          </cell>
          <cell r="F407" t="str">
            <v>MEDIO AMBIENTE, SEG Y MOV</v>
          </cell>
          <cell r="G407" t="str">
            <v>171</v>
          </cell>
          <cell r="H407" t="str">
            <v>PARQUES Y JARDINES</v>
          </cell>
          <cell r="I407" t="str">
            <v>17101</v>
          </cell>
          <cell r="J407" t="str">
            <v>PATRIMONIO VERDE</v>
          </cell>
          <cell r="K407" t="str">
            <v>D.G. DE PATRIMONIO VERDE</v>
          </cell>
          <cell r="M407" t="str">
            <v>12004</v>
          </cell>
          <cell r="N407" t="str">
            <v>SUELDOS DEL GRUPO C2</v>
          </cell>
          <cell r="O407">
            <v>2804437</v>
          </cell>
          <cell r="P407">
            <v>0</v>
          </cell>
          <cell r="Q407">
            <v>2804437</v>
          </cell>
        </row>
        <row r="408">
          <cell r="A408" t="str">
            <v>440</v>
          </cell>
          <cell r="B408" t="str">
            <v>2013</v>
          </cell>
          <cell r="C408" t="str">
            <v>001</v>
          </cell>
          <cell r="D408" t="str">
            <v>AYUNTAMIENTO DE MADRID</v>
          </cell>
          <cell r="E408" t="str">
            <v>001015</v>
          </cell>
          <cell r="F408" t="str">
            <v>MEDIO AMBIENTE, SEG Y MOV</v>
          </cell>
          <cell r="G408" t="str">
            <v>171</v>
          </cell>
          <cell r="H408" t="str">
            <v>PARQUES Y JARDINES</v>
          </cell>
          <cell r="I408" t="str">
            <v>17101</v>
          </cell>
          <cell r="J408" t="str">
            <v>PATRIMONIO VERDE</v>
          </cell>
          <cell r="K408" t="str">
            <v>D.G. DE PATRIMONIO VERDE</v>
          </cell>
          <cell r="M408" t="str">
            <v>12006</v>
          </cell>
          <cell r="N408" t="str">
            <v>TRIENIOS</v>
          </cell>
          <cell r="O408">
            <v>0</v>
          </cell>
          <cell r="P408">
            <v>641929</v>
          </cell>
          <cell r="Q408">
            <v>641929</v>
          </cell>
        </row>
        <row r="409">
          <cell r="A409" t="str">
            <v>440</v>
          </cell>
          <cell r="B409" t="str">
            <v>2013</v>
          </cell>
          <cell r="C409" t="str">
            <v>001</v>
          </cell>
          <cell r="D409" t="str">
            <v>AYUNTAMIENTO DE MADRID</v>
          </cell>
          <cell r="E409" t="str">
            <v>001015</v>
          </cell>
          <cell r="F409" t="str">
            <v>MEDIO AMBIENTE, SEG Y MOV</v>
          </cell>
          <cell r="G409" t="str">
            <v>171</v>
          </cell>
          <cell r="H409" t="str">
            <v>PARQUES Y JARDINES</v>
          </cell>
          <cell r="I409" t="str">
            <v>17101</v>
          </cell>
          <cell r="J409" t="str">
            <v>PATRIMONIO VERDE</v>
          </cell>
          <cell r="K409" t="str">
            <v>D.G. DE PATRIMONIO VERDE</v>
          </cell>
          <cell r="M409" t="str">
            <v>10100</v>
          </cell>
          <cell r="N409" t="str">
            <v>RETRIBUCIONES BÁSICAS</v>
          </cell>
          <cell r="O409">
            <v>85670</v>
          </cell>
          <cell r="P409">
            <v>0</v>
          </cell>
          <cell r="Q409">
            <v>85670</v>
          </cell>
        </row>
        <row r="410">
          <cell r="A410" t="str">
            <v>440</v>
          </cell>
          <cell r="B410" t="str">
            <v>2013</v>
          </cell>
          <cell r="C410" t="str">
            <v>001</v>
          </cell>
          <cell r="D410" t="str">
            <v>AYUNTAMIENTO DE MADRID</v>
          </cell>
          <cell r="E410" t="str">
            <v>001015</v>
          </cell>
          <cell r="F410" t="str">
            <v>MEDIO AMBIENTE, SEG Y MOV</v>
          </cell>
          <cell r="G410" t="str">
            <v>171</v>
          </cell>
          <cell r="H410" t="str">
            <v>PARQUES Y JARDINES</v>
          </cell>
          <cell r="I410" t="str">
            <v>17101</v>
          </cell>
          <cell r="J410" t="str">
            <v>PATRIMONIO VERDE</v>
          </cell>
          <cell r="K410" t="str">
            <v>D.G. DE PATRIMONIO VERDE</v>
          </cell>
          <cell r="M410" t="str">
            <v>15000</v>
          </cell>
          <cell r="N410" t="str">
            <v>PRODUCTIVIDAD</v>
          </cell>
          <cell r="O410">
            <v>0</v>
          </cell>
          <cell r="P410">
            <v>86107</v>
          </cell>
          <cell r="Q410">
            <v>86107</v>
          </cell>
        </row>
        <row r="411">
          <cell r="A411" t="str">
            <v>440</v>
          </cell>
          <cell r="B411" t="str">
            <v>2013</v>
          </cell>
          <cell r="C411" t="str">
            <v>001</v>
          </cell>
          <cell r="D411" t="str">
            <v>AYUNTAMIENTO DE MADRID</v>
          </cell>
          <cell r="E411" t="str">
            <v>001015</v>
          </cell>
          <cell r="F411" t="str">
            <v>MEDIO AMBIENTE, SEG Y MOV</v>
          </cell>
          <cell r="G411" t="str">
            <v>171</v>
          </cell>
          <cell r="H411" t="str">
            <v>PARQUES Y JARDINES</v>
          </cell>
          <cell r="I411" t="str">
            <v>17101</v>
          </cell>
          <cell r="J411" t="str">
            <v>PATRIMONIO VERDE</v>
          </cell>
          <cell r="K411" t="str">
            <v>D.G. DE PATRIMONIO VERDE</v>
          </cell>
          <cell r="M411" t="str">
            <v>12001</v>
          </cell>
          <cell r="N411" t="str">
            <v>SUELDOS DEL GRUPO A2</v>
          </cell>
          <cell r="O411">
            <v>501305</v>
          </cell>
          <cell r="P411">
            <v>0</v>
          </cell>
          <cell r="Q411">
            <v>501305</v>
          </cell>
        </row>
        <row r="412">
          <cell r="A412" t="str">
            <v>440</v>
          </cell>
          <cell r="B412" t="str">
            <v>2013</v>
          </cell>
          <cell r="C412" t="str">
            <v>001</v>
          </cell>
          <cell r="D412" t="str">
            <v>AYUNTAMIENTO DE MADRID</v>
          </cell>
          <cell r="E412" t="str">
            <v>001015</v>
          </cell>
          <cell r="F412" t="str">
            <v>MEDIO AMBIENTE, SEG Y MOV</v>
          </cell>
          <cell r="G412" t="str">
            <v>171</v>
          </cell>
          <cell r="H412" t="str">
            <v>PARQUES Y JARDINES</v>
          </cell>
          <cell r="I412" t="str">
            <v>17101</v>
          </cell>
          <cell r="J412" t="str">
            <v>PATRIMONIO VERDE</v>
          </cell>
          <cell r="K412" t="str">
            <v>D.G. DE PATRIMONIO VERDE</v>
          </cell>
          <cell r="M412" t="str">
            <v>12005</v>
          </cell>
          <cell r="N412" t="str">
            <v>SUELDOS DEL GRUPO E</v>
          </cell>
          <cell r="O412">
            <v>134997</v>
          </cell>
          <cell r="P412">
            <v>0</v>
          </cell>
          <cell r="Q412">
            <v>134997</v>
          </cell>
        </row>
        <row r="413">
          <cell r="A413" t="str">
            <v>440</v>
          </cell>
          <cell r="B413" t="str">
            <v>2013</v>
          </cell>
          <cell r="C413" t="str">
            <v>001</v>
          </cell>
          <cell r="D413" t="str">
            <v>AYUNTAMIENTO DE MADRID</v>
          </cell>
          <cell r="E413" t="str">
            <v>001015</v>
          </cell>
          <cell r="F413" t="str">
            <v>MEDIO AMBIENTE, SEG Y MOV</v>
          </cell>
          <cell r="G413" t="str">
            <v>171</v>
          </cell>
          <cell r="H413" t="str">
            <v>PARQUES Y JARDINES</v>
          </cell>
          <cell r="I413" t="str">
            <v>17101</v>
          </cell>
          <cell r="J413" t="str">
            <v>PATRIMONIO VERDE</v>
          </cell>
          <cell r="K413" t="str">
            <v>D.G. DE PATRIMONIO VERDE</v>
          </cell>
          <cell r="M413" t="str">
            <v>12003</v>
          </cell>
          <cell r="N413" t="str">
            <v>SUELDOS DEL GRUPO C1</v>
          </cell>
          <cell r="O413">
            <v>623744</v>
          </cell>
          <cell r="P413">
            <v>0</v>
          </cell>
          <cell r="Q413">
            <v>623744</v>
          </cell>
        </row>
        <row r="414">
          <cell r="A414" t="str">
            <v>440</v>
          </cell>
          <cell r="B414" t="str">
            <v>2013</v>
          </cell>
          <cell r="C414" t="str">
            <v>001</v>
          </cell>
          <cell r="D414" t="str">
            <v>AYUNTAMIENTO DE MADRID</v>
          </cell>
          <cell r="E414" t="str">
            <v>001015</v>
          </cell>
          <cell r="F414" t="str">
            <v>MEDIO AMBIENTE, SEG Y MOV</v>
          </cell>
          <cell r="G414" t="str">
            <v>171</v>
          </cell>
          <cell r="H414" t="str">
            <v>PARQUES Y JARDINES</v>
          </cell>
          <cell r="I414" t="str">
            <v>17101</v>
          </cell>
          <cell r="J414" t="str">
            <v>PATRIMONIO VERDE</v>
          </cell>
          <cell r="K414" t="str">
            <v>D.G. DE PATRIMONIO VERDE</v>
          </cell>
          <cell r="M414" t="str">
            <v>14399</v>
          </cell>
          <cell r="N414" t="str">
            <v>OTRAS PREVISIONES DE GASTOS DE PERSONAL</v>
          </cell>
          <cell r="O414">
            <v>0</v>
          </cell>
          <cell r="P414">
            <v>0</v>
          </cell>
          <cell r="Q414">
            <v>0</v>
          </cell>
        </row>
        <row r="415">
          <cell r="A415" t="str">
            <v>440</v>
          </cell>
          <cell r="B415" t="str">
            <v>2013</v>
          </cell>
          <cell r="C415" t="str">
            <v>001</v>
          </cell>
          <cell r="D415" t="str">
            <v>AYUNTAMIENTO DE MADRID</v>
          </cell>
          <cell r="E415" t="str">
            <v>001015</v>
          </cell>
          <cell r="F415" t="str">
            <v>MEDIO AMBIENTE, SEG Y MOV</v>
          </cell>
          <cell r="G415" t="str">
            <v>171</v>
          </cell>
          <cell r="H415" t="str">
            <v>PARQUES Y JARDINES</v>
          </cell>
          <cell r="I415" t="str">
            <v>17101</v>
          </cell>
          <cell r="J415" t="str">
            <v>PATRIMONIO VERDE</v>
          </cell>
          <cell r="K415" t="str">
            <v>D.G. DE PATRIMONIO VERDE</v>
          </cell>
          <cell r="M415" t="str">
            <v>13000</v>
          </cell>
          <cell r="N415" t="str">
            <v>RETRIBUCIONES BÁSICAS</v>
          </cell>
          <cell r="O415">
            <v>470411</v>
          </cell>
          <cell r="P415">
            <v>93712</v>
          </cell>
          <cell r="Q415">
            <v>608035</v>
          </cell>
        </row>
        <row r="416">
          <cell r="A416" t="str">
            <v>440</v>
          </cell>
          <cell r="B416" t="str">
            <v>2013</v>
          </cell>
          <cell r="C416" t="str">
            <v>001</v>
          </cell>
          <cell r="D416" t="str">
            <v>AYUNTAMIENTO DE MADRID</v>
          </cell>
          <cell r="E416" t="str">
            <v>001015</v>
          </cell>
          <cell r="F416" t="str">
            <v>MEDIO AMBIENTE, SEG Y MOV</v>
          </cell>
          <cell r="G416" t="str">
            <v>171</v>
          </cell>
          <cell r="H416" t="str">
            <v>PARQUES Y JARDINES</v>
          </cell>
          <cell r="I416" t="str">
            <v>17101</v>
          </cell>
          <cell r="J416" t="str">
            <v>PATRIMONIO VERDE</v>
          </cell>
          <cell r="K416" t="str">
            <v>D.G. DE PATRIMONIO VERDE</v>
          </cell>
          <cell r="M416" t="str">
            <v>13002</v>
          </cell>
          <cell r="N416" t="str">
            <v>OTRAS REMUNERACIONES</v>
          </cell>
          <cell r="O416">
            <v>242712</v>
          </cell>
          <cell r="P416">
            <v>150058</v>
          </cell>
          <cell r="Q416">
            <v>392859</v>
          </cell>
        </row>
        <row r="417">
          <cell r="A417" t="str">
            <v>440</v>
          </cell>
          <cell r="B417" t="str">
            <v>2013</v>
          </cell>
          <cell r="C417" t="str">
            <v>001</v>
          </cell>
          <cell r="D417" t="str">
            <v>AYUNTAMIENTO DE MADRID</v>
          </cell>
          <cell r="E417" t="str">
            <v>001015</v>
          </cell>
          <cell r="F417" t="str">
            <v>MEDIO AMBIENTE, SEG Y MOV</v>
          </cell>
          <cell r="G417" t="str">
            <v>172</v>
          </cell>
          <cell r="H417" t="str">
            <v>PROTECCIÓN Y MEJORA DEL MEDIO AMBIENTE</v>
          </cell>
          <cell r="I417" t="str">
            <v>17201</v>
          </cell>
          <cell r="J417" t="str">
            <v>CONTROL AMBIENTAL Y GESTIÓN DE APARCAMIENTOS</v>
          </cell>
          <cell r="K417" t="str">
            <v>D.G. DE CONTROL AMBIENTAL, TRANS. Y APARCAMIENTOS</v>
          </cell>
          <cell r="M417" t="str">
            <v>16000</v>
          </cell>
          <cell r="N417" t="str">
            <v>SEGURIDAD SOCIAL</v>
          </cell>
          <cell r="O417">
            <v>1197187</v>
          </cell>
          <cell r="P417">
            <v>0</v>
          </cell>
          <cell r="Q417">
            <v>1197187</v>
          </cell>
        </row>
        <row r="418">
          <cell r="A418" t="str">
            <v>440</v>
          </cell>
          <cell r="B418" t="str">
            <v>2013</v>
          </cell>
          <cell r="C418" t="str">
            <v>001</v>
          </cell>
          <cell r="D418" t="str">
            <v>AYUNTAMIENTO DE MADRID</v>
          </cell>
          <cell r="E418" t="str">
            <v>001015</v>
          </cell>
          <cell r="F418" t="str">
            <v>MEDIO AMBIENTE, SEG Y MOV</v>
          </cell>
          <cell r="G418" t="str">
            <v>172</v>
          </cell>
          <cell r="H418" t="str">
            <v>PROTECCIÓN Y MEJORA DEL MEDIO AMBIENTE</v>
          </cell>
          <cell r="I418" t="str">
            <v>17201</v>
          </cell>
          <cell r="J418" t="str">
            <v>CONTROL AMBIENTAL Y GESTIÓN DE APARCAMIENTOS</v>
          </cell>
          <cell r="K418" t="str">
            <v>D.G. DE CONTROL AMBIENTAL, TRANS. Y APARCAMIENTOS</v>
          </cell>
          <cell r="M418" t="str">
            <v>12005</v>
          </cell>
          <cell r="N418" t="str">
            <v>SUELDOS DEL GRUPO E</v>
          </cell>
          <cell r="O418">
            <v>28182</v>
          </cell>
          <cell r="P418">
            <v>0</v>
          </cell>
          <cell r="Q418">
            <v>28182</v>
          </cell>
        </row>
        <row r="419">
          <cell r="A419" t="str">
            <v>440</v>
          </cell>
          <cell r="B419" t="str">
            <v>2013</v>
          </cell>
          <cell r="C419" t="str">
            <v>001</v>
          </cell>
          <cell r="D419" t="str">
            <v>AYUNTAMIENTO DE MADRID</v>
          </cell>
          <cell r="E419" t="str">
            <v>001015</v>
          </cell>
          <cell r="F419" t="str">
            <v>MEDIO AMBIENTE, SEG Y MOV</v>
          </cell>
          <cell r="G419" t="str">
            <v>172</v>
          </cell>
          <cell r="H419" t="str">
            <v>PROTECCIÓN Y MEJORA DEL MEDIO AMBIENTE</v>
          </cell>
          <cell r="I419" t="str">
            <v>17201</v>
          </cell>
          <cell r="J419" t="str">
            <v>CONTROL AMBIENTAL Y GESTIÓN DE APARCAMIENTOS</v>
          </cell>
          <cell r="K419" t="str">
            <v>D.G. DE CONTROL AMBIENTAL, TRANS. Y APARCAMIENTOS</v>
          </cell>
          <cell r="M419" t="str">
            <v>12006</v>
          </cell>
          <cell r="N419" t="str">
            <v>TRIENIOS</v>
          </cell>
          <cell r="O419">
            <v>0</v>
          </cell>
          <cell r="P419">
            <v>290294</v>
          </cell>
          <cell r="Q419">
            <v>290294</v>
          </cell>
        </row>
        <row r="420">
          <cell r="A420" t="str">
            <v>440</v>
          </cell>
          <cell r="B420" t="str">
            <v>2013</v>
          </cell>
          <cell r="C420" t="str">
            <v>001</v>
          </cell>
          <cell r="D420" t="str">
            <v>AYUNTAMIENTO DE MADRID</v>
          </cell>
          <cell r="E420" t="str">
            <v>001015</v>
          </cell>
          <cell r="F420" t="str">
            <v>MEDIO AMBIENTE, SEG Y MOV</v>
          </cell>
          <cell r="G420" t="str">
            <v>172</v>
          </cell>
          <cell r="H420" t="str">
            <v>PROTECCIÓN Y MEJORA DEL MEDIO AMBIENTE</v>
          </cell>
          <cell r="I420" t="str">
            <v>17201</v>
          </cell>
          <cell r="J420" t="str">
            <v>CONTROL AMBIENTAL Y GESTIÓN DE APARCAMIENTOS</v>
          </cell>
          <cell r="K420" t="str">
            <v>D.G. DE CONTROL AMBIENTAL, TRANS. Y APARCAMIENTOS</v>
          </cell>
          <cell r="M420" t="str">
            <v>12101</v>
          </cell>
          <cell r="N420" t="str">
            <v>COMPLEMENTO ESPECÍFICO</v>
          </cell>
          <cell r="O420">
            <v>2252295</v>
          </cell>
          <cell r="P420">
            <v>4161</v>
          </cell>
          <cell r="Q420">
            <v>2256456</v>
          </cell>
        </row>
        <row r="421">
          <cell r="A421" t="str">
            <v>440</v>
          </cell>
          <cell r="B421" t="str">
            <v>2013</v>
          </cell>
          <cell r="C421" t="str">
            <v>001</v>
          </cell>
          <cell r="D421" t="str">
            <v>AYUNTAMIENTO DE MADRID</v>
          </cell>
          <cell r="E421" t="str">
            <v>001015</v>
          </cell>
          <cell r="F421" t="str">
            <v>MEDIO AMBIENTE, SEG Y MOV</v>
          </cell>
          <cell r="G421" t="str">
            <v>172</v>
          </cell>
          <cell r="H421" t="str">
            <v>PROTECCIÓN Y MEJORA DEL MEDIO AMBIENTE</v>
          </cell>
          <cell r="I421" t="str">
            <v>17201</v>
          </cell>
          <cell r="J421" t="str">
            <v>CONTROL AMBIENTAL Y GESTIÓN DE APARCAMIENTOS</v>
          </cell>
          <cell r="K421" t="str">
            <v>D.G. DE CONTROL AMBIENTAL, TRANS. Y APARCAMIENTOS</v>
          </cell>
          <cell r="M421" t="str">
            <v>12103</v>
          </cell>
          <cell r="N421" t="str">
            <v>OTROS COMPLEMENTOS</v>
          </cell>
          <cell r="O421">
            <v>87561</v>
          </cell>
          <cell r="P421">
            <v>53649</v>
          </cell>
          <cell r="Q421">
            <v>141210</v>
          </cell>
        </row>
        <row r="422">
          <cell r="A422" t="str">
            <v>440</v>
          </cell>
          <cell r="B422" t="str">
            <v>2013</v>
          </cell>
          <cell r="C422" t="str">
            <v>001</v>
          </cell>
          <cell r="D422" t="str">
            <v>AYUNTAMIENTO DE MADRID</v>
          </cell>
          <cell r="E422" t="str">
            <v>001015</v>
          </cell>
          <cell r="F422" t="str">
            <v>MEDIO AMBIENTE, SEG Y MOV</v>
          </cell>
          <cell r="G422" t="str">
            <v>172</v>
          </cell>
          <cell r="H422" t="str">
            <v>PROTECCIÓN Y MEJORA DEL MEDIO AMBIENTE</v>
          </cell>
          <cell r="I422" t="str">
            <v>17201</v>
          </cell>
          <cell r="J422" t="str">
            <v>CONTROL AMBIENTAL Y GESTIÓN DE APARCAMIENTOS</v>
          </cell>
          <cell r="K422" t="str">
            <v>D.G. DE CONTROL AMBIENTAL, TRANS. Y APARCAMIENTOS</v>
          </cell>
          <cell r="M422" t="str">
            <v>12100</v>
          </cell>
          <cell r="N422" t="str">
            <v>COMPLEMENTO DE DESTINO</v>
          </cell>
          <cell r="O422">
            <v>999881</v>
          </cell>
          <cell r="P422">
            <v>3481</v>
          </cell>
          <cell r="Q422">
            <v>1003362</v>
          </cell>
        </row>
        <row r="423">
          <cell r="A423" t="str">
            <v>440</v>
          </cell>
          <cell r="B423" t="str">
            <v>2013</v>
          </cell>
          <cell r="C423" t="str">
            <v>001</v>
          </cell>
          <cell r="D423" t="str">
            <v>AYUNTAMIENTO DE MADRID</v>
          </cell>
          <cell r="E423" t="str">
            <v>001015</v>
          </cell>
          <cell r="F423" t="str">
            <v>MEDIO AMBIENTE, SEG Y MOV</v>
          </cell>
          <cell r="G423" t="str">
            <v>172</v>
          </cell>
          <cell r="H423" t="str">
            <v>PROTECCIÓN Y MEJORA DEL MEDIO AMBIENTE</v>
          </cell>
          <cell r="I423" t="str">
            <v>17201</v>
          </cell>
          <cell r="J423" t="str">
            <v>CONTROL AMBIENTAL Y GESTIÓN DE APARCAMIENTOS</v>
          </cell>
          <cell r="K423" t="str">
            <v>D.G. DE CONTROL AMBIENTAL, TRANS. Y APARCAMIENTOS</v>
          </cell>
          <cell r="M423" t="str">
            <v>12001</v>
          </cell>
          <cell r="N423" t="str">
            <v>SUELDOS DEL GRUPO A2</v>
          </cell>
          <cell r="O423">
            <v>493579</v>
          </cell>
          <cell r="P423">
            <v>0</v>
          </cell>
          <cell r="Q423">
            <v>493579</v>
          </cell>
        </row>
        <row r="424">
          <cell r="A424" t="str">
            <v>440</v>
          </cell>
          <cell r="B424" t="str">
            <v>2013</v>
          </cell>
          <cell r="C424" t="str">
            <v>001</v>
          </cell>
          <cell r="D424" t="str">
            <v>AYUNTAMIENTO DE MADRID</v>
          </cell>
          <cell r="E424" t="str">
            <v>001015</v>
          </cell>
          <cell r="F424" t="str">
            <v>MEDIO AMBIENTE, SEG Y MOV</v>
          </cell>
          <cell r="G424" t="str">
            <v>172</v>
          </cell>
          <cell r="H424" t="str">
            <v>PROTECCIÓN Y MEJORA DEL MEDIO AMBIENTE</v>
          </cell>
          <cell r="I424" t="str">
            <v>17201</v>
          </cell>
          <cell r="J424" t="str">
            <v>CONTROL AMBIENTAL Y GESTIÓN DE APARCAMIENTOS</v>
          </cell>
          <cell r="K424" t="str">
            <v>D.G. DE CONTROL AMBIENTAL, TRANS. Y APARCAMIENTOS</v>
          </cell>
          <cell r="M424" t="str">
            <v>13000</v>
          </cell>
          <cell r="N424" t="str">
            <v>RETRIBUCIONES BÁSICAS</v>
          </cell>
          <cell r="O424">
            <v>44907</v>
          </cell>
          <cell r="P424">
            <v>22808</v>
          </cell>
          <cell r="Q424">
            <v>67715</v>
          </cell>
        </row>
        <row r="425">
          <cell r="A425" t="str">
            <v>440</v>
          </cell>
          <cell r="B425" t="str">
            <v>2013</v>
          </cell>
          <cell r="C425" t="str">
            <v>001</v>
          </cell>
          <cell r="D425" t="str">
            <v>AYUNTAMIENTO DE MADRID</v>
          </cell>
          <cell r="E425" t="str">
            <v>001015</v>
          </cell>
          <cell r="F425" t="str">
            <v>MEDIO AMBIENTE, SEG Y MOV</v>
          </cell>
          <cell r="G425" t="str">
            <v>172</v>
          </cell>
          <cell r="H425" t="str">
            <v>PROTECCIÓN Y MEJORA DEL MEDIO AMBIENTE</v>
          </cell>
          <cell r="I425" t="str">
            <v>17201</v>
          </cell>
          <cell r="J425" t="str">
            <v>CONTROL AMBIENTAL Y GESTIÓN DE APARCAMIENTOS</v>
          </cell>
          <cell r="K425" t="str">
            <v>D.G. DE CONTROL AMBIENTAL, TRANS. Y APARCAMIENTOS</v>
          </cell>
          <cell r="M425" t="str">
            <v>13002</v>
          </cell>
          <cell r="N425" t="str">
            <v>OTRAS REMUNERACIONES</v>
          </cell>
          <cell r="O425">
            <v>76859</v>
          </cell>
          <cell r="P425">
            <v>17478</v>
          </cell>
          <cell r="Q425">
            <v>94337</v>
          </cell>
        </row>
        <row r="426">
          <cell r="A426" t="str">
            <v>440</v>
          </cell>
          <cell r="B426" t="str">
            <v>2013</v>
          </cell>
          <cell r="C426" t="str">
            <v>001</v>
          </cell>
          <cell r="D426" t="str">
            <v>AYUNTAMIENTO DE MADRID</v>
          </cell>
          <cell r="E426" t="str">
            <v>001015</v>
          </cell>
          <cell r="F426" t="str">
            <v>MEDIO AMBIENTE, SEG Y MOV</v>
          </cell>
          <cell r="G426" t="str">
            <v>172</v>
          </cell>
          <cell r="H426" t="str">
            <v>PROTECCIÓN Y MEJORA DEL MEDIO AMBIENTE</v>
          </cell>
          <cell r="I426" t="str">
            <v>17201</v>
          </cell>
          <cell r="J426" t="str">
            <v>CONTROL AMBIENTAL Y GESTIÓN DE APARCAMIENTOS</v>
          </cell>
          <cell r="K426" t="str">
            <v>D.G. DE CONTROL AMBIENTAL, TRANS. Y APARCAMIENTOS</v>
          </cell>
          <cell r="M426" t="str">
            <v>12004</v>
          </cell>
          <cell r="N426" t="str">
            <v>SUELDOS DEL GRUPO C2</v>
          </cell>
          <cell r="O426">
            <v>490999</v>
          </cell>
          <cell r="P426">
            <v>1691</v>
          </cell>
          <cell r="Q426">
            <v>492690</v>
          </cell>
        </row>
        <row r="427">
          <cell r="A427" t="str">
            <v>440</v>
          </cell>
          <cell r="B427" t="str">
            <v>2013</v>
          </cell>
          <cell r="C427" t="str">
            <v>001</v>
          </cell>
          <cell r="D427" t="str">
            <v>AYUNTAMIENTO DE MADRID</v>
          </cell>
          <cell r="E427" t="str">
            <v>001015</v>
          </cell>
          <cell r="F427" t="str">
            <v>MEDIO AMBIENTE, SEG Y MOV</v>
          </cell>
          <cell r="G427" t="str">
            <v>172</v>
          </cell>
          <cell r="H427" t="str">
            <v>PROTECCIÓN Y MEJORA DEL MEDIO AMBIENTE</v>
          </cell>
          <cell r="I427" t="str">
            <v>17201</v>
          </cell>
          <cell r="J427" t="str">
            <v>CONTROL AMBIENTAL Y GESTIÓN DE APARCAMIENTOS</v>
          </cell>
          <cell r="K427" t="str">
            <v>D.G. DE CONTROL AMBIENTAL, TRANS. Y APARCAMIENTOS</v>
          </cell>
          <cell r="M427" t="str">
            <v>12003</v>
          </cell>
          <cell r="N427" t="str">
            <v>SUELDOS DEL GRUPO C1</v>
          </cell>
          <cell r="O427">
            <v>294912</v>
          </cell>
          <cell r="P427">
            <v>0</v>
          </cell>
          <cell r="Q427">
            <v>294912</v>
          </cell>
        </row>
        <row r="428">
          <cell r="A428" t="str">
            <v>440</v>
          </cell>
          <cell r="B428" t="str">
            <v>2013</v>
          </cell>
          <cell r="C428" t="str">
            <v>001</v>
          </cell>
          <cell r="D428" t="str">
            <v>AYUNTAMIENTO DE MADRID</v>
          </cell>
          <cell r="E428" t="str">
            <v>001015</v>
          </cell>
          <cell r="F428" t="str">
            <v>MEDIO AMBIENTE, SEG Y MOV</v>
          </cell>
          <cell r="G428" t="str">
            <v>172</v>
          </cell>
          <cell r="H428" t="str">
            <v>PROTECCIÓN Y MEJORA DEL MEDIO AMBIENTE</v>
          </cell>
          <cell r="I428" t="str">
            <v>17201</v>
          </cell>
          <cell r="J428" t="str">
            <v>CONTROL AMBIENTAL Y GESTIÓN DE APARCAMIENTOS</v>
          </cell>
          <cell r="K428" t="str">
            <v>D.G. DE CONTROL AMBIENTAL, TRANS. Y APARCAMIENTOS</v>
          </cell>
          <cell r="M428" t="str">
            <v>12000</v>
          </cell>
          <cell r="N428" t="str">
            <v>SUELDOS DEL GRUPO A1</v>
          </cell>
          <cell r="O428">
            <v>341975</v>
          </cell>
          <cell r="P428">
            <v>0</v>
          </cell>
          <cell r="Q428">
            <v>341975</v>
          </cell>
        </row>
        <row r="429">
          <cell r="A429" t="str">
            <v>440</v>
          </cell>
          <cell r="B429" t="str">
            <v>2013</v>
          </cell>
          <cell r="C429" t="str">
            <v>001</v>
          </cell>
          <cell r="D429" t="str">
            <v>AYUNTAMIENTO DE MADRID</v>
          </cell>
          <cell r="E429" t="str">
            <v>001015</v>
          </cell>
          <cell r="F429" t="str">
            <v>MEDIO AMBIENTE, SEG Y MOV</v>
          </cell>
          <cell r="G429" t="str">
            <v>172</v>
          </cell>
          <cell r="H429" t="str">
            <v>PROTECCIÓN Y MEJORA DEL MEDIO AMBIENTE</v>
          </cell>
          <cell r="I429" t="str">
            <v>17201</v>
          </cell>
          <cell r="J429" t="str">
            <v>CONTROL AMBIENTAL Y GESTIÓN DE APARCAMIENTOS</v>
          </cell>
          <cell r="K429" t="str">
            <v>D.G. DE CONTROL AMBIENTAL, TRANS. Y APARCAMIENTOS</v>
          </cell>
          <cell r="M429" t="str">
            <v>16104</v>
          </cell>
          <cell r="N429" t="str">
            <v>INDEMNIZAC. POR JUBILACIONES ANTICIPADAS PERS.LAB.</v>
          </cell>
          <cell r="O429">
            <v>0</v>
          </cell>
          <cell r="P429">
            <v>0</v>
          </cell>
          <cell r="Q429">
            <v>0</v>
          </cell>
        </row>
        <row r="430">
          <cell r="A430" t="str">
            <v>440</v>
          </cell>
          <cell r="B430" t="str">
            <v>2013</v>
          </cell>
          <cell r="C430" t="str">
            <v>001</v>
          </cell>
          <cell r="D430" t="str">
            <v>AYUNTAMIENTO DE MADRID</v>
          </cell>
          <cell r="E430" t="str">
            <v>001015</v>
          </cell>
          <cell r="F430" t="str">
            <v>MEDIO AMBIENTE, SEG Y MOV</v>
          </cell>
          <cell r="G430" t="str">
            <v>172</v>
          </cell>
          <cell r="H430" t="str">
            <v>PROTECCIÓN Y MEJORA DEL MEDIO AMBIENTE</v>
          </cell>
          <cell r="I430" t="str">
            <v>17201</v>
          </cell>
          <cell r="J430" t="str">
            <v>CONTROL AMBIENTAL Y GESTIÓN DE APARCAMIENTOS</v>
          </cell>
          <cell r="K430" t="str">
            <v>D.G. DE CONTROL AMBIENTAL, TRANS. Y APARCAMIENTOS</v>
          </cell>
          <cell r="M430" t="str">
            <v>15000</v>
          </cell>
          <cell r="N430" t="str">
            <v>PRODUCTIVIDAD</v>
          </cell>
          <cell r="O430">
            <v>0</v>
          </cell>
          <cell r="P430">
            <v>169576</v>
          </cell>
          <cell r="Q430">
            <v>169576</v>
          </cell>
        </row>
        <row r="431">
          <cell r="A431" t="str">
            <v>440</v>
          </cell>
          <cell r="B431" t="str">
            <v>2013</v>
          </cell>
          <cell r="C431" t="str">
            <v>001</v>
          </cell>
          <cell r="D431" t="str">
            <v>AYUNTAMIENTO DE MADRID</v>
          </cell>
          <cell r="E431" t="str">
            <v>001015</v>
          </cell>
          <cell r="F431" t="str">
            <v>MEDIO AMBIENTE, SEG Y MOV</v>
          </cell>
          <cell r="G431" t="str">
            <v>172</v>
          </cell>
          <cell r="H431" t="str">
            <v>PROTECCIÓN Y MEJORA DEL MEDIO AMBIENTE</v>
          </cell>
          <cell r="I431" t="str">
            <v>17201</v>
          </cell>
          <cell r="J431" t="str">
            <v>CONTROL AMBIENTAL Y GESTIÓN DE APARCAMIENTOS</v>
          </cell>
          <cell r="K431" t="str">
            <v>D.G. DE CONTROL AMBIENTAL, TRANS. Y APARCAMIENTOS</v>
          </cell>
          <cell r="M431" t="str">
            <v>10100</v>
          </cell>
          <cell r="N431" t="str">
            <v>RETRIBUCIONES BÁSICAS</v>
          </cell>
          <cell r="O431">
            <v>85670</v>
          </cell>
          <cell r="P431">
            <v>0</v>
          </cell>
          <cell r="Q431">
            <v>85670</v>
          </cell>
        </row>
        <row r="432">
          <cell r="A432" t="str">
            <v>440</v>
          </cell>
          <cell r="B432" t="str">
            <v>2013</v>
          </cell>
          <cell r="C432" t="str">
            <v>001</v>
          </cell>
          <cell r="D432" t="str">
            <v>AYUNTAMIENTO DE MADRID</v>
          </cell>
          <cell r="E432" t="str">
            <v>001015</v>
          </cell>
          <cell r="F432" t="str">
            <v>MEDIO AMBIENTE, SEG Y MOV</v>
          </cell>
          <cell r="G432" t="str">
            <v>172</v>
          </cell>
          <cell r="H432" t="str">
            <v>PROTECCIÓN Y MEJORA DEL MEDIO AMBIENTE</v>
          </cell>
          <cell r="I432" t="str">
            <v>17201</v>
          </cell>
          <cell r="J432" t="str">
            <v>CONTROL AMBIENTAL Y GESTIÓN DE APARCAMIENTOS</v>
          </cell>
          <cell r="K432" t="str">
            <v>D.G. DE CONTROL AMBIENTAL, TRANS. Y APARCAMIENTOS</v>
          </cell>
          <cell r="M432" t="str">
            <v>14399</v>
          </cell>
          <cell r="N432" t="str">
            <v>OTRAS PREVISIONES DE GASTOS DE PERSONAL</v>
          </cell>
          <cell r="O432">
            <v>0</v>
          </cell>
          <cell r="P432">
            <v>0</v>
          </cell>
          <cell r="Q432">
            <v>0</v>
          </cell>
        </row>
        <row r="433">
          <cell r="A433" t="str">
            <v>440</v>
          </cell>
          <cell r="B433" t="str">
            <v>2013</v>
          </cell>
          <cell r="C433" t="str">
            <v>001</v>
          </cell>
          <cell r="D433" t="str">
            <v>AYUNTAMIENTO DE MADRID</v>
          </cell>
          <cell r="E433" t="str">
            <v>001015</v>
          </cell>
          <cell r="F433" t="str">
            <v>MEDIO AMBIENTE, SEG Y MOV</v>
          </cell>
          <cell r="G433" t="str">
            <v>172</v>
          </cell>
          <cell r="H433" t="str">
            <v>PROTECCIÓN Y MEJORA DEL MEDIO AMBIENTE</v>
          </cell>
          <cell r="I433" t="str">
            <v>17203</v>
          </cell>
          <cell r="J433" t="str">
            <v>COORDINACIÓN, EDUCACIÓN AMBIENTAL Y BIENES URBANOS</v>
          </cell>
          <cell r="K433" t="str">
            <v>D.G. DE AREAS URBANAS,COORD. Y EDUCACIÓN AMBIENTAL</v>
          </cell>
          <cell r="M433" t="str">
            <v>16000</v>
          </cell>
          <cell r="N433" t="str">
            <v>SEGURIDAD SOCIAL</v>
          </cell>
          <cell r="O433">
            <v>543691</v>
          </cell>
          <cell r="P433">
            <v>0</v>
          </cell>
          <cell r="Q433">
            <v>543691</v>
          </cell>
        </row>
        <row r="434">
          <cell r="A434" t="str">
            <v>440</v>
          </cell>
          <cell r="B434" t="str">
            <v>2013</v>
          </cell>
          <cell r="C434" t="str">
            <v>001</v>
          </cell>
          <cell r="D434" t="str">
            <v>AYUNTAMIENTO DE MADRID</v>
          </cell>
          <cell r="E434" t="str">
            <v>001015</v>
          </cell>
          <cell r="F434" t="str">
            <v>MEDIO AMBIENTE, SEG Y MOV</v>
          </cell>
          <cell r="G434" t="str">
            <v>172</v>
          </cell>
          <cell r="H434" t="str">
            <v>PROTECCIÓN Y MEJORA DEL MEDIO AMBIENTE</v>
          </cell>
          <cell r="I434" t="str">
            <v>17203</v>
          </cell>
          <cell r="J434" t="str">
            <v>COORDINACIÓN, EDUCACIÓN AMBIENTAL Y BIENES URBANOS</v>
          </cell>
          <cell r="K434" t="str">
            <v>D.G. DE AREAS URBANAS,COORD. Y EDUCACIÓN AMBIENTAL</v>
          </cell>
          <cell r="M434" t="str">
            <v>12004</v>
          </cell>
          <cell r="N434" t="str">
            <v>SUELDOS DEL GRUPO C2</v>
          </cell>
          <cell r="O434">
            <v>158024</v>
          </cell>
          <cell r="P434">
            <v>0</v>
          </cell>
          <cell r="Q434">
            <v>158024</v>
          </cell>
        </row>
        <row r="435">
          <cell r="A435" t="str">
            <v>440</v>
          </cell>
          <cell r="B435" t="str">
            <v>2013</v>
          </cell>
          <cell r="C435" t="str">
            <v>001</v>
          </cell>
          <cell r="D435" t="str">
            <v>AYUNTAMIENTO DE MADRID</v>
          </cell>
          <cell r="E435" t="str">
            <v>001015</v>
          </cell>
          <cell r="F435" t="str">
            <v>MEDIO AMBIENTE, SEG Y MOV</v>
          </cell>
          <cell r="G435" t="str">
            <v>172</v>
          </cell>
          <cell r="H435" t="str">
            <v>PROTECCIÓN Y MEJORA DEL MEDIO AMBIENTE</v>
          </cell>
          <cell r="I435" t="str">
            <v>17203</v>
          </cell>
          <cell r="J435" t="str">
            <v>COORDINACIÓN, EDUCACIÓN AMBIENTAL Y BIENES URBANOS</v>
          </cell>
          <cell r="K435" t="str">
            <v>D.G. DE AREAS URBANAS,COORD. Y EDUCACIÓN AMBIENTAL</v>
          </cell>
          <cell r="M435" t="str">
            <v>12006</v>
          </cell>
          <cell r="N435" t="str">
            <v>TRIENIOS</v>
          </cell>
          <cell r="O435">
            <v>0</v>
          </cell>
          <cell r="P435">
            <v>124385</v>
          </cell>
          <cell r="Q435">
            <v>124385</v>
          </cell>
        </row>
        <row r="436">
          <cell r="A436" t="str">
            <v>440</v>
          </cell>
          <cell r="B436" t="str">
            <v>2013</v>
          </cell>
          <cell r="C436" t="str">
            <v>001</v>
          </cell>
          <cell r="D436" t="str">
            <v>AYUNTAMIENTO DE MADRID</v>
          </cell>
          <cell r="E436" t="str">
            <v>001015</v>
          </cell>
          <cell r="F436" t="str">
            <v>MEDIO AMBIENTE, SEG Y MOV</v>
          </cell>
          <cell r="G436" t="str">
            <v>172</v>
          </cell>
          <cell r="H436" t="str">
            <v>PROTECCIÓN Y MEJORA DEL MEDIO AMBIENTE</v>
          </cell>
          <cell r="I436" t="str">
            <v>17203</v>
          </cell>
          <cell r="J436" t="str">
            <v>COORDINACIÓN, EDUCACIÓN AMBIENTAL Y BIENES URBANOS</v>
          </cell>
          <cell r="K436" t="str">
            <v>D.G. DE AREAS URBANAS,COORD. Y EDUCACIÓN AMBIENTAL</v>
          </cell>
          <cell r="M436" t="str">
            <v>12101</v>
          </cell>
          <cell r="N436" t="str">
            <v>COMPLEMENTO ESPECÍFICO</v>
          </cell>
          <cell r="O436">
            <v>994500</v>
          </cell>
          <cell r="P436">
            <v>736</v>
          </cell>
          <cell r="Q436">
            <v>995236</v>
          </cell>
        </row>
        <row r="437">
          <cell r="A437" t="str">
            <v>440</v>
          </cell>
          <cell r="B437" t="str">
            <v>2013</v>
          </cell>
          <cell r="C437" t="str">
            <v>001</v>
          </cell>
          <cell r="D437" t="str">
            <v>AYUNTAMIENTO DE MADRID</v>
          </cell>
          <cell r="E437" t="str">
            <v>001015</v>
          </cell>
          <cell r="F437" t="str">
            <v>MEDIO AMBIENTE, SEG Y MOV</v>
          </cell>
          <cell r="G437" t="str">
            <v>172</v>
          </cell>
          <cell r="H437" t="str">
            <v>PROTECCIÓN Y MEJORA DEL MEDIO AMBIENTE</v>
          </cell>
          <cell r="I437" t="str">
            <v>17203</v>
          </cell>
          <cell r="J437" t="str">
            <v>COORDINACIÓN, EDUCACIÓN AMBIENTAL Y BIENES URBANOS</v>
          </cell>
          <cell r="K437" t="str">
            <v>D.G. DE AREAS URBANAS,COORD. Y EDUCACIÓN AMBIENTAL</v>
          </cell>
          <cell r="M437" t="str">
            <v>12100</v>
          </cell>
          <cell r="N437" t="str">
            <v>COMPLEMENTO DE DESTINO</v>
          </cell>
          <cell r="O437">
            <v>423338</v>
          </cell>
          <cell r="P437">
            <v>0</v>
          </cell>
          <cell r="Q437">
            <v>423338</v>
          </cell>
        </row>
        <row r="438">
          <cell r="A438" t="str">
            <v>440</v>
          </cell>
          <cell r="B438" t="str">
            <v>2013</v>
          </cell>
          <cell r="C438" t="str">
            <v>001</v>
          </cell>
          <cell r="D438" t="str">
            <v>AYUNTAMIENTO DE MADRID</v>
          </cell>
          <cell r="E438" t="str">
            <v>001015</v>
          </cell>
          <cell r="F438" t="str">
            <v>MEDIO AMBIENTE, SEG Y MOV</v>
          </cell>
          <cell r="G438" t="str">
            <v>172</v>
          </cell>
          <cell r="H438" t="str">
            <v>PROTECCIÓN Y MEJORA DEL MEDIO AMBIENTE</v>
          </cell>
          <cell r="I438" t="str">
            <v>17203</v>
          </cell>
          <cell r="J438" t="str">
            <v>COORDINACIÓN, EDUCACIÓN AMBIENTAL Y BIENES URBANOS</v>
          </cell>
          <cell r="K438" t="str">
            <v>D.G. DE AREAS URBANAS,COORD. Y EDUCACIÓN AMBIENTAL</v>
          </cell>
          <cell r="M438" t="str">
            <v>12103</v>
          </cell>
          <cell r="N438" t="str">
            <v>OTROS COMPLEMENTOS</v>
          </cell>
          <cell r="O438">
            <v>33249</v>
          </cell>
          <cell r="P438">
            <v>18012</v>
          </cell>
          <cell r="Q438">
            <v>51261</v>
          </cell>
        </row>
        <row r="439">
          <cell r="A439" t="str">
            <v>440</v>
          </cell>
          <cell r="B439" t="str">
            <v>2013</v>
          </cell>
          <cell r="C439" t="str">
            <v>001</v>
          </cell>
          <cell r="D439" t="str">
            <v>AYUNTAMIENTO DE MADRID</v>
          </cell>
          <cell r="E439" t="str">
            <v>001015</v>
          </cell>
          <cell r="F439" t="str">
            <v>MEDIO AMBIENTE, SEG Y MOV</v>
          </cell>
          <cell r="G439" t="str">
            <v>172</v>
          </cell>
          <cell r="H439" t="str">
            <v>PROTECCIÓN Y MEJORA DEL MEDIO AMBIENTE</v>
          </cell>
          <cell r="I439" t="str">
            <v>17203</v>
          </cell>
          <cell r="J439" t="str">
            <v>COORDINACIÓN, EDUCACIÓN AMBIENTAL Y BIENES URBANOS</v>
          </cell>
          <cell r="K439" t="str">
            <v>D.G. DE AREAS URBANAS,COORD. Y EDUCACIÓN AMBIENTAL</v>
          </cell>
          <cell r="M439" t="str">
            <v>12003</v>
          </cell>
          <cell r="N439" t="str">
            <v>SUELDOS DEL GRUPO C1</v>
          </cell>
          <cell r="O439">
            <v>91168</v>
          </cell>
          <cell r="P439">
            <v>0</v>
          </cell>
          <cell r="Q439">
            <v>91168</v>
          </cell>
        </row>
        <row r="440">
          <cell r="A440" t="str">
            <v>440</v>
          </cell>
          <cell r="B440" t="str">
            <v>2013</v>
          </cell>
          <cell r="C440" t="str">
            <v>001</v>
          </cell>
          <cell r="D440" t="str">
            <v>AYUNTAMIENTO DE MADRID</v>
          </cell>
          <cell r="E440" t="str">
            <v>001015</v>
          </cell>
          <cell r="F440" t="str">
            <v>MEDIO AMBIENTE, SEG Y MOV</v>
          </cell>
          <cell r="G440" t="str">
            <v>172</v>
          </cell>
          <cell r="H440" t="str">
            <v>PROTECCIÓN Y MEJORA DEL MEDIO AMBIENTE</v>
          </cell>
          <cell r="I440" t="str">
            <v>17203</v>
          </cell>
          <cell r="J440" t="str">
            <v>COORDINACIÓN, EDUCACIÓN AMBIENTAL Y BIENES URBANOS</v>
          </cell>
          <cell r="K440" t="str">
            <v>D.G. DE AREAS URBANAS,COORD. Y EDUCACIÓN AMBIENTAL</v>
          </cell>
          <cell r="M440" t="str">
            <v>13000</v>
          </cell>
          <cell r="N440" t="str">
            <v>RETRIBUCIONES BÁSICAS</v>
          </cell>
          <cell r="O440">
            <v>48961</v>
          </cell>
          <cell r="P440">
            <v>12301</v>
          </cell>
          <cell r="Q440">
            <v>61262</v>
          </cell>
        </row>
        <row r="441">
          <cell r="A441" t="str">
            <v>440</v>
          </cell>
          <cell r="B441" t="str">
            <v>2013</v>
          </cell>
          <cell r="C441" t="str">
            <v>001</v>
          </cell>
          <cell r="D441" t="str">
            <v>AYUNTAMIENTO DE MADRID</v>
          </cell>
          <cell r="E441" t="str">
            <v>001015</v>
          </cell>
          <cell r="F441" t="str">
            <v>MEDIO AMBIENTE, SEG Y MOV</v>
          </cell>
          <cell r="G441" t="str">
            <v>172</v>
          </cell>
          <cell r="H441" t="str">
            <v>PROTECCIÓN Y MEJORA DEL MEDIO AMBIENTE</v>
          </cell>
          <cell r="I441" t="str">
            <v>17203</v>
          </cell>
          <cell r="J441" t="str">
            <v>COORDINACIÓN, EDUCACIÓN AMBIENTAL Y BIENES URBANOS</v>
          </cell>
          <cell r="K441" t="str">
            <v>D.G. DE AREAS URBANAS,COORD. Y EDUCACIÓN AMBIENTAL</v>
          </cell>
          <cell r="M441" t="str">
            <v>13002</v>
          </cell>
          <cell r="N441" t="str">
            <v>OTRAS REMUNERACIONES</v>
          </cell>
          <cell r="O441">
            <v>53470</v>
          </cell>
          <cell r="P441">
            <v>2333</v>
          </cell>
          <cell r="Q441">
            <v>55803</v>
          </cell>
        </row>
        <row r="442">
          <cell r="A442" t="str">
            <v>440</v>
          </cell>
          <cell r="B442" t="str">
            <v>2013</v>
          </cell>
          <cell r="C442" t="str">
            <v>001</v>
          </cell>
          <cell r="D442" t="str">
            <v>AYUNTAMIENTO DE MADRID</v>
          </cell>
          <cell r="E442" t="str">
            <v>001015</v>
          </cell>
          <cell r="F442" t="str">
            <v>MEDIO AMBIENTE, SEG Y MOV</v>
          </cell>
          <cell r="G442" t="str">
            <v>172</v>
          </cell>
          <cell r="H442" t="str">
            <v>PROTECCIÓN Y MEJORA DEL MEDIO AMBIENTE</v>
          </cell>
          <cell r="I442" t="str">
            <v>17203</v>
          </cell>
          <cell r="J442" t="str">
            <v>COORDINACIÓN, EDUCACIÓN AMBIENTAL Y BIENES URBANOS</v>
          </cell>
          <cell r="K442" t="str">
            <v>D.G. DE AREAS URBANAS,COORD. Y EDUCACIÓN AMBIENTAL</v>
          </cell>
          <cell r="M442" t="str">
            <v>15000</v>
          </cell>
          <cell r="N442" t="str">
            <v>PRODUCTIVIDAD</v>
          </cell>
          <cell r="O442">
            <v>0</v>
          </cell>
          <cell r="P442">
            <v>82385</v>
          </cell>
          <cell r="Q442">
            <v>82385</v>
          </cell>
        </row>
        <row r="443">
          <cell r="A443" t="str">
            <v>440</v>
          </cell>
          <cell r="B443" t="str">
            <v>2013</v>
          </cell>
          <cell r="C443" t="str">
            <v>001</v>
          </cell>
          <cell r="D443" t="str">
            <v>AYUNTAMIENTO DE MADRID</v>
          </cell>
          <cell r="E443" t="str">
            <v>001015</v>
          </cell>
          <cell r="F443" t="str">
            <v>MEDIO AMBIENTE, SEG Y MOV</v>
          </cell>
          <cell r="G443" t="str">
            <v>172</v>
          </cell>
          <cell r="H443" t="str">
            <v>PROTECCIÓN Y MEJORA DEL MEDIO AMBIENTE</v>
          </cell>
          <cell r="I443" t="str">
            <v>17203</v>
          </cell>
          <cell r="J443" t="str">
            <v>COORDINACIÓN, EDUCACIÓN AMBIENTAL Y BIENES URBANOS</v>
          </cell>
          <cell r="K443" t="str">
            <v>D.G. DE AREAS URBANAS,COORD. Y EDUCACIÓN AMBIENTAL</v>
          </cell>
          <cell r="M443" t="str">
            <v>12000</v>
          </cell>
          <cell r="N443" t="str">
            <v>SUELDOS DEL GRUPO A1</v>
          </cell>
          <cell r="O443">
            <v>236300</v>
          </cell>
          <cell r="P443">
            <v>0</v>
          </cell>
          <cell r="Q443">
            <v>236300</v>
          </cell>
        </row>
        <row r="444">
          <cell r="A444" t="str">
            <v>440</v>
          </cell>
          <cell r="B444" t="str">
            <v>2013</v>
          </cell>
          <cell r="C444" t="str">
            <v>001</v>
          </cell>
          <cell r="D444" t="str">
            <v>AYUNTAMIENTO DE MADRID</v>
          </cell>
          <cell r="E444" t="str">
            <v>001015</v>
          </cell>
          <cell r="F444" t="str">
            <v>MEDIO AMBIENTE, SEG Y MOV</v>
          </cell>
          <cell r="G444" t="str">
            <v>172</v>
          </cell>
          <cell r="H444" t="str">
            <v>PROTECCIÓN Y MEJORA DEL MEDIO AMBIENTE</v>
          </cell>
          <cell r="I444" t="str">
            <v>17203</v>
          </cell>
          <cell r="J444" t="str">
            <v>COORDINACIÓN, EDUCACIÓN AMBIENTAL Y BIENES URBANOS</v>
          </cell>
          <cell r="K444" t="str">
            <v>D.G. DE AREAS URBANAS,COORD. Y EDUCACIÓN AMBIENTAL</v>
          </cell>
          <cell r="M444" t="str">
            <v>12001</v>
          </cell>
          <cell r="N444" t="str">
            <v>SUELDOS DEL GRUPO A2</v>
          </cell>
          <cell r="O444">
            <v>190801</v>
          </cell>
          <cell r="P444">
            <v>0</v>
          </cell>
          <cell r="Q444">
            <v>190801</v>
          </cell>
        </row>
        <row r="445">
          <cell r="A445" t="str">
            <v>440</v>
          </cell>
          <cell r="B445" t="str">
            <v>2013</v>
          </cell>
          <cell r="C445" t="str">
            <v>001</v>
          </cell>
          <cell r="D445" t="str">
            <v>AYUNTAMIENTO DE MADRID</v>
          </cell>
          <cell r="E445" t="str">
            <v>001015</v>
          </cell>
          <cell r="F445" t="str">
            <v>MEDIO AMBIENTE, SEG Y MOV</v>
          </cell>
          <cell r="G445" t="str">
            <v>172</v>
          </cell>
          <cell r="H445" t="str">
            <v>PROTECCIÓN Y MEJORA DEL MEDIO AMBIENTE</v>
          </cell>
          <cell r="I445" t="str">
            <v>17203</v>
          </cell>
          <cell r="J445" t="str">
            <v>COORDINACIÓN, EDUCACIÓN AMBIENTAL Y BIENES URBANOS</v>
          </cell>
          <cell r="K445" t="str">
            <v>D.G. DE AREAS URBANAS,COORD. Y EDUCACIÓN AMBIENTAL</v>
          </cell>
          <cell r="M445" t="str">
            <v>14399</v>
          </cell>
          <cell r="N445" t="str">
            <v>OTRAS PREVISIONES DE GASTOS DE PERSONAL</v>
          </cell>
          <cell r="O445">
            <v>0</v>
          </cell>
          <cell r="P445">
            <v>0</v>
          </cell>
          <cell r="Q445">
            <v>0</v>
          </cell>
        </row>
        <row r="446">
          <cell r="A446" t="str">
            <v>440</v>
          </cell>
          <cell r="B446" t="str">
            <v>2013</v>
          </cell>
          <cell r="C446" t="str">
            <v>001</v>
          </cell>
          <cell r="D446" t="str">
            <v>AYUNTAMIENTO DE MADRID</v>
          </cell>
          <cell r="E446" t="str">
            <v>001015</v>
          </cell>
          <cell r="F446" t="str">
            <v>MEDIO AMBIENTE, SEG Y MOV</v>
          </cell>
          <cell r="G446" t="str">
            <v>172</v>
          </cell>
          <cell r="H446" t="str">
            <v>PROTECCIÓN Y MEJORA DEL MEDIO AMBIENTE</v>
          </cell>
          <cell r="I446" t="str">
            <v>17203</v>
          </cell>
          <cell r="J446" t="str">
            <v>COORDINACIÓN, EDUCACIÓN AMBIENTAL Y BIENES URBANOS</v>
          </cell>
          <cell r="K446" t="str">
            <v>D.G. DE AREAS URBANAS,COORD. Y EDUCACIÓN AMBIENTAL</v>
          </cell>
          <cell r="M446" t="str">
            <v>10100</v>
          </cell>
          <cell r="N446" t="str">
            <v>RETRIBUCIONES BÁSICAS</v>
          </cell>
          <cell r="O446">
            <v>85670</v>
          </cell>
          <cell r="P446">
            <v>0</v>
          </cell>
          <cell r="Q446">
            <v>85670</v>
          </cell>
        </row>
        <row r="447">
          <cell r="A447" t="str">
            <v>440</v>
          </cell>
          <cell r="B447" t="str">
            <v>2013</v>
          </cell>
          <cell r="C447" t="str">
            <v>001</v>
          </cell>
          <cell r="D447" t="str">
            <v>AYUNTAMIENTO DE MADRID</v>
          </cell>
          <cell r="E447" t="str">
            <v>001015</v>
          </cell>
          <cell r="F447" t="str">
            <v>MEDIO AMBIENTE, SEG Y MOV</v>
          </cell>
          <cell r="G447" t="str">
            <v>441</v>
          </cell>
          <cell r="H447" t="str">
            <v>PROMOCIÓN, MANTEN. Y DESARROLLO DEL TRANSPORTE</v>
          </cell>
          <cell r="I447" t="str">
            <v>44101</v>
          </cell>
          <cell r="J447" t="str">
            <v>PROMOCIÓN, CONTROL Y DESARROLLO DEL TRANSPORTE</v>
          </cell>
          <cell r="K447" t="str">
            <v>D.G. DE CONTROL AMBIENTAL, TRANS. Y APARCAMIENTOS</v>
          </cell>
          <cell r="M447" t="str">
            <v>16000</v>
          </cell>
          <cell r="N447" t="str">
            <v>SEGURIDAD SOCIAL</v>
          </cell>
          <cell r="O447">
            <v>129732</v>
          </cell>
          <cell r="P447">
            <v>0</v>
          </cell>
          <cell r="Q447">
            <v>129732</v>
          </cell>
        </row>
        <row r="448">
          <cell r="A448" t="str">
            <v>440</v>
          </cell>
          <cell r="B448" t="str">
            <v>2013</v>
          </cell>
          <cell r="C448" t="str">
            <v>001</v>
          </cell>
          <cell r="D448" t="str">
            <v>AYUNTAMIENTO DE MADRID</v>
          </cell>
          <cell r="E448" t="str">
            <v>001015</v>
          </cell>
          <cell r="F448" t="str">
            <v>MEDIO AMBIENTE, SEG Y MOV</v>
          </cell>
          <cell r="G448" t="str">
            <v>441</v>
          </cell>
          <cell r="H448" t="str">
            <v>PROMOCIÓN, MANTEN. Y DESARROLLO DEL TRANSPORTE</v>
          </cell>
          <cell r="I448" t="str">
            <v>44101</v>
          </cell>
          <cell r="J448" t="str">
            <v>PROMOCIÓN, CONTROL Y DESARROLLO DEL TRANSPORTE</v>
          </cell>
          <cell r="K448" t="str">
            <v>D.G. DE CONTROL AMBIENTAL, TRANS. Y APARCAMIENTOS</v>
          </cell>
          <cell r="M448" t="str">
            <v>12005</v>
          </cell>
          <cell r="N448" t="str">
            <v>SUELDOS DEL GRUPO E</v>
          </cell>
          <cell r="O448">
            <v>15358</v>
          </cell>
          <cell r="P448">
            <v>0</v>
          </cell>
          <cell r="Q448">
            <v>15358</v>
          </cell>
        </row>
        <row r="449">
          <cell r="A449" t="str">
            <v>440</v>
          </cell>
          <cell r="B449" t="str">
            <v>2013</v>
          </cell>
          <cell r="C449" t="str">
            <v>001</v>
          </cell>
          <cell r="D449" t="str">
            <v>AYUNTAMIENTO DE MADRID</v>
          </cell>
          <cell r="E449" t="str">
            <v>001015</v>
          </cell>
          <cell r="F449" t="str">
            <v>MEDIO AMBIENTE, SEG Y MOV</v>
          </cell>
          <cell r="G449" t="str">
            <v>441</v>
          </cell>
          <cell r="H449" t="str">
            <v>PROMOCIÓN, MANTEN. Y DESARROLLO DEL TRANSPORTE</v>
          </cell>
          <cell r="I449" t="str">
            <v>44101</v>
          </cell>
          <cell r="J449" t="str">
            <v>PROMOCIÓN, CONTROL Y DESARROLLO DEL TRANSPORTE</v>
          </cell>
          <cell r="K449" t="str">
            <v>D.G. DE CONTROL AMBIENTAL, TRANS. Y APARCAMIENTOS</v>
          </cell>
          <cell r="M449" t="str">
            <v>12006</v>
          </cell>
          <cell r="N449" t="str">
            <v>TRIENIOS</v>
          </cell>
          <cell r="O449">
            <v>0</v>
          </cell>
          <cell r="P449">
            <v>32330</v>
          </cell>
          <cell r="Q449">
            <v>32330</v>
          </cell>
        </row>
        <row r="450">
          <cell r="A450" t="str">
            <v>440</v>
          </cell>
          <cell r="B450" t="str">
            <v>2013</v>
          </cell>
          <cell r="C450" t="str">
            <v>001</v>
          </cell>
          <cell r="D450" t="str">
            <v>AYUNTAMIENTO DE MADRID</v>
          </cell>
          <cell r="E450" t="str">
            <v>001015</v>
          </cell>
          <cell r="F450" t="str">
            <v>MEDIO AMBIENTE, SEG Y MOV</v>
          </cell>
          <cell r="G450" t="str">
            <v>441</v>
          </cell>
          <cell r="H450" t="str">
            <v>PROMOCIÓN, MANTEN. Y DESARROLLO DEL TRANSPORTE</v>
          </cell>
          <cell r="I450" t="str">
            <v>44101</v>
          </cell>
          <cell r="J450" t="str">
            <v>PROMOCIÓN, CONTROL Y DESARROLLO DEL TRANSPORTE</v>
          </cell>
          <cell r="K450" t="str">
            <v>D.G. DE CONTROL AMBIENTAL, TRANS. Y APARCAMIENTOS</v>
          </cell>
          <cell r="M450" t="str">
            <v>12101</v>
          </cell>
          <cell r="N450" t="str">
            <v>COMPLEMENTO ESPECÍFICO</v>
          </cell>
          <cell r="O450">
            <v>271374</v>
          </cell>
          <cell r="P450">
            <v>0</v>
          </cell>
          <cell r="Q450">
            <v>271374</v>
          </cell>
        </row>
        <row r="451">
          <cell r="A451" t="str">
            <v>440</v>
          </cell>
          <cell r="B451" t="str">
            <v>2013</v>
          </cell>
          <cell r="C451" t="str">
            <v>001</v>
          </cell>
          <cell r="D451" t="str">
            <v>AYUNTAMIENTO DE MADRID</v>
          </cell>
          <cell r="E451" t="str">
            <v>001015</v>
          </cell>
          <cell r="F451" t="str">
            <v>MEDIO AMBIENTE, SEG Y MOV</v>
          </cell>
          <cell r="G451" t="str">
            <v>441</v>
          </cell>
          <cell r="H451" t="str">
            <v>PROMOCIÓN, MANTEN. Y DESARROLLO DEL TRANSPORTE</v>
          </cell>
          <cell r="I451" t="str">
            <v>44101</v>
          </cell>
          <cell r="J451" t="str">
            <v>PROMOCIÓN, CONTROL Y DESARROLLO DEL TRANSPORTE</v>
          </cell>
          <cell r="K451" t="str">
            <v>D.G. DE CONTROL AMBIENTAL, TRANS. Y APARCAMIENTOS</v>
          </cell>
          <cell r="M451" t="str">
            <v>12103</v>
          </cell>
          <cell r="N451" t="str">
            <v>OTROS COMPLEMENTOS</v>
          </cell>
          <cell r="O451">
            <v>9915</v>
          </cell>
          <cell r="P451">
            <v>4845</v>
          </cell>
          <cell r="Q451">
            <v>14760</v>
          </cell>
        </row>
        <row r="452">
          <cell r="A452" t="str">
            <v>440</v>
          </cell>
          <cell r="B452" t="str">
            <v>2013</v>
          </cell>
          <cell r="C452" t="str">
            <v>001</v>
          </cell>
          <cell r="D452" t="str">
            <v>AYUNTAMIENTO DE MADRID</v>
          </cell>
          <cell r="E452" t="str">
            <v>001015</v>
          </cell>
          <cell r="F452" t="str">
            <v>MEDIO AMBIENTE, SEG Y MOV</v>
          </cell>
          <cell r="G452" t="str">
            <v>441</v>
          </cell>
          <cell r="H452" t="str">
            <v>PROMOCIÓN, MANTEN. Y DESARROLLO DEL TRANSPORTE</v>
          </cell>
          <cell r="I452" t="str">
            <v>44101</v>
          </cell>
          <cell r="J452" t="str">
            <v>PROMOCIÓN, CONTROL Y DESARROLLO DEL TRANSPORTE</v>
          </cell>
          <cell r="K452" t="str">
            <v>D.G. DE CONTROL AMBIENTAL, TRANS. Y APARCAMIENTOS</v>
          </cell>
          <cell r="M452" t="str">
            <v>12100</v>
          </cell>
          <cell r="N452" t="str">
            <v>COMPLEMENTO DE DESTINO</v>
          </cell>
          <cell r="O452">
            <v>118191</v>
          </cell>
          <cell r="P452">
            <v>2555</v>
          </cell>
          <cell r="Q452">
            <v>120746</v>
          </cell>
        </row>
        <row r="453">
          <cell r="A453" t="str">
            <v>440</v>
          </cell>
          <cell r="B453" t="str">
            <v>2013</v>
          </cell>
          <cell r="C453" t="str">
            <v>001</v>
          </cell>
          <cell r="D453" t="str">
            <v>AYUNTAMIENTO DE MADRID</v>
          </cell>
          <cell r="E453" t="str">
            <v>001015</v>
          </cell>
          <cell r="F453" t="str">
            <v>MEDIO AMBIENTE, SEG Y MOV</v>
          </cell>
          <cell r="G453" t="str">
            <v>441</v>
          </cell>
          <cell r="H453" t="str">
            <v>PROMOCIÓN, MANTEN. Y DESARROLLO DEL TRANSPORTE</v>
          </cell>
          <cell r="I453" t="str">
            <v>44101</v>
          </cell>
          <cell r="J453" t="str">
            <v>PROMOCIÓN, CONTROL Y DESARROLLO DEL TRANSPORTE</v>
          </cell>
          <cell r="K453" t="str">
            <v>D.G. DE CONTROL AMBIENTAL, TRANS. Y APARCAMIENTOS</v>
          </cell>
          <cell r="M453" t="str">
            <v>12000</v>
          </cell>
          <cell r="N453" t="str">
            <v>SUELDOS DEL GRUPO A1</v>
          </cell>
          <cell r="O453">
            <v>52544</v>
          </cell>
          <cell r="P453">
            <v>0</v>
          </cell>
          <cell r="Q453">
            <v>52544</v>
          </cell>
        </row>
        <row r="454">
          <cell r="A454" t="str">
            <v>440</v>
          </cell>
          <cell r="B454" t="str">
            <v>2013</v>
          </cell>
          <cell r="C454" t="str">
            <v>001</v>
          </cell>
          <cell r="D454" t="str">
            <v>AYUNTAMIENTO DE MADRID</v>
          </cell>
          <cell r="E454" t="str">
            <v>001015</v>
          </cell>
          <cell r="F454" t="str">
            <v>MEDIO AMBIENTE, SEG Y MOV</v>
          </cell>
          <cell r="G454" t="str">
            <v>441</v>
          </cell>
          <cell r="H454" t="str">
            <v>PROMOCIÓN, MANTEN. Y DESARROLLO DEL TRANSPORTE</v>
          </cell>
          <cell r="I454" t="str">
            <v>44101</v>
          </cell>
          <cell r="J454" t="str">
            <v>PROMOCIÓN, CONTROL Y DESARROLLO DEL TRANSPORTE</v>
          </cell>
          <cell r="K454" t="str">
            <v>D.G. DE CONTROL AMBIENTAL, TRANS. Y APARCAMIENTOS</v>
          </cell>
          <cell r="M454" t="str">
            <v>15000</v>
          </cell>
          <cell r="N454" t="str">
            <v>PRODUCTIVIDAD</v>
          </cell>
          <cell r="O454">
            <v>0</v>
          </cell>
          <cell r="P454">
            <v>18769</v>
          </cell>
          <cell r="Q454">
            <v>18769</v>
          </cell>
        </row>
        <row r="455">
          <cell r="A455" t="str">
            <v>440</v>
          </cell>
          <cell r="B455" t="str">
            <v>2013</v>
          </cell>
          <cell r="C455" t="str">
            <v>001</v>
          </cell>
          <cell r="D455" t="str">
            <v>AYUNTAMIENTO DE MADRID</v>
          </cell>
          <cell r="E455" t="str">
            <v>001015</v>
          </cell>
          <cell r="F455" t="str">
            <v>MEDIO AMBIENTE, SEG Y MOV</v>
          </cell>
          <cell r="G455" t="str">
            <v>441</v>
          </cell>
          <cell r="H455" t="str">
            <v>PROMOCIÓN, MANTEN. Y DESARROLLO DEL TRANSPORTE</v>
          </cell>
          <cell r="I455" t="str">
            <v>44101</v>
          </cell>
          <cell r="J455" t="str">
            <v>PROMOCIÓN, CONTROL Y DESARROLLO DEL TRANSPORTE</v>
          </cell>
          <cell r="K455" t="str">
            <v>D.G. DE CONTROL AMBIENTAL, TRANS. Y APARCAMIENTOS</v>
          </cell>
          <cell r="M455" t="str">
            <v>12004</v>
          </cell>
          <cell r="N455" t="str">
            <v>SUELDOS DEL GRUPO C2</v>
          </cell>
          <cell r="O455">
            <v>53286</v>
          </cell>
          <cell r="P455">
            <v>0</v>
          </cell>
          <cell r="Q455">
            <v>53286</v>
          </cell>
        </row>
        <row r="456">
          <cell r="A456" t="str">
            <v>440</v>
          </cell>
          <cell r="B456" t="str">
            <v>2013</v>
          </cell>
          <cell r="C456" t="str">
            <v>001</v>
          </cell>
          <cell r="D456" t="str">
            <v>AYUNTAMIENTO DE MADRID</v>
          </cell>
          <cell r="E456" t="str">
            <v>001015</v>
          </cell>
          <cell r="F456" t="str">
            <v>MEDIO AMBIENTE, SEG Y MOV</v>
          </cell>
          <cell r="G456" t="str">
            <v>441</v>
          </cell>
          <cell r="H456" t="str">
            <v>PROMOCIÓN, MANTEN. Y DESARROLLO DEL TRANSPORTE</v>
          </cell>
          <cell r="I456" t="str">
            <v>44101</v>
          </cell>
          <cell r="J456" t="str">
            <v>PROMOCIÓN, CONTROL Y DESARROLLO DEL TRANSPORTE</v>
          </cell>
          <cell r="K456" t="str">
            <v>D.G. DE CONTROL AMBIENTAL, TRANS. Y APARCAMIENTOS</v>
          </cell>
          <cell r="M456" t="str">
            <v>12001</v>
          </cell>
          <cell r="N456" t="str">
            <v>SUELDOS DEL GRUPO A2</v>
          </cell>
          <cell r="O456">
            <v>29354</v>
          </cell>
          <cell r="P456">
            <v>0</v>
          </cell>
          <cell r="Q456">
            <v>29354</v>
          </cell>
        </row>
        <row r="457">
          <cell r="A457" t="str">
            <v>440</v>
          </cell>
          <cell r="B457" t="str">
            <v>2013</v>
          </cell>
          <cell r="C457" t="str">
            <v>001</v>
          </cell>
          <cell r="D457" t="str">
            <v>AYUNTAMIENTO DE MADRID</v>
          </cell>
          <cell r="E457" t="str">
            <v>001015</v>
          </cell>
          <cell r="F457" t="str">
            <v>MEDIO AMBIENTE, SEG Y MOV</v>
          </cell>
          <cell r="G457" t="str">
            <v>441</v>
          </cell>
          <cell r="H457" t="str">
            <v>PROMOCIÓN, MANTEN. Y DESARROLLO DEL TRANSPORTE</v>
          </cell>
          <cell r="I457" t="str">
            <v>44101</v>
          </cell>
          <cell r="J457" t="str">
            <v>PROMOCIÓN, CONTROL Y DESARROLLO DEL TRANSPORTE</v>
          </cell>
          <cell r="K457" t="str">
            <v>D.G. DE CONTROL AMBIENTAL, TRANS. Y APARCAMIENTOS</v>
          </cell>
          <cell r="M457" t="str">
            <v>12003</v>
          </cell>
          <cell r="N457" t="str">
            <v>SUELDOS DEL GRUPO C1</v>
          </cell>
          <cell r="O457">
            <v>32677</v>
          </cell>
          <cell r="P457">
            <v>0</v>
          </cell>
          <cell r="Q457">
            <v>32677</v>
          </cell>
        </row>
        <row r="458">
          <cell r="A458" t="str">
            <v>440</v>
          </cell>
          <cell r="B458" t="str">
            <v>2013</v>
          </cell>
          <cell r="C458" t="str">
            <v>001</v>
          </cell>
          <cell r="D458" t="str">
            <v>AYUNTAMIENTO DE MADRID</v>
          </cell>
          <cell r="E458" t="str">
            <v>001015</v>
          </cell>
          <cell r="F458" t="str">
            <v>MEDIO AMBIENTE, SEG Y MOV</v>
          </cell>
          <cell r="G458" t="str">
            <v>912</v>
          </cell>
          <cell r="H458" t="str">
            <v>ÓRGANOS DE GOBIERNO</v>
          </cell>
          <cell r="I458" t="str">
            <v>91212</v>
          </cell>
          <cell r="J458" t="str">
            <v>ÁREA DE GOB. DE M. AMBIENTE, SEGURIDAD Y MOVILIDAD</v>
          </cell>
          <cell r="K458" t="str">
            <v>S.G.T. MEDIO AMBIENTE, SEGURIDAD Y MOVILIDAD</v>
          </cell>
          <cell r="M458" t="str">
            <v>16000</v>
          </cell>
          <cell r="N458" t="str">
            <v>SEGURIDAD SOCIAL</v>
          </cell>
          <cell r="O458">
            <v>175341</v>
          </cell>
          <cell r="P458">
            <v>0</v>
          </cell>
          <cell r="Q458">
            <v>175341</v>
          </cell>
        </row>
        <row r="459">
          <cell r="A459" t="str">
            <v>440</v>
          </cell>
          <cell r="B459" t="str">
            <v>2013</v>
          </cell>
          <cell r="C459" t="str">
            <v>001</v>
          </cell>
          <cell r="D459" t="str">
            <v>AYUNTAMIENTO DE MADRID</v>
          </cell>
          <cell r="E459" t="str">
            <v>001015</v>
          </cell>
          <cell r="F459" t="str">
            <v>MEDIO AMBIENTE, SEG Y MOV</v>
          </cell>
          <cell r="G459" t="str">
            <v>912</v>
          </cell>
          <cell r="H459" t="str">
            <v>ÓRGANOS DE GOBIERNO</v>
          </cell>
          <cell r="I459" t="str">
            <v>91212</v>
          </cell>
          <cell r="J459" t="str">
            <v>ÁREA DE GOB. DE M. AMBIENTE, SEGURIDAD Y MOVILIDAD</v>
          </cell>
          <cell r="K459" t="str">
            <v>S.G.T. MEDIO AMBIENTE, SEGURIDAD Y MOVILIDAD</v>
          </cell>
          <cell r="M459" t="str">
            <v>11000</v>
          </cell>
          <cell r="N459" t="str">
            <v>RETRIBUCIONES BÁSICAS</v>
          </cell>
          <cell r="O459">
            <v>62482</v>
          </cell>
          <cell r="P459">
            <v>6773</v>
          </cell>
          <cell r="Q459">
            <v>69255</v>
          </cell>
        </row>
        <row r="460">
          <cell r="A460" t="str">
            <v>440</v>
          </cell>
          <cell r="B460" t="str">
            <v>2013</v>
          </cell>
          <cell r="C460" t="str">
            <v>001</v>
          </cell>
          <cell r="D460" t="str">
            <v>AYUNTAMIENTO DE MADRID</v>
          </cell>
          <cell r="E460" t="str">
            <v>001015</v>
          </cell>
          <cell r="F460" t="str">
            <v>MEDIO AMBIENTE, SEG Y MOV</v>
          </cell>
          <cell r="G460" t="str">
            <v>912</v>
          </cell>
          <cell r="H460" t="str">
            <v>ÓRGANOS DE GOBIERNO</v>
          </cell>
          <cell r="I460" t="str">
            <v>91212</v>
          </cell>
          <cell r="J460" t="str">
            <v>ÁREA DE GOB. DE M. AMBIENTE, SEGURIDAD Y MOVILIDAD</v>
          </cell>
          <cell r="K460" t="str">
            <v>S.G.T. MEDIO AMBIENTE, SEGURIDAD Y MOVILIDAD</v>
          </cell>
          <cell r="M460" t="str">
            <v>11001</v>
          </cell>
          <cell r="N460" t="str">
            <v>RETRIBUCIONES COMPLEMENTARIAS</v>
          </cell>
          <cell r="O460">
            <v>199320</v>
          </cell>
          <cell r="P460">
            <v>0</v>
          </cell>
          <cell r="Q460">
            <v>199320</v>
          </cell>
        </row>
        <row r="461">
          <cell r="A461" t="str">
            <v>440</v>
          </cell>
          <cell r="B461" t="str">
            <v>2013</v>
          </cell>
          <cell r="C461" t="str">
            <v>001</v>
          </cell>
          <cell r="D461" t="str">
            <v>AYUNTAMIENTO DE MADRID</v>
          </cell>
          <cell r="E461" t="str">
            <v>001015</v>
          </cell>
          <cell r="F461" t="str">
            <v>MEDIO AMBIENTE, SEG Y MOV</v>
          </cell>
          <cell r="G461" t="str">
            <v>912</v>
          </cell>
          <cell r="H461" t="str">
            <v>ÓRGANOS DE GOBIERNO</v>
          </cell>
          <cell r="I461" t="str">
            <v>91212</v>
          </cell>
          <cell r="J461" t="str">
            <v>ÁREA DE GOB. DE M. AMBIENTE, SEGURIDAD Y MOVILIDAD</v>
          </cell>
          <cell r="K461" t="str">
            <v>S.G.T. MEDIO AMBIENTE, SEGURIDAD Y MOVILIDAD</v>
          </cell>
          <cell r="M461" t="str">
            <v>15000</v>
          </cell>
          <cell r="N461" t="str">
            <v>PRODUCTIVIDAD</v>
          </cell>
          <cell r="O461">
            <v>0</v>
          </cell>
          <cell r="P461">
            <v>51034</v>
          </cell>
          <cell r="Q461">
            <v>51034</v>
          </cell>
        </row>
        <row r="462">
          <cell r="A462" t="str">
            <v>440</v>
          </cell>
          <cell r="B462" t="str">
            <v>2013</v>
          </cell>
          <cell r="C462" t="str">
            <v>001</v>
          </cell>
          <cell r="D462" t="str">
            <v>AYUNTAMIENTO DE MADRID</v>
          </cell>
          <cell r="E462" t="str">
            <v>001015</v>
          </cell>
          <cell r="F462" t="str">
            <v>MEDIO AMBIENTE, SEG Y MOV</v>
          </cell>
          <cell r="G462" t="str">
            <v>912</v>
          </cell>
          <cell r="H462" t="str">
            <v>ÓRGANOS DE GOBIERNO</v>
          </cell>
          <cell r="I462" t="str">
            <v>91212</v>
          </cell>
          <cell r="J462" t="str">
            <v>ÁREA DE GOB. DE M. AMBIENTE, SEGURIDAD Y MOVILIDAD</v>
          </cell>
          <cell r="K462" t="str">
            <v>S.G.T. MEDIO AMBIENTE, SEGURIDAD Y MOVILIDAD</v>
          </cell>
          <cell r="M462" t="str">
            <v>12000</v>
          </cell>
          <cell r="N462" t="str">
            <v>SUELDOS DEL GRUPO A1</v>
          </cell>
          <cell r="O462">
            <v>45499</v>
          </cell>
          <cell r="P462">
            <v>0</v>
          </cell>
          <cell r="Q462">
            <v>45499</v>
          </cell>
        </row>
        <row r="463">
          <cell r="A463" t="str">
            <v>440</v>
          </cell>
          <cell r="B463" t="str">
            <v>2013</v>
          </cell>
          <cell r="C463" t="str">
            <v>001</v>
          </cell>
          <cell r="D463" t="str">
            <v>AYUNTAMIENTO DE MADRID</v>
          </cell>
          <cell r="E463" t="str">
            <v>001015</v>
          </cell>
          <cell r="F463" t="str">
            <v>MEDIO AMBIENTE, SEG Y MOV</v>
          </cell>
          <cell r="G463" t="str">
            <v>912</v>
          </cell>
          <cell r="H463" t="str">
            <v>ÓRGANOS DE GOBIERNO</v>
          </cell>
          <cell r="I463" t="str">
            <v>91212</v>
          </cell>
          <cell r="J463" t="str">
            <v>ÁREA DE GOB. DE M. AMBIENTE, SEGURIDAD Y MOVILIDAD</v>
          </cell>
          <cell r="K463" t="str">
            <v>S.G.T. MEDIO AMBIENTE, SEGURIDAD Y MOVILIDAD</v>
          </cell>
          <cell r="M463" t="str">
            <v>12006</v>
          </cell>
          <cell r="N463" t="str">
            <v>TRIENIOS</v>
          </cell>
          <cell r="O463">
            <v>0</v>
          </cell>
          <cell r="P463">
            <v>18694</v>
          </cell>
          <cell r="Q463">
            <v>18694</v>
          </cell>
        </row>
        <row r="464">
          <cell r="A464" t="str">
            <v>440</v>
          </cell>
          <cell r="B464" t="str">
            <v>2013</v>
          </cell>
          <cell r="C464" t="str">
            <v>001</v>
          </cell>
          <cell r="D464" t="str">
            <v>AYUNTAMIENTO DE MADRID</v>
          </cell>
          <cell r="E464" t="str">
            <v>001015</v>
          </cell>
          <cell r="F464" t="str">
            <v>MEDIO AMBIENTE, SEG Y MOV</v>
          </cell>
          <cell r="G464" t="str">
            <v>912</v>
          </cell>
          <cell r="H464" t="str">
            <v>ÓRGANOS DE GOBIERNO</v>
          </cell>
          <cell r="I464" t="str">
            <v>91212</v>
          </cell>
          <cell r="J464" t="str">
            <v>ÁREA DE GOB. DE M. AMBIENTE, SEGURIDAD Y MOVILIDAD</v>
          </cell>
          <cell r="K464" t="str">
            <v>S.G.T. MEDIO AMBIENTE, SEGURIDAD Y MOVILIDAD</v>
          </cell>
          <cell r="M464" t="str">
            <v>12101</v>
          </cell>
          <cell r="N464" t="str">
            <v>COMPLEMENTO ESPECÍFICO</v>
          </cell>
          <cell r="O464">
            <v>176846</v>
          </cell>
          <cell r="P464">
            <v>0</v>
          </cell>
          <cell r="Q464">
            <v>176846</v>
          </cell>
        </row>
        <row r="465">
          <cell r="A465" t="str">
            <v>440</v>
          </cell>
          <cell r="B465" t="str">
            <v>2013</v>
          </cell>
          <cell r="C465" t="str">
            <v>001</v>
          </cell>
          <cell r="D465" t="str">
            <v>AYUNTAMIENTO DE MADRID</v>
          </cell>
          <cell r="E465" t="str">
            <v>001015</v>
          </cell>
          <cell r="F465" t="str">
            <v>MEDIO AMBIENTE, SEG Y MOV</v>
          </cell>
          <cell r="G465" t="str">
            <v>912</v>
          </cell>
          <cell r="H465" t="str">
            <v>ÓRGANOS DE GOBIERNO</v>
          </cell>
          <cell r="I465" t="str">
            <v>91212</v>
          </cell>
          <cell r="J465" t="str">
            <v>ÁREA DE GOB. DE M. AMBIENTE, SEGURIDAD Y MOVILIDAD</v>
          </cell>
          <cell r="K465" t="str">
            <v>S.G.T. MEDIO AMBIENTE, SEGURIDAD Y MOVILIDAD</v>
          </cell>
          <cell r="M465" t="str">
            <v>12100</v>
          </cell>
          <cell r="N465" t="str">
            <v>COMPLEMENTO DE DESTINO</v>
          </cell>
          <cell r="O465">
            <v>73467</v>
          </cell>
          <cell r="P465">
            <v>1879</v>
          </cell>
          <cell r="Q465">
            <v>75346</v>
          </cell>
        </row>
        <row r="466">
          <cell r="A466" t="str">
            <v>440</v>
          </cell>
          <cell r="B466" t="str">
            <v>2013</v>
          </cell>
          <cell r="C466" t="str">
            <v>001</v>
          </cell>
          <cell r="D466" t="str">
            <v>AYUNTAMIENTO DE MADRID</v>
          </cell>
          <cell r="E466" t="str">
            <v>001015</v>
          </cell>
          <cell r="F466" t="str">
            <v>MEDIO AMBIENTE, SEG Y MOV</v>
          </cell>
          <cell r="G466" t="str">
            <v>912</v>
          </cell>
          <cell r="H466" t="str">
            <v>ÓRGANOS DE GOBIERNO</v>
          </cell>
          <cell r="I466" t="str">
            <v>91212</v>
          </cell>
          <cell r="J466" t="str">
            <v>ÁREA DE GOB. DE M. AMBIENTE, SEGURIDAD Y MOVILIDAD</v>
          </cell>
          <cell r="K466" t="str">
            <v>S.G.T. MEDIO AMBIENTE, SEGURIDAD Y MOVILIDAD</v>
          </cell>
          <cell r="M466" t="str">
            <v>12103</v>
          </cell>
          <cell r="N466" t="str">
            <v>OTROS COMPLEMENTOS</v>
          </cell>
          <cell r="O466">
            <v>6040</v>
          </cell>
          <cell r="P466">
            <v>2421</v>
          </cell>
          <cell r="Q466">
            <v>8461</v>
          </cell>
        </row>
        <row r="467">
          <cell r="A467" t="str">
            <v>440</v>
          </cell>
          <cell r="B467" t="str">
            <v>2013</v>
          </cell>
          <cell r="C467" t="str">
            <v>001</v>
          </cell>
          <cell r="D467" t="str">
            <v>AYUNTAMIENTO DE MADRID</v>
          </cell>
          <cell r="E467" t="str">
            <v>001015</v>
          </cell>
          <cell r="F467" t="str">
            <v>MEDIO AMBIENTE, SEG Y MOV</v>
          </cell>
          <cell r="G467" t="str">
            <v>912</v>
          </cell>
          <cell r="H467" t="str">
            <v>ÓRGANOS DE GOBIERNO</v>
          </cell>
          <cell r="I467" t="str">
            <v>91212</v>
          </cell>
          <cell r="J467" t="str">
            <v>ÁREA DE GOB. DE M. AMBIENTE, SEGURIDAD Y MOVILIDAD</v>
          </cell>
          <cell r="K467" t="str">
            <v>S.G.T. MEDIO AMBIENTE, SEGURIDAD Y MOVILIDAD</v>
          </cell>
          <cell r="M467" t="str">
            <v>12004</v>
          </cell>
          <cell r="N467" t="str">
            <v>SUELDOS DEL GRUPO C2</v>
          </cell>
          <cell r="O467">
            <v>46413</v>
          </cell>
          <cell r="P467">
            <v>0</v>
          </cell>
          <cell r="Q467">
            <v>46413</v>
          </cell>
        </row>
        <row r="468">
          <cell r="A468" t="str">
            <v>440</v>
          </cell>
          <cell r="B468" t="str">
            <v>2013</v>
          </cell>
          <cell r="C468" t="str">
            <v>001</v>
          </cell>
          <cell r="D468" t="str">
            <v>AYUNTAMIENTO DE MADRID</v>
          </cell>
          <cell r="E468" t="str">
            <v>001015</v>
          </cell>
          <cell r="F468" t="str">
            <v>MEDIO AMBIENTE, SEG Y MOV</v>
          </cell>
          <cell r="G468" t="str">
            <v>912</v>
          </cell>
          <cell r="H468" t="str">
            <v>ÓRGANOS DE GOBIERNO</v>
          </cell>
          <cell r="I468" t="str">
            <v>91212</v>
          </cell>
          <cell r="J468" t="str">
            <v>ÁREA DE GOB. DE M. AMBIENTE, SEGURIDAD Y MOVILIDAD</v>
          </cell>
          <cell r="K468" t="str">
            <v>S.G.T. MEDIO AMBIENTE, SEGURIDAD Y MOVILIDAD</v>
          </cell>
          <cell r="M468" t="str">
            <v>10000</v>
          </cell>
          <cell r="N468" t="str">
            <v>RETRIBUCIONES BÁSICAS</v>
          </cell>
          <cell r="O468">
            <v>185618</v>
          </cell>
          <cell r="P468">
            <v>5644</v>
          </cell>
          <cell r="Q468">
            <v>191262</v>
          </cell>
        </row>
        <row r="469">
          <cell r="A469" t="str">
            <v>440</v>
          </cell>
          <cell r="B469" t="str">
            <v>2013</v>
          </cell>
          <cell r="C469" t="str">
            <v>001</v>
          </cell>
          <cell r="D469" t="str">
            <v>AYUNTAMIENTO DE MADRID</v>
          </cell>
          <cell r="E469" t="str">
            <v>001015</v>
          </cell>
          <cell r="F469" t="str">
            <v>MEDIO AMBIENTE, SEG Y MOV</v>
          </cell>
          <cell r="G469" t="str">
            <v>912</v>
          </cell>
          <cell r="H469" t="str">
            <v>ÓRGANOS DE GOBIERNO</v>
          </cell>
          <cell r="I469" t="str">
            <v>91212</v>
          </cell>
          <cell r="J469" t="str">
            <v>ÁREA DE GOB. DE M. AMBIENTE, SEGURIDAD Y MOVILIDAD</v>
          </cell>
          <cell r="K469" t="str">
            <v>S.G.T. MEDIO AMBIENTE, SEGURIDAD Y MOVILIDAD</v>
          </cell>
          <cell r="M469" t="str">
            <v>12003</v>
          </cell>
          <cell r="N469" t="str">
            <v>SUELDOS DEL GRUPO C1</v>
          </cell>
          <cell r="O469">
            <v>19770</v>
          </cell>
          <cell r="P469">
            <v>0</v>
          </cell>
          <cell r="Q469">
            <v>19770</v>
          </cell>
        </row>
        <row r="470">
          <cell r="A470" t="str">
            <v>440</v>
          </cell>
          <cell r="B470" t="str">
            <v>2013</v>
          </cell>
          <cell r="C470" t="str">
            <v>001</v>
          </cell>
          <cell r="D470" t="str">
            <v>AYUNTAMIENTO DE MADRID</v>
          </cell>
          <cell r="E470" t="str">
            <v>001015</v>
          </cell>
          <cell r="F470" t="str">
            <v>MEDIO AMBIENTE, SEG Y MOV</v>
          </cell>
          <cell r="G470" t="str">
            <v>912</v>
          </cell>
          <cell r="H470" t="str">
            <v>ÓRGANOS DE GOBIERNO</v>
          </cell>
          <cell r="I470" t="str">
            <v>91212</v>
          </cell>
          <cell r="J470" t="str">
            <v>ÁREA DE GOB. DE M. AMBIENTE, SEGURIDAD Y MOVILIDAD</v>
          </cell>
          <cell r="K470" t="str">
            <v>S.G.T. MEDIO AMBIENTE, SEGURIDAD Y MOVILIDAD</v>
          </cell>
          <cell r="M470" t="str">
            <v>11002</v>
          </cell>
          <cell r="N470" t="str">
            <v>OTRAS REMUNERACIONES</v>
          </cell>
          <cell r="O470">
            <v>598</v>
          </cell>
          <cell r="P470">
            <v>0</v>
          </cell>
          <cell r="Q470">
            <v>598</v>
          </cell>
        </row>
        <row r="471">
          <cell r="A471" t="str">
            <v>440</v>
          </cell>
          <cell r="B471" t="str">
            <v>2013</v>
          </cell>
          <cell r="C471" t="str">
            <v>001</v>
          </cell>
          <cell r="D471" t="str">
            <v>AYUNTAMIENTO DE MADRID</v>
          </cell>
          <cell r="E471" t="str">
            <v>001015</v>
          </cell>
          <cell r="F471" t="str">
            <v>MEDIO AMBIENTE, SEG Y MOV</v>
          </cell>
          <cell r="G471" t="str">
            <v>912</v>
          </cell>
          <cell r="H471" t="str">
            <v>ÓRGANOS DE GOBIERNO</v>
          </cell>
          <cell r="I471" t="str">
            <v>91212</v>
          </cell>
          <cell r="J471" t="str">
            <v>ÁREA DE GOB. DE M. AMBIENTE, SEGURIDAD Y MOVILIDAD</v>
          </cell>
          <cell r="K471" t="str">
            <v>S.G.T. MEDIO AMBIENTE, SEGURIDAD Y MOVILIDAD</v>
          </cell>
          <cell r="M471" t="str">
            <v>10100</v>
          </cell>
          <cell r="N471" t="str">
            <v>RETRIBUCIONES BÁSICAS</v>
          </cell>
          <cell r="O471">
            <v>89749</v>
          </cell>
          <cell r="P471">
            <v>5374</v>
          </cell>
          <cell r="Q471">
            <v>95123</v>
          </cell>
        </row>
        <row r="472">
          <cell r="A472" t="str">
            <v>440</v>
          </cell>
          <cell r="B472" t="str">
            <v>2013</v>
          </cell>
          <cell r="C472" t="str">
            <v>001</v>
          </cell>
          <cell r="D472" t="str">
            <v>AYUNTAMIENTO DE MADRID</v>
          </cell>
          <cell r="E472" t="str">
            <v>001025</v>
          </cell>
          <cell r="F472" t="str">
            <v>HACIENDA Y ADMINISTRACIÓN PÚBLICA</v>
          </cell>
          <cell r="G472" t="str">
            <v>221</v>
          </cell>
          <cell r="H472" t="str">
            <v>OTRAS PRESTACIONES ECONÓMICAS A FAVOR DE EMPLEADOS</v>
          </cell>
          <cell r="I472" t="str">
            <v>22101</v>
          </cell>
          <cell r="J472" t="str">
            <v>ACCIÓN SOCIAL PARA EMPLEADOS</v>
          </cell>
          <cell r="K472" t="str">
            <v>D.G. DE RELACIONES LABORALES</v>
          </cell>
          <cell r="M472" t="str">
            <v>13000</v>
          </cell>
          <cell r="N472" t="str">
            <v>RETRIBUCIONES BÁSICAS</v>
          </cell>
          <cell r="O472">
            <v>48040</v>
          </cell>
          <cell r="P472">
            <v>2977</v>
          </cell>
          <cell r="Q472">
            <v>51017</v>
          </cell>
        </row>
        <row r="473">
          <cell r="A473" t="str">
            <v>440</v>
          </cell>
          <cell r="B473" t="str">
            <v>2013</v>
          </cell>
          <cell r="C473" t="str">
            <v>001</v>
          </cell>
          <cell r="D473" t="str">
            <v>AYUNTAMIENTO DE MADRID</v>
          </cell>
          <cell r="E473" t="str">
            <v>001025</v>
          </cell>
          <cell r="F473" t="str">
            <v>HACIENDA Y ADMINISTRACIÓN PÚBLICA</v>
          </cell>
          <cell r="G473" t="str">
            <v>221</v>
          </cell>
          <cell r="H473" t="str">
            <v>OTRAS PRESTACIONES ECONÓMICAS A FAVOR DE EMPLEADOS</v>
          </cell>
          <cell r="I473" t="str">
            <v>22101</v>
          </cell>
          <cell r="J473" t="str">
            <v>ACCIÓN SOCIAL PARA EMPLEADOS</v>
          </cell>
          <cell r="K473" t="str">
            <v>D.G. DE RELACIONES LABORALES</v>
          </cell>
          <cell r="M473" t="str">
            <v>13002</v>
          </cell>
          <cell r="N473" t="str">
            <v>OTRAS REMUNERACIONES</v>
          </cell>
          <cell r="O473">
            <v>737</v>
          </cell>
          <cell r="P473">
            <v>0</v>
          </cell>
          <cell r="Q473">
            <v>737</v>
          </cell>
        </row>
        <row r="474">
          <cell r="A474" t="str">
            <v>440</v>
          </cell>
          <cell r="B474" t="str">
            <v>2013</v>
          </cell>
          <cell r="C474" t="str">
            <v>001</v>
          </cell>
          <cell r="D474" t="str">
            <v>AYUNTAMIENTO DE MADRID</v>
          </cell>
          <cell r="E474" t="str">
            <v>001025</v>
          </cell>
          <cell r="F474" t="str">
            <v>HACIENDA Y ADMINISTRACIÓN PÚBLICA</v>
          </cell>
          <cell r="G474" t="str">
            <v>221</v>
          </cell>
          <cell r="H474" t="str">
            <v>OTRAS PRESTACIONES ECONÓMICAS A FAVOR DE EMPLEADOS</v>
          </cell>
          <cell r="I474" t="str">
            <v>22101</v>
          </cell>
          <cell r="J474" t="str">
            <v>ACCIÓN SOCIAL PARA EMPLEADOS</v>
          </cell>
          <cell r="K474" t="str">
            <v>D.G. DE RELACIONES LABORALES</v>
          </cell>
          <cell r="M474" t="str">
            <v>15000</v>
          </cell>
          <cell r="N474" t="str">
            <v>PRODUCTIVIDAD</v>
          </cell>
          <cell r="O474">
            <v>7954</v>
          </cell>
          <cell r="P474">
            <v>23530</v>
          </cell>
          <cell r="Q474">
            <v>31484</v>
          </cell>
        </row>
        <row r="475">
          <cell r="A475" t="str">
            <v>440</v>
          </cell>
          <cell r="B475" t="str">
            <v>2013</v>
          </cell>
          <cell r="C475" t="str">
            <v>001</v>
          </cell>
          <cell r="D475" t="str">
            <v>AYUNTAMIENTO DE MADRID</v>
          </cell>
          <cell r="E475" t="str">
            <v>001025</v>
          </cell>
          <cell r="F475" t="str">
            <v>HACIENDA Y ADMINISTRACIÓN PÚBLICA</v>
          </cell>
          <cell r="G475" t="str">
            <v>221</v>
          </cell>
          <cell r="H475" t="str">
            <v>OTRAS PRESTACIONES ECONÓMICAS A FAVOR DE EMPLEADOS</v>
          </cell>
          <cell r="I475" t="str">
            <v>22101</v>
          </cell>
          <cell r="J475" t="str">
            <v>ACCIÓN SOCIAL PARA EMPLEADOS</v>
          </cell>
          <cell r="K475" t="str">
            <v>D.G. DE RELACIONES LABORALES</v>
          </cell>
          <cell r="M475" t="str">
            <v>16000</v>
          </cell>
          <cell r="N475" t="str">
            <v>SEGURIDAD SOCIAL</v>
          </cell>
          <cell r="O475">
            <v>245788</v>
          </cell>
          <cell r="P475">
            <v>0</v>
          </cell>
          <cell r="Q475">
            <v>245788</v>
          </cell>
        </row>
        <row r="476">
          <cell r="A476" t="str">
            <v>440</v>
          </cell>
          <cell r="B476" t="str">
            <v>2013</v>
          </cell>
          <cell r="C476" t="str">
            <v>001</v>
          </cell>
          <cell r="D476" t="str">
            <v>AYUNTAMIENTO DE MADRID</v>
          </cell>
          <cell r="E476" t="str">
            <v>001025</v>
          </cell>
          <cell r="F476" t="str">
            <v>HACIENDA Y ADMINISTRACIÓN PÚBLICA</v>
          </cell>
          <cell r="G476" t="str">
            <v>221</v>
          </cell>
          <cell r="H476" t="str">
            <v>OTRAS PRESTACIONES ECONÓMICAS A FAVOR DE EMPLEADOS</v>
          </cell>
          <cell r="I476" t="str">
            <v>22101</v>
          </cell>
          <cell r="J476" t="str">
            <v>ACCIÓN SOCIAL PARA EMPLEADOS</v>
          </cell>
          <cell r="K476" t="str">
            <v>D.G. DE RELACIONES LABORALES</v>
          </cell>
          <cell r="M476" t="str">
            <v>13100</v>
          </cell>
          <cell r="N476" t="str">
            <v>RETRIBUCIONES BÁSICAS</v>
          </cell>
          <cell r="O476">
            <v>21951</v>
          </cell>
          <cell r="P476">
            <v>1334</v>
          </cell>
          <cell r="Q476">
            <v>23285</v>
          </cell>
        </row>
        <row r="477">
          <cell r="A477" t="str">
            <v>440</v>
          </cell>
          <cell r="B477" t="str">
            <v>2013</v>
          </cell>
          <cell r="C477" t="str">
            <v>001</v>
          </cell>
          <cell r="D477" t="str">
            <v>AYUNTAMIENTO DE MADRID</v>
          </cell>
          <cell r="E477" t="str">
            <v>001025</v>
          </cell>
          <cell r="F477" t="str">
            <v>HACIENDA Y ADMINISTRACIÓN PÚBLICA</v>
          </cell>
          <cell r="G477" t="str">
            <v>221</v>
          </cell>
          <cell r="H477" t="str">
            <v>OTRAS PRESTACIONES ECONÓMICAS A FAVOR DE EMPLEADOS</v>
          </cell>
          <cell r="I477" t="str">
            <v>22101</v>
          </cell>
          <cell r="J477" t="str">
            <v>ACCIÓN SOCIAL PARA EMPLEADOS</v>
          </cell>
          <cell r="K477" t="str">
            <v>D.G. DE RELACIONES LABORALES</v>
          </cell>
          <cell r="M477" t="str">
            <v>13102</v>
          </cell>
          <cell r="N477" t="str">
            <v>OTRAS REMUNERACIONES</v>
          </cell>
          <cell r="O477">
            <v>11371</v>
          </cell>
          <cell r="P477">
            <v>0</v>
          </cell>
          <cell r="Q477">
            <v>11371</v>
          </cell>
        </row>
        <row r="478">
          <cell r="A478" t="str">
            <v>440</v>
          </cell>
          <cell r="B478" t="str">
            <v>2013</v>
          </cell>
          <cell r="C478" t="str">
            <v>001</v>
          </cell>
          <cell r="D478" t="str">
            <v>AYUNTAMIENTO DE MADRID</v>
          </cell>
          <cell r="E478" t="str">
            <v>001025</v>
          </cell>
          <cell r="F478" t="str">
            <v>HACIENDA Y ADMINISTRACIÓN PÚBLICA</v>
          </cell>
          <cell r="G478" t="str">
            <v>221</v>
          </cell>
          <cell r="H478" t="str">
            <v>OTRAS PRESTACIONES ECONÓMICAS A FAVOR DE EMPLEADOS</v>
          </cell>
          <cell r="I478" t="str">
            <v>22101</v>
          </cell>
          <cell r="J478" t="str">
            <v>ACCIÓN SOCIAL PARA EMPLEADOS</v>
          </cell>
          <cell r="K478" t="str">
            <v>D.G. DE RELACIONES LABORALES</v>
          </cell>
          <cell r="M478" t="str">
            <v>12000</v>
          </cell>
          <cell r="N478" t="str">
            <v>SUELDOS DEL GRUPO A1</v>
          </cell>
          <cell r="O478">
            <v>73385</v>
          </cell>
          <cell r="P478">
            <v>0</v>
          </cell>
          <cell r="Q478">
            <v>73385</v>
          </cell>
        </row>
        <row r="479">
          <cell r="A479" t="str">
            <v>440</v>
          </cell>
          <cell r="B479" t="str">
            <v>2013</v>
          </cell>
          <cell r="C479" t="str">
            <v>001</v>
          </cell>
          <cell r="D479" t="str">
            <v>AYUNTAMIENTO DE MADRID</v>
          </cell>
          <cell r="E479" t="str">
            <v>001025</v>
          </cell>
          <cell r="F479" t="str">
            <v>HACIENDA Y ADMINISTRACIÓN PÚBLICA</v>
          </cell>
          <cell r="G479" t="str">
            <v>221</v>
          </cell>
          <cell r="H479" t="str">
            <v>OTRAS PRESTACIONES ECONÓMICAS A FAVOR DE EMPLEADOS</v>
          </cell>
          <cell r="I479" t="str">
            <v>22101</v>
          </cell>
          <cell r="J479" t="str">
            <v>ACCIÓN SOCIAL PARA EMPLEADOS</v>
          </cell>
          <cell r="K479" t="str">
            <v>D.G. DE RELACIONES LABORALES</v>
          </cell>
          <cell r="M479" t="str">
            <v>12006</v>
          </cell>
          <cell r="N479" t="str">
            <v>TRIENIOS</v>
          </cell>
          <cell r="O479">
            <v>0</v>
          </cell>
          <cell r="P479">
            <v>65235</v>
          </cell>
          <cell r="Q479">
            <v>65235</v>
          </cell>
        </row>
        <row r="480">
          <cell r="A480" t="str">
            <v>440</v>
          </cell>
          <cell r="B480" t="str">
            <v>2013</v>
          </cell>
          <cell r="C480" t="str">
            <v>001</v>
          </cell>
          <cell r="D480" t="str">
            <v>AYUNTAMIENTO DE MADRID</v>
          </cell>
          <cell r="E480" t="str">
            <v>001025</v>
          </cell>
          <cell r="F480" t="str">
            <v>HACIENDA Y ADMINISTRACIÓN PÚBLICA</v>
          </cell>
          <cell r="G480" t="str">
            <v>221</v>
          </cell>
          <cell r="H480" t="str">
            <v>OTRAS PRESTACIONES ECONÓMICAS A FAVOR DE EMPLEADOS</v>
          </cell>
          <cell r="I480" t="str">
            <v>22101</v>
          </cell>
          <cell r="J480" t="str">
            <v>ACCIÓN SOCIAL PARA EMPLEADOS</v>
          </cell>
          <cell r="K480" t="str">
            <v>D.G. DE RELACIONES LABORALES</v>
          </cell>
          <cell r="M480" t="str">
            <v>12101</v>
          </cell>
          <cell r="N480" t="str">
            <v>COMPLEMENTO ESPECÍFICO</v>
          </cell>
          <cell r="O480">
            <v>422882</v>
          </cell>
          <cell r="P480">
            <v>460</v>
          </cell>
          <cell r="Q480">
            <v>423342</v>
          </cell>
        </row>
        <row r="481">
          <cell r="A481" t="str">
            <v>440</v>
          </cell>
          <cell r="B481" t="str">
            <v>2013</v>
          </cell>
          <cell r="C481" t="str">
            <v>001</v>
          </cell>
          <cell r="D481" t="str">
            <v>AYUNTAMIENTO DE MADRID</v>
          </cell>
          <cell r="E481" t="str">
            <v>001025</v>
          </cell>
          <cell r="F481" t="str">
            <v>HACIENDA Y ADMINISTRACIÓN PÚBLICA</v>
          </cell>
          <cell r="G481" t="str">
            <v>221</v>
          </cell>
          <cell r="H481" t="str">
            <v>OTRAS PRESTACIONES ECONÓMICAS A FAVOR DE EMPLEADOS</v>
          </cell>
          <cell r="I481" t="str">
            <v>22101</v>
          </cell>
          <cell r="J481" t="str">
            <v>ACCIÓN SOCIAL PARA EMPLEADOS</v>
          </cell>
          <cell r="K481" t="str">
            <v>D.G. DE RELACIONES LABORALES</v>
          </cell>
          <cell r="M481" t="str">
            <v>12100</v>
          </cell>
          <cell r="N481" t="str">
            <v>COMPLEMENTO DE DESTINO</v>
          </cell>
          <cell r="O481">
            <v>185772</v>
          </cell>
          <cell r="P481">
            <v>1140</v>
          </cell>
          <cell r="Q481">
            <v>186912</v>
          </cell>
        </row>
        <row r="482">
          <cell r="A482" t="str">
            <v>440</v>
          </cell>
          <cell r="B482" t="str">
            <v>2013</v>
          </cell>
          <cell r="C482" t="str">
            <v>001</v>
          </cell>
          <cell r="D482" t="str">
            <v>AYUNTAMIENTO DE MADRID</v>
          </cell>
          <cell r="E482" t="str">
            <v>001025</v>
          </cell>
          <cell r="F482" t="str">
            <v>HACIENDA Y ADMINISTRACIÓN PÚBLICA</v>
          </cell>
          <cell r="G482" t="str">
            <v>221</v>
          </cell>
          <cell r="H482" t="str">
            <v>OTRAS PRESTACIONES ECONÓMICAS A FAVOR DE EMPLEADOS</v>
          </cell>
          <cell r="I482" t="str">
            <v>22101</v>
          </cell>
          <cell r="J482" t="str">
            <v>ACCIÓN SOCIAL PARA EMPLEADOS</v>
          </cell>
          <cell r="K482" t="str">
            <v>D.G. DE RELACIONES LABORALES</v>
          </cell>
          <cell r="M482" t="str">
            <v>12103</v>
          </cell>
          <cell r="N482" t="str">
            <v>OTROS COMPLEMENTOS</v>
          </cell>
          <cell r="O482">
            <v>16924</v>
          </cell>
          <cell r="P482">
            <v>9538</v>
          </cell>
          <cell r="Q482">
            <v>26462</v>
          </cell>
        </row>
        <row r="483">
          <cell r="A483" t="str">
            <v>440</v>
          </cell>
          <cell r="B483" t="str">
            <v>2013</v>
          </cell>
          <cell r="C483" t="str">
            <v>001</v>
          </cell>
          <cell r="D483" t="str">
            <v>AYUNTAMIENTO DE MADRID</v>
          </cell>
          <cell r="E483" t="str">
            <v>001025</v>
          </cell>
          <cell r="F483" t="str">
            <v>HACIENDA Y ADMINISTRACIÓN PÚBLICA</v>
          </cell>
          <cell r="G483" t="str">
            <v>221</v>
          </cell>
          <cell r="H483" t="str">
            <v>OTRAS PRESTACIONES ECONÓMICAS A FAVOR DE EMPLEADOS</v>
          </cell>
          <cell r="I483" t="str">
            <v>22101</v>
          </cell>
          <cell r="J483" t="str">
            <v>ACCIÓN SOCIAL PARA EMPLEADOS</v>
          </cell>
          <cell r="K483" t="str">
            <v>D.G. DE RELACIONES LABORALES</v>
          </cell>
          <cell r="M483" t="str">
            <v>12001</v>
          </cell>
          <cell r="N483" t="str">
            <v>SUELDOS DEL GRUPO A2</v>
          </cell>
          <cell r="O483">
            <v>74676</v>
          </cell>
          <cell r="P483">
            <v>0</v>
          </cell>
          <cell r="Q483">
            <v>74676</v>
          </cell>
        </row>
        <row r="484">
          <cell r="A484" t="str">
            <v>440</v>
          </cell>
          <cell r="B484" t="str">
            <v>2013</v>
          </cell>
          <cell r="C484" t="str">
            <v>001</v>
          </cell>
          <cell r="D484" t="str">
            <v>AYUNTAMIENTO DE MADRID</v>
          </cell>
          <cell r="E484" t="str">
            <v>001025</v>
          </cell>
          <cell r="F484" t="str">
            <v>HACIENDA Y ADMINISTRACIÓN PÚBLICA</v>
          </cell>
          <cell r="G484" t="str">
            <v>221</v>
          </cell>
          <cell r="H484" t="str">
            <v>OTRAS PRESTACIONES ECONÓMICAS A FAVOR DE EMPLEADOS</v>
          </cell>
          <cell r="I484" t="str">
            <v>22101</v>
          </cell>
          <cell r="J484" t="str">
            <v>ACCIÓN SOCIAL PARA EMPLEADOS</v>
          </cell>
          <cell r="K484" t="str">
            <v>D.G. DE RELACIONES LABORALES</v>
          </cell>
          <cell r="M484" t="str">
            <v>12004</v>
          </cell>
          <cell r="N484" t="str">
            <v>SUELDOS DEL GRUPO C2</v>
          </cell>
          <cell r="O484">
            <v>103730</v>
          </cell>
          <cell r="P484">
            <v>0</v>
          </cell>
          <cell r="Q484">
            <v>103730</v>
          </cell>
        </row>
        <row r="485">
          <cell r="A485" t="str">
            <v>440</v>
          </cell>
          <cell r="B485" t="str">
            <v>2013</v>
          </cell>
          <cell r="C485" t="str">
            <v>001</v>
          </cell>
          <cell r="D485" t="str">
            <v>AYUNTAMIENTO DE MADRID</v>
          </cell>
          <cell r="E485" t="str">
            <v>001025</v>
          </cell>
          <cell r="F485" t="str">
            <v>HACIENDA Y ADMINISTRACIÓN PÚBLICA</v>
          </cell>
          <cell r="G485" t="str">
            <v>221</v>
          </cell>
          <cell r="H485" t="str">
            <v>OTRAS PRESTACIONES ECONÓMICAS A FAVOR DE EMPLEADOS</v>
          </cell>
          <cell r="I485" t="str">
            <v>22101</v>
          </cell>
          <cell r="J485" t="str">
            <v>ACCIÓN SOCIAL PARA EMPLEADOS</v>
          </cell>
          <cell r="K485" t="str">
            <v>D.G. DE RELACIONES LABORALES</v>
          </cell>
          <cell r="M485" t="str">
            <v>12003</v>
          </cell>
          <cell r="N485" t="str">
            <v>SUELDOS DEL GRUPO C1</v>
          </cell>
          <cell r="O485">
            <v>62332</v>
          </cell>
          <cell r="P485">
            <v>0</v>
          </cell>
          <cell r="Q485">
            <v>62332</v>
          </cell>
        </row>
        <row r="486">
          <cell r="A486" t="str">
            <v>440</v>
          </cell>
          <cell r="B486" t="str">
            <v>2013</v>
          </cell>
          <cell r="C486" t="str">
            <v>001</v>
          </cell>
          <cell r="D486" t="str">
            <v>AYUNTAMIENTO DE MADRID</v>
          </cell>
          <cell r="E486" t="str">
            <v>001025</v>
          </cell>
          <cell r="F486" t="str">
            <v>HACIENDA Y ADMINISTRACIÓN PÚBLICA</v>
          </cell>
          <cell r="G486" t="str">
            <v>912</v>
          </cell>
          <cell r="H486" t="str">
            <v>ÓRGANOS DE GOBIERNO</v>
          </cell>
          <cell r="I486" t="str">
            <v>91209</v>
          </cell>
          <cell r="J486" t="str">
            <v>ÁREA DE GOB. DE HACIENDA Y ADMINISTRACIÓN PÚBLICA</v>
          </cell>
          <cell r="K486" t="str">
            <v>S.G.T. DE HACIENDA Y ADMÓN.  PÚBLICA</v>
          </cell>
          <cell r="M486" t="str">
            <v>16000</v>
          </cell>
          <cell r="N486" t="str">
            <v>SEGURIDAD SOCIAL</v>
          </cell>
          <cell r="O486">
            <v>174161</v>
          </cell>
          <cell r="P486">
            <v>0</v>
          </cell>
          <cell r="Q486">
            <v>174161</v>
          </cell>
        </row>
        <row r="487">
          <cell r="A487" t="str">
            <v>440</v>
          </cell>
          <cell r="B487" t="str">
            <v>2013</v>
          </cell>
          <cell r="C487" t="str">
            <v>001</v>
          </cell>
          <cell r="D487" t="str">
            <v>AYUNTAMIENTO DE MADRID</v>
          </cell>
          <cell r="E487" t="str">
            <v>001025</v>
          </cell>
          <cell r="F487" t="str">
            <v>HACIENDA Y ADMINISTRACIÓN PÚBLICA</v>
          </cell>
          <cell r="G487" t="str">
            <v>912</v>
          </cell>
          <cell r="H487" t="str">
            <v>ÓRGANOS DE GOBIERNO</v>
          </cell>
          <cell r="I487" t="str">
            <v>91209</v>
          </cell>
          <cell r="J487" t="str">
            <v>ÁREA DE GOB. DE HACIENDA Y ADMINISTRACIÓN PÚBLICA</v>
          </cell>
          <cell r="K487" t="str">
            <v>S.G.T. DE HACIENDA Y ADMÓN.  PÚBLICA</v>
          </cell>
          <cell r="M487" t="str">
            <v>10000</v>
          </cell>
          <cell r="N487" t="str">
            <v>RETRIBUCIONES BÁSICAS</v>
          </cell>
          <cell r="O487">
            <v>93829</v>
          </cell>
          <cell r="P487">
            <v>6209</v>
          </cell>
          <cell r="Q487">
            <v>100038</v>
          </cell>
        </row>
        <row r="488">
          <cell r="A488" t="str">
            <v>440</v>
          </cell>
          <cell r="B488" t="str">
            <v>2013</v>
          </cell>
          <cell r="C488" t="str">
            <v>001</v>
          </cell>
          <cell r="D488" t="str">
            <v>AYUNTAMIENTO DE MADRID</v>
          </cell>
          <cell r="E488" t="str">
            <v>001025</v>
          </cell>
          <cell r="F488" t="str">
            <v>HACIENDA Y ADMINISTRACIÓN PÚBLICA</v>
          </cell>
          <cell r="G488" t="str">
            <v>912</v>
          </cell>
          <cell r="H488" t="str">
            <v>ÓRGANOS DE GOBIERNO</v>
          </cell>
          <cell r="I488" t="str">
            <v>91209</v>
          </cell>
          <cell r="J488" t="str">
            <v>ÁREA DE GOB. DE HACIENDA Y ADMINISTRACIÓN PÚBLICA</v>
          </cell>
          <cell r="K488" t="str">
            <v>S.G.T. DE HACIENDA Y ADMÓN.  PÚBLICA</v>
          </cell>
          <cell r="M488" t="str">
            <v>11000</v>
          </cell>
          <cell r="N488" t="str">
            <v>RETRIBUCIONES BÁSICAS</v>
          </cell>
          <cell r="O488">
            <v>135680</v>
          </cell>
          <cell r="P488">
            <v>9642</v>
          </cell>
          <cell r="Q488">
            <v>145322</v>
          </cell>
        </row>
        <row r="489">
          <cell r="A489" t="str">
            <v>440</v>
          </cell>
          <cell r="B489" t="str">
            <v>2013</v>
          </cell>
          <cell r="C489" t="str">
            <v>001</v>
          </cell>
          <cell r="D489" t="str">
            <v>AYUNTAMIENTO DE MADRID</v>
          </cell>
          <cell r="E489" t="str">
            <v>001025</v>
          </cell>
          <cell r="F489" t="str">
            <v>HACIENDA Y ADMINISTRACIÓN PÚBLICA</v>
          </cell>
          <cell r="G489" t="str">
            <v>912</v>
          </cell>
          <cell r="H489" t="str">
            <v>ÓRGANOS DE GOBIERNO</v>
          </cell>
          <cell r="I489" t="str">
            <v>91209</v>
          </cell>
          <cell r="J489" t="str">
            <v>ÁREA DE GOB. DE HACIENDA Y ADMINISTRACIÓN PÚBLICA</v>
          </cell>
          <cell r="K489" t="str">
            <v>S.G.T. DE HACIENDA Y ADMÓN.  PÚBLICA</v>
          </cell>
          <cell r="M489" t="str">
            <v>11001</v>
          </cell>
          <cell r="N489" t="str">
            <v>RETRIBUCIONES COMPLEMENTARIAS</v>
          </cell>
          <cell r="O489">
            <v>410869</v>
          </cell>
          <cell r="P489">
            <v>0</v>
          </cell>
          <cell r="Q489">
            <v>410869</v>
          </cell>
        </row>
        <row r="490">
          <cell r="A490" t="str">
            <v>440</v>
          </cell>
          <cell r="B490" t="str">
            <v>2013</v>
          </cell>
          <cell r="C490" t="str">
            <v>001</v>
          </cell>
          <cell r="D490" t="str">
            <v>AYUNTAMIENTO DE MADRID</v>
          </cell>
          <cell r="E490" t="str">
            <v>001025</v>
          </cell>
          <cell r="F490" t="str">
            <v>HACIENDA Y ADMINISTRACIÓN PÚBLICA</v>
          </cell>
          <cell r="G490" t="str">
            <v>912</v>
          </cell>
          <cell r="H490" t="str">
            <v>ÓRGANOS DE GOBIERNO</v>
          </cell>
          <cell r="I490" t="str">
            <v>91209</v>
          </cell>
          <cell r="J490" t="str">
            <v>ÁREA DE GOB. DE HACIENDA Y ADMINISTRACIÓN PÚBLICA</v>
          </cell>
          <cell r="K490" t="str">
            <v>S.G.T. DE HACIENDA Y ADMÓN.  PÚBLICA</v>
          </cell>
          <cell r="M490" t="str">
            <v>15000</v>
          </cell>
          <cell r="N490" t="str">
            <v>PRODUCTIVIDAD</v>
          </cell>
          <cell r="O490">
            <v>0</v>
          </cell>
          <cell r="P490">
            <v>63434</v>
          </cell>
          <cell r="Q490">
            <v>63434</v>
          </cell>
        </row>
        <row r="491">
          <cell r="A491" t="str">
            <v>440</v>
          </cell>
          <cell r="B491" t="str">
            <v>2013</v>
          </cell>
          <cell r="C491" t="str">
            <v>001</v>
          </cell>
          <cell r="D491" t="str">
            <v>AYUNTAMIENTO DE MADRID</v>
          </cell>
          <cell r="E491" t="str">
            <v>001025</v>
          </cell>
          <cell r="F491" t="str">
            <v>HACIENDA Y ADMINISTRACIÓN PÚBLICA</v>
          </cell>
          <cell r="G491" t="str">
            <v>912</v>
          </cell>
          <cell r="H491" t="str">
            <v>ÓRGANOS DE GOBIERNO</v>
          </cell>
          <cell r="I491" t="str">
            <v>91209</v>
          </cell>
          <cell r="J491" t="str">
            <v>ÁREA DE GOB. DE HACIENDA Y ADMINISTRACIÓN PÚBLICA</v>
          </cell>
          <cell r="K491" t="str">
            <v>S.G.T. DE HACIENDA Y ADMÓN.  PÚBLICA</v>
          </cell>
          <cell r="M491" t="str">
            <v>12004</v>
          </cell>
          <cell r="N491" t="str">
            <v>SUELDOS DEL GRUPO C2</v>
          </cell>
          <cell r="O491">
            <v>28149</v>
          </cell>
          <cell r="P491">
            <v>0</v>
          </cell>
          <cell r="Q491">
            <v>28149</v>
          </cell>
        </row>
        <row r="492">
          <cell r="A492" t="str">
            <v>440</v>
          </cell>
          <cell r="B492" t="str">
            <v>2013</v>
          </cell>
          <cell r="C492" t="str">
            <v>001</v>
          </cell>
          <cell r="D492" t="str">
            <v>AYUNTAMIENTO DE MADRID</v>
          </cell>
          <cell r="E492" t="str">
            <v>001025</v>
          </cell>
          <cell r="F492" t="str">
            <v>HACIENDA Y ADMINISTRACIÓN PÚBLICA</v>
          </cell>
          <cell r="G492" t="str">
            <v>912</v>
          </cell>
          <cell r="H492" t="str">
            <v>ÓRGANOS DE GOBIERNO</v>
          </cell>
          <cell r="I492" t="str">
            <v>91209</v>
          </cell>
          <cell r="J492" t="str">
            <v>ÁREA DE GOB. DE HACIENDA Y ADMINISTRACIÓN PÚBLICA</v>
          </cell>
          <cell r="K492" t="str">
            <v>S.G.T. DE HACIENDA Y ADMÓN.  PÚBLICA</v>
          </cell>
          <cell r="M492" t="str">
            <v>12006</v>
          </cell>
          <cell r="N492" t="str">
            <v>TRIENIOS</v>
          </cell>
          <cell r="O492">
            <v>0</v>
          </cell>
          <cell r="P492">
            <v>7327</v>
          </cell>
          <cell r="Q492">
            <v>7327</v>
          </cell>
        </row>
        <row r="493">
          <cell r="A493" t="str">
            <v>440</v>
          </cell>
          <cell r="B493" t="str">
            <v>2013</v>
          </cell>
          <cell r="C493" t="str">
            <v>001</v>
          </cell>
          <cell r="D493" t="str">
            <v>AYUNTAMIENTO DE MADRID</v>
          </cell>
          <cell r="E493" t="str">
            <v>001025</v>
          </cell>
          <cell r="F493" t="str">
            <v>HACIENDA Y ADMINISTRACIÓN PÚBLICA</v>
          </cell>
          <cell r="G493" t="str">
            <v>912</v>
          </cell>
          <cell r="H493" t="str">
            <v>ÓRGANOS DE GOBIERNO</v>
          </cell>
          <cell r="I493" t="str">
            <v>91209</v>
          </cell>
          <cell r="J493" t="str">
            <v>ÁREA DE GOB. DE HACIENDA Y ADMINISTRACIÓN PÚBLICA</v>
          </cell>
          <cell r="K493" t="str">
            <v>S.G.T. DE HACIENDA Y ADMÓN.  PÚBLICA</v>
          </cell>
          <cell r="M493" t="str">
            <v>12101</v>
          </cell>
          <cell r="N493" t="str">
            <v>COMPLEMENTO ESPECÍFICO</v>
          </cell>
          <cell r="O493">
            <v>73658</v>
          </cell>
          <cell r="P493">
            <v>0</v>
          </cell>
          <cell r="Q493">
            <v>73658</v>
          </cell>
        </row>
        <row r="494">
          <cell r="A494" t="str">
            <v>440</v>
          </cell>
          <cell r="B494" t="str">
            <v>2013</v>
          </cell>
          <cell r="C494" t="str">
            <v>001</v>
          </cell>
          <cell r="D494" t="str">
            <v>AYUNTAMIENTO DE MADRID</v>
          </cell>
          <cell r="E494" t="str">
            <v>001025</v>
          </cell>
          <cell r="F494" t="str">
            <v>HACIENDA Y ADMINISTRACIÓN PÚBLICA</v>
          </cell>
          <cell r="G494" t="str">
            <v>912</v>
          </cell>
          <cell r="H494" t="str">
            <v>ÓRGANOS DE GOBIERNO</v>
          </cell>
          <cell r="I494" t="str">
            <v>91209</v>
          </cell>
          <cell r="J494" t="str">
            <v>ÁREA DE GOB. DE HACIENDA Y ADMINISTRACIÓN PÚBLICA</v>
          </cell>
          <cell r="K494" t="str">
            <v>S.G.T. DE HACIENDA Y ADMÓN.  PÚBLICA</v>
          </cell>
          <cell r="M494" t="str">
            <v>12100</v>
          </cell>
          <cell r="N494" t="str">
            <v>COMPLEMENTO DE DESTINO</v>
          </cell>
          <cell r="O494">
            <v>28118</v>
          </cell>
          <cell r="P494">
            <v>0</v>
          </cell>
          <cell r="Q494">
            <v>28118</v>
          </cell>
        </row>
        <row r="495">
          <cell r="A495" t="str">
            <v>440</v>
          </cell>
          <cell r="B495" t="str">
            <v>2013</v>
          </cell>
          <cell r="C495" t="str">
            <v>001</v>
          </cell>
          <cell r="D495" t="str">
            <v>AYUNTAMIENTO DE MADRID</v>
          </cell>
          <cell r="E495" t="str">
            <v>001025</v>
          </cell>
          <cell r="F495" t="str">
            <v>HACIENDA Y ADMINISTRACIÓN PÚBLICA</v>
          </cell>
          <cell r="G495" t="str">
            <v>912</v>
          </cell>
          <cell r="H495" t="str">
            <v>ÓRGANOS DE GOBIERNO</v>
          </cell>
          <cell r="I495" t="str">
            <v>91209</v>
          </cell>
          <cell r="J495" t="str">
            <v>ÁREA DE GOB. DE HACIENDA Y ADMINISTRACIÓN PÚBLICA</v>
          </cell>
          <cell r="K495" t="str">
            <v>S.G.T. DE HACIENDA Y ADMÓN.  PÚBLICA</v>
          </cell>
          <cell r="M495" t="str">
            <v>12103</v>
          </cell>
          <cell r="N495" t="str">
            <v>OTROS COMPLEMENTOS</v>
          </cell>
          <cell r="O495">
            <v>2392</v>
          </cell>
          <cell r="P495">
            <v>1300</v>
          </cell>
          <cell r="Q495">
            <v>3692</v>
          </cell>
        </row>
        <row r="496">
          <cell r="A496" t="str">
            <v>440</v>
          </cell>
          <cell r="B496" t="str">
            <v>2013</v>
          </cell>
          <cell r="C496" t="str">
            <v>001</v>
          </cell>
          <cell r="D496" t="str">
            <v>AYUNTAMIENTO DE MADRID</v>
          </cell>
          <cell r="E496" t="str">
            <v>001025</v>
          </cell>
          <cell r="F496" t="str">
            <v>HACIENDA Y ADMINISTRACIÓN PÚBLICA</v>
          </cell>
          <cell r="G496" t="str">
            <v>912</v>
          </cell>
          <cell r="H496" t="str">
            <v>ÓRGANOS DE GOBIERNO</v>
          </cell>
          <cell r="I496" t="str">
            <v>91209</v>
          </cell>
          <cell r="J496" t="str">
            <v>ÁREA DE GOB. DE HACIENDA Y ADMINISTRACIÓN PÚBLICA</v>
          </cell>
          <cell r="K496" t="str">
            <v>S.G.T. DE HACIENDA Y ADMÓN.  PÚBLICA</v>
          </cell>
          <cell r="M496" t="str">
            <v>11002</v>
          </cell>
          <cell r="N496" t="str">
            <v>OTRAS REMUNERACIONES</v>
          </cell>
          <cell r="O496">
            <v>1794</v>
          </cell>
          <cell r="P496">
            <v>0</v>
          </cell>
          <cell r="Q496">
            <v>1794</v>
          </cell>
        </row>
        <row r="497">
          <cell r="A497" t="str">
            <v>440</v>
          </cell>
          <cell r="B497" t="str">
            <v>2013</v>
          </cell>
          <cell r="C497" t="str">
            <v>001</v>
          </cell>
          <cell r="D497" t="str">
            <v>AYUNTAMIENTO DE MADRID</v>
          </cell>
          <cell r="E497" t="str">
            <v>001025</v>
          </cell>
          <cell r="F497" t="str">
            <v>HACIENDA Y ADMINISTRACIÓN PÚBLICA</v>
          </cell>
          <cell r="G497" t="str">
            <v>912</v>
          </cell>
          <cell r="H497" t="str">
            <v>ÓRGANOS DE GOBIERNO</v>
          </cell>
          <cell r="I497" t="str">
            <v>91209</v>
          </cell>
          <cell r="J497" t="str">
            <v>ÁREA DE GOB. DE HACIENDA Y ADMINISTRACIÓN PÚBLICA</v>
          </cell>
          <cell r="K497" t="str">
            <v>S.G.T. DE HACIENDA Y ADMÓN.  PÚBLICA</v>
          </cell>
          <cell r="M497" t="str">
            <v>12000</v>
          </cell>
          <cell r="N497" t="str">
            <v>SUELDOS DEL GRUPO A1</v>
          </cell>
          <cell r="O497">
            <v>14677</v>
          </cell>
          <cell r="P497">
            <v>0</v>
          </cell>
          <cell r="Q497">
            <v>14677</v>
          </cell>
        </row>
        <row r="498">
          <cell r="A498" t="str">
            <v>440</v>
          </cell>
          <cell r="B498" t="str">
            <v>2013</v>
          </cell>
          <cell r="C498" t="str">
            <v>001</v>
          </cell>
          <cell r="D498" t="str">
            <v>AYUNTAMIENTO DE MADRID</v>
          </cell>
          <cell r="E498" t="str">
            <v>001025</v>
          </cell>
          <cell r="F498" t="str">
            <v>HACIENDA Y ADMINISTRACIÓN PÚBLICA</v>
          </cell>
          <cell r="G498" t="str">
            <v>920</v>
          </cell>
          <cell r="H498" t="str">
            <v>ADMINISTRACIÓN GENERAL</v>
          </cell>
          <cell r="I498" t="str">
            <v>92002</v>
          </cell>
          <cell r="J498" t="str">
            <v>ORGANIZACIÓN Y RÉGIMEN JURÍDICO</v>
          </cell>
          <cell r="K498" t="str">
            <v>D.G. DE ORGANIZACIÓN Y RÉGIMEN JURÍDICO</v>
          </cell>
          <cell r="M498" t="str">
            <v>16000</v>
          </cell>
          <cell r="N498" t="str">
            <v>SEGURIDAD SOCIAL</v>
          </cell>
          <cell r="O498">
            <v>255281</v>
          </cell>
          <cell r="P498">
            <v>0</v>
          </cell>
          <cell r="Q498">
            <v>255281</v>
          </cell>
        </row>
        <row r="499">
          <cell r="A499" t="str">
            <v>440</v>
          </cell>
          <cell r="B499" t="str">
            <v>2013</v>
          </cell>
          <cell r="C499" t="str">
            <v>001</v>
          </cell>
          <cell r="D499" t="str">
            <v>AYUNTAMIENTO DE MADRID</v>
          </cell>
          <cell r="E499" t="str">
            <v>001025</v>
          </cell>
          <cell r="F499" t="str">
            <v>HACIENDA Y ADMINISTRACIÓN PÚBLICA</v>
          </cell>
          <cell r="G499" t="str">
            <v>920</v>
          </cell>
          <cell r="H499" t="str">
            <v>ADMINISTRACIÓN GENERAL</v>
          </cell>
          <cell r="I499" t="str">
            <v>92002</v>
          </cell>
          <cell r="J499" t="str">
            <v>ORGANIZACIÓN Y RÉGIMEN JURÍDICO</v>
          </cell>
          <cell r="K499" t="str">
            <v>D.G. DE ORGANIZACIÓN Y RÉGIMEN JURÍDICO</v>
          </cell>
          <cell r="M499" t="str">
            <v>12000</v>
          </cell>
          <cell r="N499" t="str">
            <v>SUELDOS DEL GRUPO A1</v>
          </cell>
          <cell r="O499">
            <v>161447</v>
          </cell>
          <cell r="P499">
            <v>0</v>
          </cell>
          <cell r="Q499">
            <v>161447</v>
          </cell>
        </row>
        <row r="500">
          <cell r="A500" t="str">
            <v>440</v>
          </cell>
          <cell r="B500" t="str">
            <v>2013</v>
          </cell>
          <cell r="C500" t="str">
            <v>001</v>
          </cell>
          <cell r="D500" t="str">
            <v>AYUNTAMIENTO DE MADRID</v>
          </cell>
          <cell r="E500" t="str">
            <v>001025</v>
          </cell>
          <cell r="F500" t="str">
            <v>HACIENDA Y ADMINISTRACIÓN PÚBLICA</v>
          </cell>
          <cell r="G500" t="str">
            <v>920</v>
          </cell>
          <cell r="H500" t="str">
            <v>ADMINISTRACIÓN GENERAL</v>
          </cell>
          <cell r="I500" t="str">
            <v>92002</v>
          </cell>
          <cell r="J500" t="str">
            <v>ORGANIZACIÓN Y RÉGIMEN JURÍDICO</v>
          </cell>
          <cell r="K500" t="str">
            <v>D.G. DE ORGANIZACIÓN Y RÉGIMEN JURÍDICO</v>
          </cell>
          <cell r="M500" t="str">
            <v>12006</v>
          </cell>
          <cell r="N500" t="str">
            <v>TRIENIOS</v>
          </cell>
          <cell r="O500">
            <v>0</v>
          </cell>
          <cell r="P500">
            <v>69276</v>
          </cell>
          <cell r="Q500">
            <v>69276</v>
          </cell>
        </row>
        <row r="501">
          <cell r="A501" t="str">
            <v>440</v>
          </cell>
          <cell r="B501" t="str">
            <v>2013</v>
          </cell>
          <cell r="C501" t="str">
            <v>001</v>
          </cell>
          <cell r="D501" t="str">
            <v>AYUNTAMIENTO DE MADRID</v>
          </cell>
          <cell r="E501" t="str">
            <v>001025</v>
          </cell>
          <cell r="F501" t="str">
            <v>HACIENDA Y ADMINISTRACIÓN PÚBLICA</v>
          </cell>
          <cell r="G501" t="str">
            <v>920</v>
          </cell>
          <cell r="H501" t="str">
            <v>ADMINISTRACIÓN GENERAL</v>
          </cell>
          <cell r="I501" t="str">
            <v>92002</v>
          </cell>
          <cell r="J501" t="str">
            <v>ORGANIZACIÓN Y RÉGIMEN JURÍDICO</v>
          </cell>
          <cell r="K501" t="str">
            <v>D.G. DE ORGANIZACIÓN Y RÉGIMEN JURÍDICO</v>
          </cell>
          <cell r="M501" t="str">
            <v>12101</v>
          </cell>
          <cell r="N501" t="str">
            <v>COMPLEMENTO ESPECÍFICO</v>
          </cell>
          <cell r="O501">
            <v>569096</v>
          </cell>
          <cell r="P501">
            <v>0</v>
          </cell>
          <cell r="Q501">
            <v>569096</v>
          </cell>
        </row>
        <row r="502">
          <cell r="A502" t="str">
            <v>440</v>
          </cell>
          <cell r="B502" t="str">
            <v>2013</v>
          </cell>
          <cell r="C502" t="str">
            <v>001</v>
          </cell>
          <cell r="D502" t="str">
            <v>AYUNTAMIENTO DE MADRID</v>
          </cell>
          <cell r="E502" t="str">
            <v>001025</v>
          </cell>
          <cell r="F502" t="str">
            <v>HACIENDA Y ADMINISTRACIÓN PÚBLICA</v>
          </cell>
          <cell r="G502" t="str">
            <v>920</v>
          </cell>
          <cell r="H502" t="str">
            <v>ADMINISTRACIÓN GENERAL</v>
          </cell>
          <cell r="I502" t="str">
            <v>92002</v>
          </cell>
          <cell r="J502" t="str">
            <v>ORGANIZACIÓN Y RÉGIMEN JURÍDICO</v>
          </cell>
          <cell r="K502" t="str">
            <v>D.G. DE ORGANIZACIÓN Y RÉGIMEN JURÍDICO</v>
          </cell>
          <cell r="M502" t="str">
            <v>12100</v>
          </cell>
          <cell r="N502" t="str">
            <v>COMPLEMENTO DE DESTINO</v>
          </cell>
          <cell r="O502">
            <v>240877</v>
          </cell>
          <cell r="P502">
            <v>2796</v>
          </cell>
          <cell r="Q502">
            <v>243673</v>
          </cell>
        </row>
        <row r="503">
          <cell r="A503" t="str">
            <v>440</v>
          </cell>
          <cell r="B503" t="str">
            <v>2013</v>
          </cell>
          <cell r="C503" t="str">
            <v>001</v>
          </cell>
          <cell r="D503" t="str">
            <v>AYUNTAMIENTO DE MADRID</v>
          </cell>
          <cell r="E503" t="str">
            <v>001025</v>
          </cell>
          <cell r="F503" t="str">
            <v>HACIENDA Y ADMINISTRACIÓN PÚBLICA</v>
          </cell>
          <cell r="G503" t="str">
            <v>920</v>
          </cell>
          <cell r="H503" t="str">
            <v>ADMINISTRACIÓN GENERAL</v>
          </cell>
          <cell r="I503" t="str">
            <v>92002</v>
          </cell>
          <cell r="J503" t="str">
            <v>ORGANIZACIÓN Y RÉGIMEN JURÍDICO</v>
          </cell>
          <cell r="K503" t="str">
            <v>D.G. DE ORGANIZACIÓN Y RÉGIMEN JURÍDICO</v>
          </cell>
          <cell r="M503" t="str">
            <v>12103</v>
          </cell>
          <cell r="N503" t="str">
            <v>OTROS COMPLEMENTOS</v>
          </cell>
          <cell r="O503">
            <v>16744</v>
          </cell>
          <cell r="P503">
            <v>8443</v>
          </cell>
          <cell r="Q503">
            <v>25187</v>
          </cell>
        </row>
        <row r="504">
          <cell r="A504" t="str">
            <v>440</v>
          </cell>
          <cell r="B504" t="str">
            <v>2013</v>
          </cell>
          <cell r="C504" t="str">
            <v>001</v>
          </cell>
          <cell r="D504" t="str">
            <v>AYUNTAMIENTO DE MADRID</v>
          </cell>
          <cell r="E504" t="str">
            <v>001025</v>
          </cell>
          <cell r="F504" t="str">
            <v>HACIENDA Y ADMINISTRACIÓN PÚBLICA</v>
          </cell>
          <cell r="G504" t="str">
            <v>920</v>
          </cell>
          <cell r="H504" t="str">
            <v>ADMINISTRACIÓN GENERAL</v>
          </cell>
          <cell r="I504" t="str">
            <v>92002</v>
          </cell>
          <cell r="J504" t="str">
            <v>ORGANIZACIÓN Y RÉGIMEN JURÍDICO</v>
          </cell>
          <cell r="K504" t="str">
            <v>D.G. DE ORGANIZACIÓN Y RÉGIMEN JURÍDICO</v>
          </cell>
          <cell r="M504" t="str">
            <v>15000</v>
          </cell>
          <cell r="N504" t="str">
            <v>PRODUCTIVIDAD</v>
          </cell>
          <cell r="O504">
            <v>0</v>
          </cell>
          <cell r="P504">
            <v>86506</v>
          </cell>
          <cell r="Q504">
            <v>86506</v>
          </cell>
        </row>
        <row r="505">
          <cell r="A505" t="str">
            <v>440</v>
          </cell>
          <cell r="B505" t="str">
            <v>2013</v>
          </cell>
          <cell r="C505" t="str">
            <v>001</v>
          </cell>
          <cell r="D505" t="str">
            <v>AYUNTAMIENTO DE MADRID</v>
          </cell>
          <cell r="E505" t="str">
            <v>001025</v>
          </cell>
          <cell r="F505" t="str">
            <v>HACIENDA Y ADMINISTRACIÓN PÚBLICA</v>
          </cell>
          <cell r="G505" t="str">
            <v>920</v>
          </cell>
          <cell r="H505" t="str">
            <v>ADMINISTRACIÓN GENERAL</v>
          </cell>
          <cell r="I505" t="str">
            <v>92002</v>
          </cell>
          <cell r="J505" t="str">
            <v>ORGANIZACIÓN Y RÉGIMEN JURÍDICO</v>
          </cell>
          <cell r="K505" t="str">
            <v>D.G. DE ORGANIZACIÓN Y RÉGIMEN JURÍDICO</v>
          </cell>
          <cell r="M505" t="str">
            <v>10100</v>
          </cell>
          <cell r="N505" t="str">
            <v>RETRIBUCIONES BÁSICAS</v>
          </cell>
          <cell r="O505">
            <v>85670</v>
          </cell>
          <cell r="P505">
            <v>4777</v>
          </cell>
          <cell r="Q505">
            <v>90447</v>
          </cell>
        </row>
        <row r="506">
          <cell r="A506" t="str">
            <v>440</v>
          </cell>
          <cell r="B506" t="str">
            <v>2013</v>
          </cell>
          <cell r="C506" t="str">
            <v>001</v>
          </cell>
          <cell r="D506" t="str">
            <v>AYUNTAMIENTO DE MADRID</v>
          </cell>
          <cell r="E506" t="str">
            <v>001025</v>
          </cell>
          <cell r="F506" t="str">
            <v>HACIENDA Y ADMINISTRACIÓN PÚBLICA</v>
          </cell>
          <cell r="G506" t="str">
            <v>920</v>
          </cell>
          <cell r="H506" t="str">
            <v>ADMINISTRACIÓN GENERAL</v>
          </cell>
          <cell r="I506" t="str">
            <v>92002</v>
          </cell>
          <cell r="J506" t="str">
            <v>ORGANIZACIÓN Y RÉGIMEN JURÍDICO</v>
          </cell>
          <cell r="K506" t="str">
            <v>D.G. DE ORGANIZACIÓN Y RÉGIMEN JURÍDICO</v>
          </cell>
          <cell r="M506" t="str">
            <v>12004</v>
          </cell>
          <cell r="N506" t="str">
            <v>SUELDOS DEL GRUPO C2</v>
          </cell>
          <cell r="O506">
            <v>89814</v>
          </cell>
          <cell r="P506">
            <v>0</v>
          </cell>
          <cell r="Q506">
            <v>89814</v>
          </cell>
        </row>
        <row r="507">
          <cell r="A507" t="str">
            <v>440</v>
          </cell>
          <cell r="B507" t="str">
            <v>2013</v>
          </cell>
          <cell r="C507" t="str">
            <v>001</v>
          </cell>
          <cell r="D507" t="str">
            <v>AYUNTAMIENTO DE MADRID</v>
          </cell>
          <cell r="E507" t="str">
            <v>001025</v>
          </cell>
          <cell r="F507" t="str">
            <v>HACIENDA Y ADMINISTRACIÓN PÚBLICA</v>
          </cell>
          <cell r="G507" t="str">
            <v>920</v>
          </cell>
          <cell r="H507" t="str">
            <v>ADMINISTRACIÓN GENERAL</v>
          </cell>
          <cell r="I507" t="str">
            <v>92002</v>
          </cell>
          <cell r="J507" t="str">
            <v>ORGANIZACIÓN Y RÉGIMEN JURÍDICO</v>
          </cell>
          <cell r="K507" t="str">
            <v>D.G. DE ORGANIZACIÓN Y RÉGIMEN JURÍDICO</v>
          </cell>
          <cell r="M507" t="str">
            <v>12003</v>
          </cell>
          <cell r="N507" t="str">
            <v>SUELDOS DEL GRUPO C1</v>
          </cell>
          <cell r="O507">
            <v>52447</v>
          </cell>
          <cell r="P507">
            <v>0</v>
          </cell>
          <cell r="Q507">
            <v>52447</v>
          </cell>
        </row>
        <row r="508">
          <cell r="A508" t="str">
            <v>440</v>
          </cell>
          <cell r="B508" t="str">
            <v>2013</v>
          </cell>
          <cell r="C508" t="str">
            <v>001</v>
          </cell>
          <cell r="D508" t="str">
            <v>AYUNTAMIENTO DE MADRID</v>
          </cell>
          <cell r="E508" t="str">
            <v>001025</v>
          </cell>
          <cell r="F508" t="str">
            <v>HACIENDA Y ADMINISTRACIÓN PÚBLICA</v>
          </cell>
          <cell r="G508" t="str">
            <v>920</v>
          </cell>
          <cell r="H508" t="str">
            <v>ADMINISTRACIÓN GENERAL</v>
          </cell>
          <cell r="I508" t="str">
            <v>92002</v>
          </cell>
          <cell r="J508" t="str">
            <v>ORGANIZACIÓN Y RÉGIMEN JURÍDICO</v>
          </cell>
          <cell r="K508" t="str">
            <v>D.G. DE ORGANIZACIÓN Y RÉGIMEN JURÍDICO</v>
          </cell>
          <cell r="M508" t="str">
            <v>12001</v>
          </cell>
          <cell r="N508" t="str">
            <v>SUELDOS DEL GRUPO A2</v>
          </cell>
          <cell r="O508">
            <v>29354</v>
          </cell>
          <cell r="P508">
            <v>0</v>
          </cell>
          <cell r="Q508">
            <v>29354</v>
          </cell>
        </row>
        <row r="509">
          <cell r="A509" t="str">
            <v>440</v>
          </cell>
          <cell r="B509" t="str">
            <v>2013</v>
          </cell>
          <cell r="C509" t="str">
            <v>001</v>
          </cell>
          <cell r="D509" t="str">
            <v>AYUNTAMIENTO DE MADRID</v>
          </cell>
          <cell r="E509" t="str">
            <v>001025</v>
          </cell>
          <cell r="F509" t="str">
            <v>HACIENDA Y ADMINISTRACIÓN PÚBLICA</v>
          </cell>
          <cell r="G509" t="str">
            <v>920</v>
          </cell>
          <cell r="H509" t="str">
            <v>ADMINISTRACIÓN GENERAL</v>
          </cell>
          <cell r="I509" t="str">
            <v>92003</v>
          </cell>
          <cell r="J509" t="str">
            <v>CONTRATACIÓN Y SERVICIOS</v>
          </cell>
          <cell r="K509" t="str">
            <v>D.G. DE CONTRATACIÓN Y SERVICIOS</v>
          </cell>
          <cell r="M509" t="str">
            <v>16000</v>
          </cell>
          <cell r="N509" t="str">
            <v>SEGURIDAD SOCIAL</v>
          </cell>
          <cell r="O509">
            <v>824490</v>
          </cell>
          <cell r="P509">
            <v>0</v>
          </cell>
          <cell r="Q509">
            <v>824490</v>
          </cell>
        </row>
        <row r="510">
          <cell r="A510" t="str">
            <v>440</v>
          </cell>
          <cell r="B510" t="str">
            <v>2013</v>
          </cell>
          <cell r="C510" t="str">
            <v>001</v>
          </cell>
          <cell r="D510" t="str">
            <v>AYUNTAMIENTO DE MADRID</v>
          </cell>
          <cell r="E510" t="str">
            <v>001025</v>
          </cell>
          <cell r="F510" t="str">
            <v>HACIENDA Y ADMINISTRACIÓN PÚBLICA</v>
          </cell>
          <cell r="G510" t="str">
            <v>920</v>
          </cell>
          <cell r="H510" t="str">
            <v>ADMINISTRACIÓN GENERAL</v>
          </cell>
          <cell r="I510" t="str">
            <v>92003</v>
          </cell>
          <cell r="J510" t="str">
            <v>CONTRATACIÓN Y SERVICIOS</v>
          </cell>
          <cell r="K510" t="str">
            <v>D.G. DE CONTRATACIÓN Y SERVICIOS</v>
          </cell>
          <cell r="M510" t="str">
            <v>11000</v>
          </cell>
          <cell r="N510" t="str">
            <v>RETRIBUCIONES BÁSICAS</v>
          </cell>
          <cell r="O510">
            <v>14677</v>
          </cell>
          <cell r="P510">
            <v>0</v>
          </cell>
          <cell r="Q510">
            <v>14677</v>
          </cell>
        </row>
        <row r="511">
          <cell r="A511" t="str">
            <v>440</v>
          </cell>
          <cell r="B511" t="str">
            <v>2013</v>
          </cell>
          <cell r="C511" t="str">
            <v>001</v>
          </cell>
          <cell r="D511" t="str">
            <v>AYUNTAMIENTO DE MADRID</v>
          </cell>
          <cell r="E511" t="str">
            <v>001025</v>
          </cell>
          <cell r="F511" t="str">
            <v>HACIENDA Y ADMINISTRACIÓN PÚBLICA</v>
          </cell>
          <cell r="G511" t="str">
            <v>920</v>
          </cell>
          <cell r="H511" t="str">
            <v>ADMINISTRACIÓN GENERAL</v>
          </cell>
          <cell r="I511" t="str">
            <v>92003</v>
          </cell>
          <cell r="J511" t="str">
            <v>CONTRATACIÓN Y SERVICIOS</v>
          </cell>
          <cell r="K511" t="str">
            <v>D.G. DE CONTRATACIÓN Y SERVICIOS</v>
          </cell>
          <cell r="M511" t="str">
            <v>11001</v>
          </cell>
          <cell r="N511" t="str">
            <v>RETRIBUCIONES COMPLEMENTARIAS</v>
          </cell>
          <cell r="O511">
            <v>46825</v>
          </cell>
          <cell r="P511">
            <v>0</v>
          </cell>
          <cell r="Q511">
            <v>46825</v>
          </cell>
        </row>
        <row r="512">
          <cell r="A512" t="str">
            <v>440</v>
          </cell>
          <cell r="B512" t="str">
            <v>2013</v>
          </cell>
          <cell r="C512" t="str">
            <v>001</v>
          </cell>
          <cell r="D512" t="str">
            <v>AYUNTAMIENTO DE MADRID</v>
          </cell>
          <cell r="E512" t="str">
            <v>001025</v>
          </cell>
          <cell r="F512" t="str">
            <v>HACIENDA Y ADMINISTRACIÓN PÚBLICA</v>
          </cell>
          <cell r="G512" t="str">
            <v>920</v>
          </cell>
          <cell r="H512" t="str">
            <v>ADMINISTRACIÓN GENERAL</v>
          </cell>
          <cell r="I512" t="str">
            <v>92003</v>
          </cell>
          <cell r="J512" t="str">
            <v>CONTRATACIÓN Y SERVICIOS</v>
          </cell>
          <cell r="K512" t="str">
            <v>D.G. DE CONTRATACIÓN Y SERVICIOS</v>
          </cell>
          <cell r="M512" t="str">
            <v>15000</v>
          </cell>
          <cell r="N512" t="str">
            <v>PRODUCTIVIDAD</v>
          </cell>
          <cell r="O512">
            <v>0</v>
          </cell>
          <cell r="P512">
            <v>148206</v>
          </cell>
          <cell r="Q512">
            <v>148206</v>
          </cell>
        </row>
        <row r="513">
          <cell r="A513" t="str">
            <v>440</v>
          </cell>
          <cell r="B513" t="str">
            <v>2013</v>
          </cell>
          <cell r="C513" t="str">
            <v>001</v>
          </cell>
          <cell r="D513" t="str">
            <v>AYUNTAMIENTO DE MADRID</v>
          </cell>
          <cell r="E513" t="str">
            <v>001025</v>
          </cell>
          <cell r="F513" t="str">
            <v>HACIENDA Y ADMINISTRACIÓN PÚBLICA</v>
          </cell>
          <cell r="G513" t="str">
            <v>920</v>
          </cell>
          <cell r="H513" t="str">
            <v>ADMINISTRACIÓN GENERAL</v>
          </cell>
          <cell r="I513" t="str">
            <v>92003</v>
          </cell>
          <cell r="J513" t="str">
            <v>CONTRATACIÓN Y SERVICIOS</v>
          </cell>
          <cell r="K513" t="str">
            <v>D.G. DE CONTRATACIÓN Y SERVICIOS</v>
          </cell>
          <cell r="M513" t="str">
            <v>12005</v>
          </cell>
          <cell r="N513" t="str">
            <v>SUELDOS DEL GRUPO E</v>
          </cell>
          <cell r="O513">
            <v>92148</v>
          </cell>
          <cell r="P513">
            <v>0</v>
          </cell>
          <cell r="Q513">
            <v>92148</v>
          </cell>
        </row>
        <row r="514">
          <cell r="A514" t="str">
            <v>440</v>
          </cell>
          <cell r="B514" t="str">
            <v>2013</v>
          </cell>
          <cell r="C514" t="str">
            <v>001</v>
          </cell>
          <cell r="D514" t="str">
            <v>AYUNTAMIENTO DE MADRID</v>
          </cell>
          <cell r="E514" t="str">
            <v>001025</v>
          </cell>
          <cell r="F514" t="str">
            <v>HACIENDA Y ADMINISTRACIÓN PÚBLICA</v>
          </cell>
          <cell r="G514" t="str">
            <v>920</v>
          </cell>
          <cell r="H514" t="str">
            <v>ADMINISTRACIÓN GENERAL</v>
          </cell>
          <cell r="I514" t="str">
            <v>92003</v>
          </cell>
          <cell r="J514" t="str">
            <v>CONTRATACIÓN Y SERVICIOS</v>
          </cell>
          <cell r="K514" t="str">
            <v>D.G. DE CONTRATACIÓN Y SERVICIOS</v>
          </cell>
          <cell r="M514" t="str">
            <v>12006</v>
          </cell>
          <cell r="N514" t="str">
            <v>TRIENIOS</v>
          </cell>
          <cell r="O514">
            <v>0</v>
          </cell>
          <cell r="P514">
            <v>208635</v>
          </cell>
          <cell r="Q514">
            <v>208635</v>
          </cell>
        </row>
        <row r="515">
          <cell r="A515" t="str">
            <v>440</v>
          </cell>
          <cell r="B515" t="str">
            <v>2013</v>
          </cell>
          <cell r="C515" t="str">
            <v>001</v>
          </cell>
          <cell r="D515" t="str">
            <v>AYUNTAMIENTO DE MADRID</v>
          </cell>
          <cell r="E515" t="str">
            <v>001025</v>
          </cell>
          <cell r="F515" t="str">
            <v>HACIENDA Y ADMINISTRACIÓN PÚBLICA</v>
          </cell>
          <cell r="G515" t="str">
            <v>920</v>
          </cell>
          <cell r="H515" t="str">
            <v>ADMINISTRACIÓN GENERAL</v>
          </cell>
          <cell r="I515" t="str">
            <v>92003</v>
          </cell>
          <cell r="J515" t="str">
            <v>CONTRATACIÓN Y SERVICIOS</v>
          </cell>
          <cell r="K515" t="str">
            <v>D.G. DE CONTRATACIÓN Y SERVICIOS</v>
          </cell>
          <cell r="M515" t="str">
            <v>12101</v>
          </cell>
          <cell r="N515" t="str">
            <v>COMPLEMENTO ESPECÍFICO</v>
          </cell>
          <cell r="O515">
            <v>1534312</v>
          </cell>
          <cell r="P515">
            <v>4448</v>
          </cell>
          <cell r="Q515">
            <v>1538760</v>
          </cell>
        </row>
        <row r="516">
          <cell r="A516" t="str">
            <v>440</v>
          </cell>
          <cell r="B516" t="str">
            <v>2013</v>
          </cell>
          <cell r="C516" t="str">
            <v>001</v>
          </cell>
          <cell r="D516" t="str">
            <v>AYUNTAMIENTO DE MADRID</v>
          </cell>
          <cell r="E516" t="str">
            <v>001025</v>
          </cell>
          <cell r="F516" t="str">
            <v>HACIENDA Y ADMINISTRACIÓN PÚBLICA</v>
          </cell>
          <cell r="G516" t="str">
            <v>920</v>
          </cell>
          <cell r="H516" t="str">
            <v>ADMINISTRACIÓN GENERAL</v>
          </cell>
          <cell r="I516" t="str">
            <v>92003</v>
          </cell>
          <cell r="J516" t="str">
            <v>CONTRATACIÓN Y SERVICIOS</v>
          </cell>
          <cell r="K516" t="str">
            <v>D.G. DE CONTRATACIÓN Y SERVICIOS</v>
          </cell>
          <cell r="M516" t="str">
            <v>12103</v>
          </cell>
          <cell r="N516" t="str">
            <v>OTROS COMPLEMENTOS</v>
          </cell>
          <cell r="O516">
            <v>60279</v>
          </cell>
          <cell r="P516">
            <v>40342</v>
          </cell>
          <cell r="Q516">
            <v>100621</v>
          </cell>
        </row>
        <row r="517">
          <cell r="A517" t="str">
            <v>440</v>
          </cell>
          <cell r="B517" t="str">
            <v>2013</v>
          </cell>
          <cell r="C517" t="str">
            <v>001</v>
          </cell>
          <cell r="D517" t="str">
            <v>AYUNTAMIENTO DE MADRID</v>
          </cell>
          <cell r="E517" t="str">
            <v>001025</v>
          </cell>
          <cell r="F517" t="str">
            <v>HACIENDA Y ADMINISTRACIÓN PÚBLICA</v>
          </cell>
          <cell r="G517" t="str">
            <v>920</v>
          </cell>
          <cell r="H517" t="str">
            <v>ADMINISTRACIÓN GENERAL</v>
          </cell>
          <cell r="I517" t="str">
            <v>92003</v>
          </cell>
          <cell r="J517" t="str">
            <v>CONTRATACIÓN Y SERVICIOS</v>
          </cell>
          <cell r="K517" t="str">
            <v>D.G. DE CONTRATACIÓN Y SERVICIOS</v>
          </cell>
          <cell r="M517" t="str">
            <v>12100</v>
          </cell>
          <cell r="N517" t="str">
            <v>COMPLEMENTO DE DESTINO</v>
          </cell>
          <cell r="O517">
            <v>698608</v>
          </cell>
          <cell r="P517">
            <v>3837</v>
          </cell>
          <cell r="Q517">
            <v>702445</v>
          </cell>
        </row>
        <row r="518">
          <cell r="A518" t="str">
            <v>440</v>
          </cell>
          <cell r="B518" t="str">
            <v>2013</v>
          </cell>
          <cell r="C518" t="str">
            <v>001</v>
          </cell>
          <cell r="D518" t="str">
            <v>AYUNTAMIENTO DE MADRID</v>
          </cell>
          <cell r="E518" t="str">
            <v>001025</v>
          </cell>
          <cell r="F518" t="str">
            <v>HACIENDA Y ADMINISTRACIÓN PÚBLICA</v>
          </cell>
          <cell r="G518" t="str">
            <v>920</v>
          </cell>
          <cell r="H518" t="str">
            <v>ADMINISTRACIÓN GENERAL</v>
          </cell>
          <cell r="I518" t="str">
            <v>92003</v>
          </cell>
          <cell r="J518" t="str">
            <v>CONTRATACIÓN Y SERVICIOS</v>
          </cell>
          <cell r="K518" t="str">
            <v>D.G. DE CONTRATACIÓN Y SERVICIOS</v>
          </cell>
          <cell r="M518" t="str">
            <v>10100</v>
          </cell>
          <cell r="N518" t="str">
            <v>RETRIBUCIONES BÁSICAS</v>
          </cell>
          <cell r="O518">
            <v>85670</v>
          </cell>
          <cell r="P518">
            <v>6855</v>
          </cell>
          <cell r="Q518">
            <v>92525</v>
          </cell>
        </row>
        <row r="519">
          <cell r="A519" t="str">
            <v>440</v>
          </cell>
          <cell r="B519" t="str">
            <v>2013</v>
          </cell>
          <cell r="C519" t="str">
            <v>001</v>
          </cell>
          <cell r="D519" t="str">
            <v>AYUNTAMIENTO DE MADRID</v>
          </cell>
          <cell r="E519" t="str">
            <v>001025</v>
          </cell>
          <cell r="F519" t="str">
            <v>HACIENDA Y ADMINISTRACIÓN PÚBLICA</v>
          </cell>
          <cell r="G519" t="str">
            <v>920</v>
          </cell>
          <cell r="H519" t="str">
            <v>ADMINISTRACIÓN GENERAL</v>
          </cell>
          <cell r="I519" t="str">
            <v>92003</v>
          </cell>
          <cell r="J519" t="str">
            <v>CONTRATACIÓN Y SERVICIOS</v>
          </cell>
          <cell r="K519" t="str">
            <v>D.G. DE CONTRATACIÓN Y SERVICIOS</v>
          </cell>
          <cell r="M519" t="str">
            <v>12003</v>
          </cell>
          <cell r="N519" t="str">
            <v>SUELDOS DEL GRUPO C1</v>
          </cell>
          <cell r="O519">
            <v>213799</v>
          </cell>
          <cell r="P519">
            <v>0</v>
          </cell>
          <cell r="Q519">
            <v>213799</v>
          </cell>
        </row>
        <row r="520">
          <cell r="A520" t="str">
            <v>440</v>
          </cell>
          <cell r="B520" t="str">
            <v>2013</v>
          </cell>
          <cell r="C520" t="str">
            <v>001</v>
          </cell>
          <cell r="D520" t="str">
            <v>AYUNTAMIENTO DE MADRID</v>
          </cell>
          <cell r="E520" t="str">
            <v>001025</v>
          </cell>
          <cell r="F520" t="str">
            <v>HACIENDA Y ADMINISTRACIÓN PÚBLICA</v>
          </cell>
          <cell r="G520" t="str">
            <v>920</v>
          </cell>
          <cell r="H520" t="str">
            <v>ADMINISTRACIÓN GENERAL</v>
          </cell>
          <cell r="I520" t="str">
            <v>92003</v>
          </cell>
          <cell r="J520" t="str">
            <v>CONTRATACIÓN Y SERVICIOS</v>
          </cell>
          <cell r="K520" t="str">
            <v>D.G. DE CONTRATACIÓN Y SERVICIOS</v>
          </cell>
          <cell r="M520" t="str">
            <v>12004</v>
          </cell>
          <cell r="N520" t="str">
            <v>SUELDOS DEL GRUPO C2</v>
          </cell>
          <cell r="O520">
            <v>318731</v>
          </cell>
          <cell r="P520">
            <v>0</v>
          </cell>
          <cell r="Q520">
            <v>318731</v>
          </cell>
        </row>
        <row r="521">
          <cell r="A521" t="str">
            <v>440</v>
          </cell>
          <cell r="B521" t="str">
            <v>2013</v>
          </cell>
          <cell r="C521" t="str">
            <v>001</v>
          </cell>
          <cell r="D521" t="str">
            <v>AYUNTAMIENTO DE MADRID</v>
          </cell>
          <cell r="E521" t="str">
            <v>001025</v>
          </cell>
          <cell r="F521" t="str">
            <v>HACIENDA Y ADMINISTRACIÓN PÚBLICA</v>
          </cell>
          <cell r="G521" t="str">
            <v>920</v>
          </cell>
          <cell r="H521" t="str">
            <v>ADMINISTRACIÓN GENERAL</v>
          </cell>
          <cell r="I521" t="str">
            <v>92003</v>
          </cell>
          <cell r="J521" t="str">
            <v>CONTRATACIÓN Y SERVICIOS</v>
          </cell>
          <cell r="K521" t="str">
            <v>D.G. DE CONTRATACIÓN Y SERVICIOS</v>
          </cell>
          <cell r="M521" t="str">
            <v>12000</v>
          </cell>
          <cell r="N521" t="str">
            <v>SUELDOS DEL GRUPO A1</v>
          </cell>
          <cell r="O521">
            <v>280331</v>
          </cell>
          <cell r="P521">
            <v>0</v>
          </cell>
          <cell r="Q521">
            <v>280331</v>
          </cell>
        </row>
        <row r="522">
          <cell r="A522" t="str">
            <v>440</v>
          </cell>
          <cell r="B522" t="str">
            <v>2013</v>
          </cell>
          <cell r="C522" t="str">
            <v>001</v>
          </cell>
          <cell r="D522" t="str">
            <v>AYUNTAMIENTO DE MADRID</v>
          </cell>
          <cell r="E522" t="str">
            <v>001025</v>
          </cell>
          <cell r="F522" t="str">
            <v>HACIENDA Y ADMINISTRACIÓN PÚBLICA</v>
          </cell>
          <cell r="G522" t="str">
            <v>920</v>
          </cell>
          <cell r="H522" t="str">
            <v>ADMINISTRACIÓN GENERAL</v>
          </cell>
          <cell r="I522" t="str">
            <v>92003</v>
          </cell>
          <cell r="J522" t="str">
            <v>CONTRATACIÓN Y SERVICIOS</v>
          </cell>
          <cell r="K522" t="str">
            <v>D.G. DE CONTRATACIÓN Y SERVICIOS</v>
          </cell>
          <cell r="M522" t="str">
            <v>12001</v>
          </cell>
          <cell r="N522" t="str">
            <v>SUELDOS DEL GRUPO A2</v>
          </cell>
          <cell r="O522">
            <v>173875</v>
          </cell>
          <cell r="P522">
            <v>0</v>
          </cell>
          <cell r="Q522">
            <v>173875</v>
          </cell>
        </row>
        <row r="523">
          <cell r="A523" t="str">
            <v>440</v>
          </cell>
          <cell r="B523" t="str">
            <v>2013</v>
          </cell>
          <cell r="C523" t="str">
            <v>001</v>
          </cell>
          <cell r="D523" t="str">
            <v>AYUNTAMIENTO DE MADRID</v>
          </cell>
          <cell r="E523" t="str">
            <v>001025</v>
          </cell>
          <cell r="F523" t="str">
            <v>HACIENDA Y ADMINISTRACIÓN PÚBLICA</v>
          </cell>
          <cell r="G523" t="str">
            <v>920</v>
          </cell>
          <cell r="H523" t="str">
            <v>ADMINISTRACIÓN GENERAL</v>
          </cell>
          <cell r="I523" t="str">
            <v>92003</v>
          </cell>
          <cell r="J523" t="str">
            <v>CONTRATACIÓN Y SERVICIOS</v>
          </cell>
          <cell r="K523" t="str">
            <v>D.G. DE CONTRATACIÓN Y SERVICIOS</v>
          </cell>
          <cell r="M523" t="str">
            <v>13000</v>
          </cell>
          <cell r="N523" t="str">
            <v>RETRIBUCIONES BÁSICAS</v>
          </cell>
          <cell r="O523">
            <v>16758</v>
          </cell>
          <cell r="P523">
            <v>5020</v>
          </cell>
          <cell r="Q523">
            <v>21778</v>
          </cell>
        </row>
        <row r="524">
          <cell r="A524" t="str">
            <v>440</v>
          </cell>
          <cell r="B524" t="str">
            <v>2013</v>
          </cell>
          <cell r="C524" t="str">
            <v>001</v>
          </cell>
          <cell r="D524" t="str">
            <v>AYUNTAMIENTO DE MADRID</v>
          </cell>
          <cell r="E524" t="str">
            <v>001025</v>
          </cell>
          <cell r="F524" t="str">
            <v>HACIENDA Y ADMINISTRACIÓN PÚBLICA</v>
          </cell>
          <cell r="G524" t="str">
            <v>920</v>
          </cell>
          <cell r="H524" t="str">
            <v>ADMINISTRACIÓN GENERAL</v>
          </cell>
          <cell r="I524" t="str">
            <v>92003</v>
          </cell>
          <cell r="J524" t="str">
            <v>CONTRATACIÓN Y SERVICIOS</v>
          </cell>
          <cell r="K524" t="str">
            <v>D.G. DE CONTRATACIÓN Y SERVICIOS</v>
          </cell>
          <cell r="M524" t="str">
            <v>13002</v>
          </cell>
          <cell r="N524" t="str">
            <v>OTRAS REMUNERACIONES</v>
          </cell>
          <cell r="O524">
            <v>27557</v>
          </cell>
          <cell r="P524">
            <v>1092</v>
          </cell>
          <cell r="Q524">
            <v>28649</v>
          </cell>
        </row>
        <row r="525">
          <cell r="A525" t="str">
            <v>440</v>
          </cell>
          <cell r="B525" t="str">
            <v>2013</v>
          </cell>
          <cell r="C525" t="str">
            <v>001</v>
          </cell>
          <cell r="D525" t="str">
            <v>AYUNTAMIENTO DE MADRID</v>
          </cell>
          <cell r="E525" t="str">
            <v>001025</v>
          </cell>
          <cell r="F525" t="str">
            <v>HACIENDA Y ADMINISTRACIÓN PÚBLICA</v>
          </cell>
          <cell r="G525" t="str">
            <v>920</v>
          </cell>
          <cell r="H525" t="str">
            <v>ADMINISTRACIÓN GENERAL</v>
          </cell>
          <cell r="I525" t="str">
            <v>92004</v>
          </cell>
          <cell r="J525" t="str">
            <v>FORMACIÓN DE PERSONAL</v>
          </cell>
          <cell r="K525" t="str">
            <v>D. INST. DE FORMACIÓN Y ESTUDIOS GBNO. LOCAL</v>
          </cell>
          <cell r="M525" t="str">
            <v>13000</v>
          </cell>
          <cell r="N525" t="str">
            <v>RETRIBUCIONES BÁSICAS</v>
          </cell>
          <cell r="O525">
            <v>141358</v>
          </cell>
          <cell r="P525">
            <v>30635</v>
          </cell>
          <cell r="Q525">
            <v>171993</v>
          </cell>
        </row>
        <row r="526">
          <cell r="A526" t="str">
            <v>440</v>
          </cell>
          <cell r="B526" t="str">
            <v>2013</v>
          </cell>
          <cell r="C526" t="str">
            <v>001</v>
          </cell>
          <cell r="D526" t="str">
            <v>AYUNTAMIENTO DE MADRID</v>
          </cell>
          <cell r="E526" t="str">
            <v>001025</v>
          </cell>
          <cell r="F526" t="str">
            <v>HACIENDA Y ADMINISTRACIÓN PÚBLICA</v>
          </cell>
          <cell r="G526" t="str">
            <v>920</v>
          </cell>
          <cell r="H526" t="str">
            <v>ADMINISTRACIÓN GENERAL</v>
          </cell>
          <cell r="I526" t="str">
            <v>92004</v>
          </cell>
          <cell r="J526" t="str">
            <v>FORMACIÓN DE PERSONAL</v>
          </cell>
          <cell r="K526" t="str">
            <v>D. INST. DE FORMACIÓN Y ESTUDIOS GBNO. LOCAL</v>
          </cell>
          <cell r="M526" t="str">
            <v>13002</v>
          </cell>
          <cell r="N526" t="str">
            <v>OTRAS REMUNERACIONES</v>
          </cell>
          <cell r="O526">
            <v>154191</v>
          </cell>
          <cell r="P526">
            <v>5028</v>
          </cell>
          <cell r="Q526">
            <v>159219</v>
          </cell>
        </row>
        <row r="527">
          <cell r="A527" t="str">
            <v>440</v>
          </cell>
          <cell r="B527" t="str">
            <v>2013</v>
          </cell>
          <cell r="C527" t="str">
            <v>001</v>
          </cell>
          <cell r="D527" t="str">
            <v>AYUNTAMIENTO DE MADRID</v>
          </cell>
          <cell r="E527" t="str">
            <v>001025</v>
          </cell>
          <cell r="F527" t="str">
            <v>HACIENDA Y ADMINISTRACIÓN PÚBLICA</v>
          </cell>
          <cell r="G527" t="str">
            <v>920</v>
          </cell>
          <cell r="H527" t="str">
            <v>ADMINISTRACIÓN GENERAL</v>
          </cell>
          <cell r="I527" t="str">
            <v>92004</v>
          </cell>
          <cell r="J527" t="str">
            <v>FORMACIÓN DE PERSONAL</v>
          </cell>
          <cell r="K527" t="str">
            <v>D. INST. DE FORMACIÓN Y ESTUDIOS GBNO. LOCAL</v>
          </cell>
          <cell r="M527" t="str">
            <v>15000</v>
          </cell>
          <cell r="N527" t="str">
            <v>PRODUCTIVIDAD</v>
          </cell>
          <cell r="O527">
            <v>9854</v>
          </cell>
          <cell r="P527">
            <v>33907</v>
          </cell>
          <cell r="Q527">
            <v>43761</v>
          </cell>
        </row>
        <row r="528">
          <cell r="A528" t="str">
            <v>440</v>
          </cell>
          <cell r="B528" t="str">
            <v>2013</v>
          </cell>
          <cell r="C528" t="str">
            <v>001</v>
          </cell>
          <cell r="D528" t="str">
            <v>AYUNTAMIENTO DE MADRID</v>
          </cell>
          <cell r="E528" t="str">
            <v>001025</v>
          </cell>
          <cell r="F528" t="str">
            <v>HACIENDA Y ADMINISTRACIÓN PÚBLICA</v>
          </cell>
          <cell r="G528" t="str">
            <v>920</v>
          </cell>
          <cell r="H528" t="str">
            <v>ADMINISTRACIÓN GENERAL</v>
          </cell>
          <cell r="I528" t="str">
            <v>92004</v>
          </cell>
          <cell r="J528" t="str">
            <v>FORMACIÓN DE PERSONAL</v>
          </cell>
          <cell r="K528" t="str">
            <v>D. INST. DE FORMACIÓN Y ESTUDIOS GBNO. LOCAL</v>
          </cell>
          <cell r="M528" t="str">
            <v>16000</v>
          </cell>
          <cell r="N528" t="str">
            <v>SEGURIDAD SOCIAL</v>
          </cell>
          <cell r="O528">
            <v>340475</v>
          </cell>
          <cell r="P528">
            <v>0</v>
          </cell>
          <cell r="Q528">
            <v>340475</v>
          </cell>
        </row>
        <row r="529">
          <cell r="A529" t="str">
            <v>440</v>
          </cell>
          <cell r="B529" t="str">
            <v>2013</v>
          </cell>
          <cell r="C529" t="str">
            <v>001</v>
          </cell>
          <cell r="D529" t="str">
            <v>AYUNTAMIENTO DE MADRID</v>
          </cell>
          <cell r="E529" t="str">
            <v>001025</v>
          </cell>
          <cell r="F529" t="str">
            <v>HACIENDA Y ADMINISTRACIÓN PÚBLICA</v>
          </cell>
          <cell r="G529" t="str">
            <v>920</v>
          </cell>
          <cell r="H529" t="str">
            <v>ADMINISTRACIÓN GENERAL</v>
          </cell>
          <cell r="I529" t="str">
            <v>92004</v>
          </cell>
          <cell r="J529" t="str">
            <v>FORMACIÓN DE PERSONAL</v>
          </cell>
          <cell r="K529" t="str">
            <v>D. INST. DE FORMACIÓN Y ESTUDIOS GBNO. LOCAL</v>
          </cell>
          <cell r="M529" t="str">
            <v>12003</v>
          </cell>
          <cell r="N529" t="str">
            <v>SUELDOS DEL GRUPO C1</v>
          </cell>
          <cell r="O529">
            <v>75239</v>
          </cell>
          <cell r="P529">
            <v>0</v>
          </cell>
          <cell r="Q529">
            <v>75239</v>
          </cell>
        </row>
        <row r="530">
          <cell r="A530" t="str">
            <v>440</v>
          </cell>
          <cell r="B530" t="str">
            <v>2013</v>
          </cell>
          <cell r="C530" t="str">
            <v>001</v>
          </cell>
          <cell r="D530" t="str">
            <v>AYUNTAMIENTO DE MADRID</v>
          </cell>
          <cell r="E530" t="str">
            <v>001025</v>
          </cell>
          <cell r="F530" t="str">
            <v>HACIENDA Y ADMINISTRACIÓN PÚBLICA</v>
          </cell>
          <cell r="G530" t="str">
            <v>920</v>
          </cell>
          <cell r="H530" t="str">
            <v>ADMINISTRACIÓN GENERAL</v>
          </cell>
          <cell r="I530" t="str">
            <v>92004</v>
          </cell>
          <cell r="J530" t="str">
            <v>FORMACIÓN DE PERSONAL</v>
          </cell>
          <cell r="K530" t="str">
            <v>D. INST. DE FORMACIÓN Y ESTUDIOS GBNO. LOCAL</v>
          </cell>
          <cell r="M530" t="str">
            <v>12006</v>
          </cell>
          <cell r="N530" t="str">
            <v>TRIENIOS</v>
          </cell>
          <cell r="O530">
            <v>0</v>
          </cell>
          <cell r="P530">
            <v>67437</v>
          </cell>
          <cell r="Q530">
            <v>67437</v>
          </cell>
        </row>
        <row r="531">
          <cell r="A531" t="str">
            <v>440</v>
          </cell>
          <cell r="B531" t="str">
            <v>2013</v>
          </cell>
          <cell r="C531" t="str">
            <v>001</v>
          </cell>
          <cell r="D531" t="str">
            <v>AYUNTAMIENTO DE MADRID</v>
          </cell>
          <cell r="E531" t="str">
            <v>001025</v>
          </cell>
          <cell r="F531" t="str">
            <v>HACIENDA Y ADMINISTRACIÓN PÚBLICA</v>
          </cell>
          <cell r="G531" t="str">
            <v>920</v>
          </cell>
          <cell r="H531" t="str">
            <v>ADMINISTRACIÓN GENERAL</v>
          </cell>
          <cell r="I531" t="str">
            <v>92004</v>
          </cell>
          <cell r="J531" t="str">
            <v>FORMACIÓN DE PERSONAL</v>
          </cell>
          <cell r="K531" t="str">
            <v>D. INST. DE FORMACIÓN Y ESTUDIOS GBNO. LOCAL</v>
          </cell>
          <cell r="M531" t="str">
            <v>12101</v>
          </cell>
          <cell r="N531" t="str">
            <v>COMPLEMENTO ESPECÍFICO</v>
          </cell>
          <cell r="O531">
            <v>467137</v>
          </cell>
          <cell r="P531">
            <v>0</v>
          </cell>
          <cell r="Q531">
            <v>467137</v>
          </cell>
        </row>
        <row r="532">
          <cell r="A532" t="str">
            <v>440</v>
          </cell>
          <cell r="B532" t="str">
            <v>2013</v>
          </cell>
          <cell r="C532" t="str">
            <v>001</v>
          </cell>
          <cell r="D532" t="str">
            <v>AYUNTAMIENTO DE MADRID</v>
          </cell>
          <cell r="E532" t="str">
            <v>001025</v>
          </cell>
          <cell r="F532" t="str">
            <v>HACIENDA Y ADMINISTRACIÓN PÚBLICA</v>
          </cell>
          <cell r="G532" t="str">
            <v>920</v>
          </cell>
          <cell r="H532" t="str">
            <v>ADMINISTRACIÓN GENERAL</v>
          </cell>
          <cell r="I532" t="str">
            <v>92004</v>
          </cell>
          <cell r="J532" t="str">
            <v>FORMACIÓN DE PERSONAL</v>
          </cell>
          <cell r="K532" t="str">
            <v>D. INST. DE FORMACIÓN Y ESTUDIOS GBNO. LOCAL</v>
          </cell>
          <cell r="M532" t="str">
            <v>12100</v>
          </cell>
          <cell r="N532" t="str">
            <v>COMPLEMENTO DE DESTINO</v>
          </cell>
          <cell r="O532">
            <v>218876</v>
          </cell>
          <cell r="P532">
            <v>3246</v>
          </cell>
          <cell r="Q532">
            <v>222122</v>
          </cell>
        </row>
        <row r="533">
          <cell r="A533" t="str">
            <v>440</v>
          </cell>
          <cell r="B533" t="str">
            <v>2013</v>
          </cell>
          <cell r="C533" t="str">
            <v>001</v>
          </cell>
          <cell r="D533" t="str">
            <v>AYUNTAMIENTO DE MADRID</v>
          </cell>
          <cell r="E533" t="str">
            <v>001025</v>
          </cell>
          <cell r="F533" t="str">
            <v>HACIENDA Y ADMINISTRACIÓN PÚBLICA</v>
          </cell>
          <cell r="G533" t="str">
            <v>920</v>
          </cell>
          <cell r="H533" t="str">
            <v>ADMINISTRACIÓN GENERAL</v>
          </cell>
          <cell r="I533" t="str">
            <v>92004</v>
          </cell>
          <cell r="J533" t="str">
            <v>FORMACIÓN DE PERSONAL</v>
          </cell>
          <cell r="K533" t="str">
            <v>D. INST. DE FORMACIÓN Y ESTUDIOS GBNO. LOCAL</v>
          </cell>
          <cell r="M533" t="str">
            <v>12103</v>
          </cell>
          <cell r="N533" t="str">
            <v>OTROS COMPLEMENTOS</v>
          </cell>
          <cell r="O533">
            <v>19585</v>
          </cell>
          <cell r="P533">
            <v>10866</v>
          </cell>
          <cell r="Q533">
            <v>30451</v>
          </cell>
        </row>
        <row r="534">
          <cell r="A534" t="str">
            <v>440</v>
          </cell>
          <cell r="B534" t="str">
            <v>2013</v>
          </cell>
          <cell r="C534" t="str">
            <v>001</v>
          </cell>
          <cell r="D534" t="str">
            <v>AYUNTAMIENTO DE MADRID</v>
          </cell>
          <cell r="E534" t="str">
            <v>001025</v>
          </cell>
          <cell r="F534" t="str">
            <v>HACIENDA Y ADMINISTRACIÓN PÚBLICA</v>
          </cell>
          <cell r="G534" t="str">
            <v>920</v>
          </cell>
          <cell r="H534" t="str">
            <v>ADMINISTRACIÓN GENERAL</v>
          </cell>
          <cell r="I534" t="str">
            <v>92004</v>
          </cell>
          <cell r="J534" t="str">
            <v>FORMACIÓN DE PERSONAL</v>
          </cell>
          <cell r="K534" t="str">
            <v>D. INST. DE FORMACIÓN Y ESTUDIOS GBNO. LOCAL</v>
          </cell>
          <cell r="M534" t="str">
            <v>12000</v>
          </cell>
          <cell r="N534" t="str">
            <v>SUELDOS DEL GRUPO A1</v>
          </cell>
          <cell r="O534">
            <v>77054</v>
          </cell>
          <cell r="P534">
            <v>0</v>
          </cell>
          <cell r="Q534">
            <v>77054</v>
          </cell>
        </row>
        <row r="535">
          <cell r="A535" t="str">
            <v>440</v>
          </cell>
          <cell r="B535" t="str">
            <v>2013</v>
          </cell>
          <cell r="C535" t="str">
            <v>001</v>
          </cell>
          <cell r="D535" t="str">
            <v>AYUNTAMIENTO DE MADRID</v>
          </cell>
          <cell r="E535" t="str">
            <v>001025</v>
          </cell>
          <cell r="F535" t="str">
            <v>HACIENDA Y ADMINISTRACIÓN PÚBLICA</v>
          </cell>
          <cell r="G535" t="str">
            <v>920</v>
          </cell>
          <cell r="H535" t="str">
            <v>ADMINISTRACIÓN GENERAL</v>
          </cell>
          <cell r="I535" t="str">
            <v>92004</v>
          </cell>
          <cell r="J535" t="str">
            <v>FORMACIÓN DE PERSONAL</v>
          </cell>
          <cell r="K535" t="str">
            <v>D. INST. DE FORMACIÓN Y ESTUDIOS GBNO. LOCAL</v>
          </cell>
          <cell r="M535" t="str">
            <v>12004</v>
          </cell>
          <cell r="N535" t="str">
            <v>SUELDOS DEL GRUPO C2</v>
          </cell>
          <cell r="O535">
            <v>131381</v>
          </cell>
          <cell r="P535">
            <v>0</v>
          </cell>
          <cell r="Q535">
            <v>131381</v>
          </cell>
        </row>
        <row r="536">
          <cell r="A536" t="str">
            <v>440</v>
          </cell>
          <cell r="B536" t="str">
            <v>2013</v>
          </cell>
          <cell r="C536" t="str">
            <v>001</v>
          </cell>
          <cell r="D536" t="str">
            <v>AYUNTAMIENTO DE MADRID</v>
          </cell>
          <cell r="E536" t="str">
            <v>001025</v>
          </cell>
          <cell r="F536" t="str">
            <v>HACIENDA Y ADMINISTRACIÓN PÚBLICA</v>
          </cell>
          <cell r="G536" t="str">
            <v>920</v>
          </cell>
          <cell r="H536" t="str">
            <v>ADMINISTRACIÓN GENERAL</v>
          </cell>
          <cell r="I536" t="str">
            <v>92004</v>
          </cell>
          <cell r="J536" t="str">
            <v>FORMACIÓN DE PERSONAL</v>
          </cell>
          <cell r="K536" t="str">
            <v>D. INST. DE FORMACIÓN Y ESTUDIOS GBNO. LOCAL</v>
          </cell>
          <cell r="M536" t="str">
            <v>12001</v>
          </cell>
          <cell r="N536" t="str">
            <v>SUELDOS DEL GRUPO A2</v>
          </cell>
          <cell r="O536">
            <v>69845</v>
          </cell>
          <cell r="P536">
            <v>0</v>
          </cell>
          <cell r="Q536">
            <v>69845</v>
          </cell>
        </row>
        <row r="537">
          <cell r="A537" t="str">
            <v>440</v>
          </cell>
          <cell r="B537" t="str">
            <v>2013</v>
          </cell>
          <cell r="C537" t="str">
            <v>001</v>
          </cell>
          <cell r="D537" t="str">
            <v>AYUNTAMIENTO DE MADRID</v>
          </cell>
          <cell r="E537" t="str">
            <v>001025</v>
          </cell>
          <cell r="F537" t="str">
            <v>HACIENDA Y ADMINISTRACIÓN PÚBLICA</v>
          </cell>
          <cell r="G537" t="str">
            <v>920</v>
          </cell>
          <cell r="H537" t="str">
            <v>ADMINISTRACIÓN GENERAL</v>
          </cell>
          <cell r="I537" t="str">
            <v>92004</v>
          </cell>
          <cell r="J537" t="str">
            <v>FORMACIÓN DE PERSONAL</v>
          </cell>
          <cell r="K537" t="str">
            <v>D. INST. DE FORMACIÓN Y ESTUDIOS GBNO. LOCAL</v>
          </cell>
          <cell r="M537" t="str">
            <v>10100</v>
          </cell>
          <cell r="N537" t="str">
            <v>RETRIBUCIONES BÁSICAS</v>
          </cell>
          <cell r="O537">
            <v>85670</v>
          </cell>
          <cell r="P537">
            <v>4180</v>
          </cell>
          <cell r="Q537">
            <v>89850</v>
          </cell>
        </row>
        <row r="538">
          <cell r="A538" t="str">
            <v>440</v>
          </cell>
          <cell r="B538" t="str">
            <v>2013</v>
          </cell>
          <cell r="C538" t="str">
            <v>001</v>
          </cell>
          <cell r="D538" t="str">
            <v>AYUNTAMIENTO DE MADRID</v>
          </cell>
          <cell r="E538" t="str">
            <v>001025</v>
          </cell>
          <cell r="F538" t="str">
            <v>HACIENDA Y ADMINISTRACIÓN PÚBLICA</v>
          </cell>
          <cell r="G538" t="str">
            <v>920</v>
          </cell>
          <cell r="H538" t="str">
            <v>ADMINISTRACIÓN GENERAL</v>
          </cell>
          <cell r="I538" t="str">
            <v>92005</v>
          </cell>
          <cell r="J538" t="str">
            <v>RELACIONES LABORALES</v>
          </cell>
          <cell r="K538" t="str">
            <v>D.G. DE RELACIONES LABORALES</v>
          </cell>
          <cell r="M538" t="str">
            <v>13000</v>
          </cell>
          <cell r="N538" t="str">
            <v>RETRIBUCIONES BÁSICAS</v>
          </cell>
          <cell r="O538">
            <v>66437</v>
          </cell>
          <cell r="P538">
            <v>6283</v>
          </cell>
          <cell r="Q538">
            <v>72720</v>
          </cell>
        </row>
        <row r="539">
          <cell r="A539" t="str">
            <v>440</v>
          </cell>
          <cell r="B539" t="str">
            <v>2013</v>
          </cell>
          <cell r="C539" t="str">
            <v>001</v>
          </cell>
          <cell r="D539" t="str">
            <v>AYUNTAMIENTO DE MADRID</v>
          </cell>
          <cell r="E539" t="str">
            <v>001025</v>
          </cell>
          <cell r="F539" t="str">
            <v>HACIENDA Y ADMINISTRACIÓN PÚBLICA</v>
          </cell>
          <cell r="G539" t="str">
            <v>920</v>
          </cell>
          <cell r="H539" t="str">
            <v>ADMINISTRACIÓN GENERAL</v>
          </cell>
          <cell r="I539" t="str">
            <v>92005</v>
          </cell>
          <cell r="J539" t="str">
            <v>RELACIONES LABORALES</v>
          </cell>
          <cell r="K539" t="str">
            <v>D.G. DE RELACIONES LABORALES</v>
          </cell>
          <cell r="M539" t="str">
            <v>13002</v>
          </cell>
          <cell r="N539" t="str">
            <v>OTRAS REMUNERACIONES</v>
          </cell>
          <cell r="O539">
            <v>12243</v>
          </cell>
          <cell r="P539">
            <v>0</v>
          </cell>
          <cell r="Q539">
            <v>12243</v>
          </cell>
        </row>
        <row r="540">
          <cell r="A540" t="str">
            <v>440</v>
          </cell>
          <cell r="B540" t="str">
            <v>2013</v>
          </cell>
          <cell r="C540" t="str">
            <v>001</v>
          </cell>
          <cell r="D540" t="str">
            <v>AYUNTAMIENTO DE MADRID</v>
          </cell>
          <cell r="E540" t="str">
            <v>001025</v>
          </cell>
          <cell r="F540" t="str">
            <v>HACIENDA Y ADMINISTRACIÓN PÚBLICA</v>
          </cell>
          <cell r="G540" t="str">
            <v>920</v>
          </cell>
          <cell r="H540" t="str">
            <v>ADMINISTRACIÓN GENERAL</v>
          </cell>
          <cell r="I540" t="str">
            <v>92005</v>
          </cell>
          <cell r="J540" t="str">
            <v>RELACIONES LABORALES</v>
          </cell>
          <cell r="K540" t="str">
            <v>D.G. DE RELACIONES LABORALES</v>
          </cell>
          <cell r="M540" t="str">
            <v>15000</v>
          </cell>
          <cell r="N540" t="str">
            <v>PRODUCTIVIDAD</v>
          </cell>
          <cell r="O540">
            <v>9754</v>
          </cell>
          <cell r="P540">
            <v>62984</v>
          </cell>
          <cell r="Q540">
            <v>72738</v>
          </cell>
        </row>
        <row r="541">
          <cell r="A541" t="str">
            <v>440</v>
          </cell>
          <cell r="B541" t="str">
            <v>2013</v>
          </cell>
          <cell r="C541" t="str">
            <v>001</v>
          </cell>
          <cell r="D541" t="str">
            <v>AYUNTAMIENTO DE MADRID</v>
          </cell>
          <cell r="E541" t="str">
            <v>001025</v>
          </cell>
          <cell r="F541" t="str">
            <v>HACIENDA Y ADMINISTRACIÓN PÚBLICA</v>
          </cell>
          <cell r="G541" t="str">
            <v>920</v>
          </cell>
          <cell r="H541" t="str">
            <v>ADMINISTRACIÓN GENERAL</v>
          </cell>
          <cell r="I541" t="str">
            <v>92005</v>
          </cell>
          <cell r="J541" t="str">
            <v>RELACIONES LABORALES</v>
          </cell>
          <cell r="K541" t="str">
            <v>D.G. DE RELACIONES LABORALES</v>
          </cell>
          <cell r="M541" t="str">
            <v>16000</v>
          </cell>
          <cell r="N541" t="str">
            <v>SEGURIDAD SOCIAL</v>
          </cell>
          <cell r="O541">
            <v>502924</v>
          </cell>
          <cell r="P541">
            <v>0</v>
          </cell>
          <cell r="Q541">
            <v>502924</v>
          </cell>
        </row>
        <row r="542">
          <cell r="A542" t="str">
            <v>440</v>
          </cell>
          <cell r="B542" t="str">
            <v>2013</v>
          </cell>
          <cell r="C542" t="str">
            <v>001</v>
          </cell>
          <cell r="D542" t="str">
            <v>AYUNTAMIENTO DE MADRID</v>
          </cell>
          <cell r="E542" t="str">
            <v>001025</v>
          </cell>
          <cell r="F542" t="str">
            <v>HACIENDA Y ADMINISTRACIÓN PÚBLICA</v>
          </cell>
          <cell r="G542" t="str">
            <v>920</v>
          </cell>
          <cell r="H542" t="str">
            <v>ADMINISTRACIÓN GENERAL</v>
          </cell>
          <cell r="I542" t="str">
            <v>92005</v>
          </cell>
          <cell r="J542" t="str">
            <v>RELACIONES LABORALES</v>
          </cell>
          <cell r="K542" t="str">
            <v>D.G. DE RELACIONES LABORALES</v>
          </cell>
          <cell r="M542" t="str">
            <v>12000</v>
          </cell>
          <cell r="N542" t="str">
            <v>SUELDOS DEL GRUPO A1</v>
          </cell>
          <cell r="O542">
            <v>308217</v>
          </cell>
          <cell r="P542">
            <v>0</v>
          </cell>
          <cell r="Q542">
            <v>308217</v>
          </cell>
        </row>
        <row r="543">
          <cell r="A543" t="str">
            <v>440</v>
          </cell>
          <cell r="B543" t="str">
            <v>2013</v>
          </cell>
          <cell r="C543" t="str">
            <v>001</v>
          </cell>
          <cell r="D543" t="str">
            <v>AYUNTAMIENTO DE MADRID</v>
          </cell>
          <cell r="E543" t="str">
            <v>001025</v>
          </cell>
          <cell r="F543" t="str">
            <v>HACIENDA Y ADMINISTRACIÓN PÚBLICA</v>
          </cell>
          <cell r="G543" t="str">
            <v>920</v>
          </cell>
          <cell r="H543" t="str">
            <v>ADMINISTRACIÓN GENERAL</v>
          </cell>
          <cell r="I543" t="str">
            <v>92005</v>
          </cell>
          <cell r="J543" t="str">
            <v>RELACIONES LABORALES</v>
          </cell>
          <cell r="K543" t="str">
            <v>D.G. DE RELACIONES LABORALES</v>
          </cell>
          <cell r="M543" t="str">
            <v>12006</v>
          </cell>
          <cell r="N543" t="str">
            <v>TRIENIOS</v>
          </cell>
          <cell r="O543">
            <v>0</v>
          </cell>
          <cell r="P543">
            <v>125066</v>
          </cell>
          <cell r="Q543">
            <v>125066</v>
          </cell>
        </row>
        <row r="544">
          <cell r="A544" t="str">
            <v>440</v>
          </cell>
          <cell r="B544" t="str">
            <v>2013</v>
          </cell>
          <cell r="C544" t="str">
            <v>001</v>
          </cell>
          <cell r="D544" t="str">
            <v>AYUNTAMIENTO DE MADRID</v>
          </cell>
          <cell r="E544" t="str">
            <v>001025</v>
          </cell>
          <cell r="F544" t="str">
            <v>HACIENDA Y ADMINISTRACIÓN PÚBLICA</v>
          </cell>
          <cell r="G544" t="str">
            <v>920</v>
          </cell>
          <cell r="H544" t="str">
            <v>ADMINISTRACIÓN GENERAL</v>
          </cell>
          <cell r="I544" t="str">
            <v>92005</v>
          </cell>
          <cell r="J544" t="str">
            <v>RELACIONES LABORALES</v>
          </cell>
          <cell r="K544" t="str">
            <v>D.G. DE RELACIONES LABORALES</v>
          </cell>
          <cell r="M544" t="str">
            <v>12101</v>
          </cell>
          <cell r="N544" t="str">
            <v>COMPLEMENTO ESPECÍFICO</v>
          </cell>
          <cell r="O544">
            <v>1003520</v>
          </cell>
          <cell r="P544">
            <v>19248</v>
          </cell>
          <cell r="Q544">
            <v>1022768</v>
          </cell>
        </row>
        <row r="545">
          <cell r="A545" t="str">
            <v>440</v>
          </cell>
          <cell r="B545" t="str">
            <v>2013</v>
          </cell>
          <cell r="C545" t="str">
            <v>001</v>
          </cell>
          <cell r="D545" t="str">
            <v>AYUNTAMIENTO DE MADRID</v>
          </cell>
          <cell r="E545" t="str">
            <v>001025</v>
          </cell>
          <cell r="F545" t="str">
            <v>HACIENDA Y ADMINISTRACIÓN PÚBLICA</v>
          </cell>
          <cell r="G545" t="str">
            <v>920</v>
          </cell>
          <cell r="H545" t="str">
            <v>ADMINISTRACIÓN GENERAL</v>
          </cell>
          <cell r="I545" t="str">
            <v>92005</v>
          </cell>
          <cell r="J545" t="str">
            <v>RELACIONES LABORALES</v>
          </cell>
          <cell r="K545" t="str">
            <v>D.G. DE RELACIONES LABORALES</v>
          </cell>
          <cell r="M545" t="str">
            <v>12100</v>
          </cell>
          <cell r="N545" t="str">
            <v>COMPLEMENTO DE DESTINO</v>
          </cell>
          <cell r="O545">
            <v>423425</v>
          </cell>
          <cell r="P545">
            <v>2851</v>
          </cell>
          <cell r="Q545">
            <v>426276</v>
          </cell>
        </row>
        <row r="546">
          <cell r="A546" t="str">
            <v>440</v>
          </cell>
          <cell r="B546" t="str">
            <v>2013</v>
          </cell>
          <cell r="C546" t="str">
            <v>001</v>
          </cell>
          <cell r="D546" t="str">
            <v>AYUNTAMIENTO DE MADRID</v>
          </cell>
          <cell r="E546" t="str">
            <v>001025</v>
          </cell>
          <cell r="F546" t="str">
            <v>HACIENDA Y ADMINISTRACIÓN PÚBLICA</v>
          </cell>
          <cell r="G546" t="str">
            <v>920</v>
          </cell>
          <cell r="H546" t="str">
            <v>ADMINISTRACIÓN GENERAL</v>
          </cell>
          <cell r="I546" t="str">
            <v>92005</v>
          </cell>
          <cell r="J546" t="str">
            <v>RELACIONES LABORALES</v>
          </cell>
          <cell r="K546" t="str">
            <v>D.G. DE RELACIONES LABORALES</v>
          </cell>
          <cell r="M546" t="str">
            <v>12103</v>
          </cell>
          <cell r="N546" t="str">
            <v>OTROS COMPLEMENTOS</v>
          </cell>
          <cell r="O546">
            <v>31216</v>
          </cell>
          <cell r="P546">
            <v>19932</v>
          </cell>
          <cell r="Q546">
            <v>51148</v>
          </cell>
        </row>
        <row r="547">
          <cell r="A547" t="str">
            <v>440</v>
          </cell>
          <cell r="B547" t="str">
            <v>2013</v>
          </cell>
          <cell r="C547" t="str">
            <v>001</v>
          </cell>
          <cell r="D547" t="str">
            <v>AYUNTAMIENTO DE MADRID</v>
          </cell>
          <cell r="E547" t="str">
            <v>001025</v>
          </cell>
          <cell r="F547" t="str">
            <v>HACIENDA Y ADMINISTRACIÓN PÚBLICA</v>
          </cell>
          <cell r="G547" t="str">
            <v>920</v>
          </cell>
          <cell r="H547" t="str">
            <v>ADMINISTRACIÓN GENERAL</v>
          </cell>
          <cell r="I547" t="str">
            <v>92005</v>
          </cell>
          <cell r="J547" t="str">
            <v>RELACIONES LABORALES</v>
          </cell>
          <cell r="K547" t="str">
            <v>D.G. DE RELACIONES LABORALES</v>
          </cell>
          <cell r="M547" t="str">
            <v>12004</v>
          </cell>
          <cell r="N547" t="str">
            <v>SUELDOS DEL GRUPO C2</v>
          </cell>
          <cell r="O547">
            <v>143938</v>
          </cell>
          <cell r="P547">
            <v>0</v>
          </cell>
          <cell r="Q547">
            <v>143938</v>
          </cell>
        </row>
        <row r="548">
          <cell r="A548" t="str">
            <v>440</v>
          </cell>
          <cell r="B548" t="str">
            <v>2013</v>
          </cell>
          <cell r="C548" t="str">
            <v>001</v>
          </cell>
          <cell r="D548" t="str">
            <v>AYUNTAMIENTO DE MADRID</v>
          </cell>
          <cell r="E548" t="str">
            <v>001025</v>
          </cell>
          <cell r="F548" t="str">
            <v>HACIENDA Y ADMINISTRACIÓN PÚBLICA</v>
          </cell>
          <cell r="G548" t="str">
            <v>920</v>
          </cell>
          <cell r="H548" t="str">
            <v>ADMINISTRACIÓN GENERAL</v>
          </cell>
          <cell r="I548" t="str">
            <v>92005</v>
          </cell>
          <cell r="J548" t="str">
            <v>RELACIONES LABORALES</v>
          </cell>
          <cell r="K548" t="str">
            <v>D.G. DE RELACIONES LABORALES</v>
          </cell>
          <cell r="M548" t="str">
            <v>12003</v>
          </cell>
          <cell r="N548" t="str">
            <v>SUELDOS DEL GRUPO C1</v>
          </cell>
          <cell r="O548">
            <v>144604</v>
          </cell>
          <cell r="P548">
            <v>0</v>
          </cell>
          <cell r="Q548">
            <v>144604</v>
          </cell>
        </row>
        <row r="549">
          <cell r="A549" t="str">
            <v>440</v>
          </cell>
          <cell r="B549" t="str">
            <v>2013</v>
          </cell>
          <cell r="C549" t="str">
            <v>001</v>
          </cell>
          <cell r="D549" t="str">
            <v>AYUNTAMIENTO DE MADRID</v>
          </cell>
          <cell r="E549" t="str">
            <v>001025</v>
          </cell>
          <cell r="F549" t="str">
            <v>HACIENDA Y ADMINISTRACIÓN PÚBLICA</v>
          </cell>
          <cell r="G549" t="str">
            <v>920</v>
          </cell>
          <cell r="H549" t="str">
            <v>ADMINISTRACIÓN GENERAL</v>
          </cell>
          <cell r="I549" t="str">
            <v>92005</v>
          </cell>
          <cell r="J549" t="str">
            <v>RELACIONES LABORALES</v>
          </cell>
          <cell r="K549" t="str">
            <v>D.G. DE RELACIONES LABORALES</v>
          </cell>
          <cell r="M549" t="str">
            <v>10100</v>
          </cell>
          <cell r="N549" t="str">
            <v>RETRIBUCIONES BÁSICAS</v>
          </cell>
          <cell r="O549">
            <v>85670</v>
          </cell>
          <cell r="P549">
            <v>4777</v>
          </cell>
          <cell r="Q549">
            <v>90447</v>
          </cell>
        </row>
        <row r="550">
          <cell r="A550" t="str">
            <v>440</v>
          </cell>
          <cell r="B550" t="str">
            <v>2013</v>
          </cell>
          <cell r="C550" t="str">
            <v>001</v>
          </cell>
          <cell r="D550" t="str">
            <v>AYUNTAMIENTO DE MADRID</v>
          </cell>
          <cell r="E550" t="str">
            <v>001025</v>
          </cell>
          <cell r="F550" t="str">
            <v>HACIENDA Y ADMINISTRACIÓN PÚBLICA</v>
          </cell>
          <cell r="G550" t="str">
            <v>920</v>
          </cell>
          <cell r="H550" t="str">
            <v>ADMINISTRACIÓN GENERAL</v>
          </cell>
          <cell r="I550" t="str">
            <v>92005</v>
          </cell>
          <cell r="J550" t="str">
            <v>RELACIONES LABORALES</v>
          </cell>
          <cell r="K550" t="str">
            <v>D.G. DE RELACIONES LABORALES</v>
          </cell>
          <cell r="M550" t="str">
            <v>12001</v>
          </cell>
          <cell r="N550" t="str">
            <v>SUELDOS DEL GRUPO A2</v>
          </cell>
          <cell r="O550">
            <v>29354</v>
          </cell>
          <cell r="P550">
            <v>0</v>
          </cell>
          <cell r="Q550">
            <v>29354</v>
          </cell>
        </row>
        <row r="551">
          <cell r="A551" t="str">
            <v>440</v>
          </cell>
          <cell r="B551" t="str">
            <v>2013</v>
          </cell>
          <cell r="C551" t="str">
            <v>001</v>
          </cell>
          <cell r="D551" t="str">
            <v>AYUNTAMIENTO DE MADRID</v>
          </cell>
          <cell r="E551" t="str">
            <v>001025</v>
          </cell>
          <cell r="F551" t="str">
            <v>HACIENDA Y ADMINISTRACIÓN PÚBLICA</v>
          </cell>
          <cell r="G551" t="str">
            <v>920</v>
          </cell>
          <cell r="H551" t="str">
            <v>ADMINISTRACIÓN GENERAL</v>
          </cell>
          <cell r="I551" t="str">
            <v>92006</v>
          </cell>
          <cell r="J551" t="str">
            <v>CALIDAD Y ADMINISTRACIÓN ELECTRÓNICA</v>
          </cell>
          <cell r="K551" t="str">
            <v>D.G. DE CALIDAD Y ATENCIÓN AL CIUDADANO</v>
          </cell>
          <cell r="M551" t="str">
            <v>16000</v>
          </cell>
          <cell r="N551" t="str">
            <v>SEGURIDAD SOCIAL</v>
          </cell>
          <cell r="O551">
            <v>522916</v>
          </cell>
          <cell r="P551">
            <v>0</v>
          </cell>
          <cell r="Q551">
            <v>522916</v>
          </cell>
        </row>
        <row r="552">
          <cell r="A552" t="str">
            <v>440</v>
          </cell>
          <cell r="B552" t="str">
            <v>2013</v>
          </cell>
          <cell r="C552" t="str">
            <v>001</v>
          </cell>
          <cell r="D552" t="str">
            <v>AYUNTAMIENTO DE MADRID</v>
          </cell>
          <cell r="E552" t="str">
            <v>001025</v>
          </cell>
          <cell r="F552" t="str">
            <v>HACIENDA Y ADMINISTRACIÓN PÚBLICA</v>
          </cell>
          <cell r="G552" t="str">
            <v>920</v>
          </cell>
          <cell r="H552" t="str">
            <v>ADMINISTRACIÓN GENERAL</v>
          </cell>
          <cell r="I552" t="str">
            <v>92006</v>
          </cell>
          <cell r="J552" t="str">
            <v>CALIDAD Y ADMINISTRACIÓN ELECTRÓNICA</v>
          </cell>
          <cell r="K552" t="str">
            <v>D.G. DE CALIDAD Y ATENCIÓN AL CIUDADANO</v>
          </cell>
          <cell r="M552" t="str">
            <v>10100</v>
          </cell>
          <cell r="N552" t="str">
            <v>RETRIBUCIONES BÁSICAS</v>
          </cell>
          <cell r="O552">
            <v>85670</v>
          </cell>
          <cell r="P552">
            <v>0</v>
          </cell>
          <cell r="Q552">
            <v>85670</v>
          </cell>
        </row>
        <row r="553">
          <cell r="A553" t="str">
            <v>440</v>
          </cell>
          <cell r="B553" t="str">
            <v>2013</v>
          </cell>
          <cell r="C553" t="str">
            <v>001</v>
          </cell>
          <cell r="D553" t="str">
            <v>AYUNTAMIENTO DE MADRID</v>
          </cell>
          <cell r="E553" t="str">
            <v>001025</v>
          </cell>
          <cell r="F553" t="str">
            <v>HACIENDA Y ADMINISTRACIÓN PÚBLICA</v>
          </cell>
          <cell r="G553" t="str">
            <v>920</v>
          </cell>
          <cell r="H553" t="str">
            <v>ADMINISTRACIÓN GENERAL</v>
          </cell>
          <cell r="I553" t="str">
            <v>92006</v>
          </cell>
          <cell r="J553" t="str">
            <v>CALIDAD Y ADMINISTRACIÓN ELECTRÓNICA</v>
          </cell>
          <cell r="K553" t="str">
            <v>D.G. DE CALIDAD Y ATENCIÓN AL CIUDADANO</v>
          </cell>
          <cell r="M553" t="str">
            <v>12004</v>
          </cell>
          <cell r="N553" t="str">
            <v>SUELDOS DEL GRUPO C2</v>
          </cell>
          <cell r="O553">
            <v>166731</v>
          </cell>
          <cell r="P553">
            <v>0</v>
          </cell>
          <cell r="Q553">
            <v>166731</v>
          </cell>
        </row>
        <row r="554">
          <cell r="A554" t="str">
            <v>440</v>
          </cell>
          <cell r="B554" t="str">
            <v>2013</v>
          </cell>
          <cell r="C554" t="str">
            <v>001</v>
          </cell>
          <cell r="D554" t="str">
            <v>AYUNTAMIENTO DE MADRID</v>
          </cell>
          <cell r="E554" t="str">
            <v>001025</v>
          </cell>
          <cell r="F554" t="str">
            <v>HACIENDA Y ADMINISTRACIÓN PÚBLICA</v>
          </cell>
          <cell r="G554" t="str">
            <v>920</v>
          </cell>
          <cell r="H554" t="str">
            <v>ADMINISTRACIÓN GENERAL</v>
          </cell>
          <cell r="I554" t="str">
            <v>92006</v>
          </cell>
          <cell r="J554" t="str">
            <v>CALIDAD Y ADMINISTRACIÓN ELECTRÓNICA</v>
          </cell>
          <cell r="K554" t="str">
            <v>D.G. DE CALIDAD Y ATENCIÓN AL CIUDADANO</v>
          </cell>
          <cell r="M554" t="str">
            <v>12006</v>
          </cell>
          <cell r="N554" t="str">
            <v>TRIENIOS</v>
          </cell>
          <cell r="O554">
            <v>0</v>
          </cell>
          <cell r="P554">
            <v>168493</v>
          </cell>
          <cell r="Q554">
            <v>168493</v>
          </cell>
        </row>
        <row r="555">
          <cell r="A555" t="str">
            <v>440</v>
          </cell>
          <cell r="B555" t="str">
            <v>2013</v>
          </cell>
          <cell r="C555" t="str">
            <v>001</v>
          </cell>
          <cell r="D555" t="str">
            <v>AYUNTAMIENTO DE MADRID</v>
          </cell>
          <cell r="E555" t="str">
            <v>001025</v>
          </cell>
          <cell r="F555" t="str">
            <v>HACIENDA Y ADMINISTRACIÓN PÚBLICA</v>
          </cell>
          <cell r="G555" t="str">
            <v>920</v>
          </cell>
          <cell r="H555" t="str">
            <v>ADMINISTRACIÓN GENERAL</v>
          </cell>
          <cell r="I555" t="str">
            <v>92006</v>
          </cell>
          <cell r="J555" t="str">
            <v>CALIDAD Y ADMINISTRACIÓN ELECTRÓNICA</v>
          </cell>
          <cell r="K555" t="str">
            <v>D.G. DE CALIDAD Y ATENCIÓN AL CIUDADANO</v>
          </cell>
          <cell r="M555" t="str">
            <v>12101</v>
          </cell>
          <cell r="N555" t="str">
            <v>COMPLEMENTO ESPECÍFICO</v>
          </cell>
          <cell r="O555">
            <v>1174271</v>
          </cell>
          <cell r="P555">
            <v>0</v>
          </cell>
          <cell r="Q555">
            <v>1174271</v>
          </cell>
        </row>
        <row r="556">
          <cell r="A556" t="str">
            <v>440</v>
          </cell>
          <cell r="B556" t="str">
            <v>2013</v>
          </cell>
          <cell r="C556" t="str">
            <v>001</v>
          </cell>
          <cell r="D556" t="str">
            <v>AYUNTAMIENTO DE MADRID</v>
          </cell>
          <cell r="E556" t="str">
            <v>001025</v>
          </cell>
          <cell r="F556" t="str">
            <v>HACIENDA Y ADMINISTRACIÓN PÚBLICA</v>
          </cell>
          <cell r="G556" t="str">
            <v>920</v>
          </cell>
          <cell r="H556" t="str">
            <v>ADMINISTRACIÓN GENERAL</v>
          </cell>
          <cell r="I556" t="str">
            <v>92006</v>
          </cell>
          <cell r="J556" t="str">
            <v>CALIDAD Y ADMINISTRACIÓN ELECTRÓNICA</v>
          </cell>
          <cell r="K556" t="str">
            <v>D.G. DE CALIDAD Y ATENCIÓN AL CIUDADANO</v>
          </cell>
          <cell r="M556" t="str">
            <v>12100</v>
          </cell>
          <cell r="N556" t="str">
            <v>COMPLEMENTO DE DESTINO</v>
          </cell>
          <cell r="O556">
            <v>505536</v>
          </cell>
          <cell r="P556">
            <v>3049</v>
          </cell>
          <cell r="Q556">
            <v>508585</v>
          </cell>
        </row>
        <row r="557">
          <cell r="A557" t="str">
            <v>440</v>
          </cell>
          <cell r="B557" t="str">
            <v>2013</v>
          </cell>
          <cell r="C557" t="str">
            <v>001</v>
          </cell>
          <cell r="D557" t="str">
            <v>AYUNTAMIENTO DE MADRID</v>
          </cell>
          <cell r="E557" t="str">
            <v>001025</v>
          </cell>
          <cell r="F557" t="str">
            <v>HACIENDA Y ADMINISTRACIÓN PÚBLICA</v>
          </cell>
          <cell r="G557" t="str">
            <v>920</v>
          </cell>
          <cell r="H557" t="str">
            <v>ADMINISTRACIÓN GENERAL</v>
          </cell>
          <cell r="I557" t="str">
            <v>92006</v>
          </cell>
          <cell r="J557" t="str">
            <v>CALIDAD Y ADMINISTRACIÓN ELECTRÓNICA</v>
          </cell>
          <cell r="K557" t="str">
            <v>D.G. DE CALIDAD Y ATENCIÓN AL CIUDADANO</v>
          </cell>
          <cell r="M557" t="str">
            <v>12103</v>
          </cell>
          <cell r="N557" t="str">
            <v>OTROS COMPLEMENTOS</v>
          </cell>
          <cell r="O557">
            <v>33608</v>
          </cell>
          <cell r="P557">
            <v>18722</v>
          </cell>
          <cell r="Q557">
            <v>52330</v>
          </cell>
        </row>
        <row r="558">
          <cell r="A558" t="str">
            <v>440</v>
          </cell>
          <cell r="B558" t="str">
            <v>2013</v>
          </cell>
          <cell r="C558" t="str">
            <v>001</v>
          </cell>
          <cell r="D558" t="str">
            <v>AYUNTAMIENTO DE MADRID</v>
          </cell>
          <cell r="E558" t="str">
            <v>001025</v>
          </cell>
          <cell r="F558" t="str">
            <v>HACIENDA Y ADMINISTRACIÓN PÚBLICA</v>
          </cell>
          <cell r="G558" t="str">
            <v>920</v>
          </cell>
          <cell r="H558" t="str">
            <v>ADMINISTRACIÓN GENERAL</v>
          </cell>
          <cell r="I558" t="str">
            <v>92006</v>
          </cell>
          <cell r="J558" t="str">
            <v>CALIDAD Y ADMINISTRACIÓN ELECTRÓNICA</v>
          </cell>
          <cell r="K558" t="str">
            <v>D.G. DE CALIDAD Y ATENCIÓN AL CIUDADANO</v>
          </cell>
          <cell r="M558" t="str">
            <v>15000</v>
          </cell>
          <cell r="N558" t="str">
            <v>PRODUCTIVIDAD</v>
          </cell>
          <cell r="O558">
            <v>3198</v>
          </cell>
          <cell r="P558">
            <v>86319</v>
          </cell>
          <cell r="Q558">
            <v>89517</v>
          </cell>
        </row>
        <row r="559">
          <cell r="A559" t="str">
            <v>440</v>
          </cell>
          <cell r="B559" t="str">
            <v>2013</v>
          </cell>
          <cell r="C559" t="str">
            <v>001</v>
          </cell>
          <cell r="D559" t="str">
            <v>AYUNTAMIENTO DE MADRID</v>
          </cell>
          <cell r="E559" t="str">
            <v>001025</v>
          </cell>
          <cell r="F559" t="str">
            <v>HACIENDA Y ADMINISTRACIÓN PÚBLICA</v>
          </cell>
          <cell r="G559" t="str">
            <v>920</v>
          </cell>
          <cell r="H559" t="str">
            <v>ADMINISTRACIÓN GENERAL</v>
          </cell>
          <cell r="I559" t="str">
            <v>92006</v>
          </cell>
          <cell r="J559" t="str">
            <v>CALIDAD Y ADMINISTRACIÓN ELECTRÓNICA</v>
          </cell>
          <cell r="K559" t="str">
            <v>D.G. DE CALIDAD Y ATENCIÓN AL CIUDADANO</v>
          </cell>
          <cell r="M559" t="str">
            <v>12003</v>
          </cell>
          <cell r="N559" t="str">
            <v>SUELDOS DEL GRUPO C1</v>
          </cell>
          <cell r="O559">
            <v>59310</v>
          </cell>
          <cell r="P559">
            <v>0</v>
          </cell>
          <cell r="Q559">
            <v>59310</v>
          </cell>
        </row>
        <row r="560">
          <cell r="A560" t="str">
            <v>440</v>
          </cell>
          <cell r="B560" t="str">
            <v>2013</v>
          </cell>
          <cell r="C560" t="str">
            <v>001</v>
          </cell>
          <cell r="D560" t="str">
            <v>AYUNTAMIENTO DE MADRID</v>
          </cell>
          <cell r="E560" t="str">
            <v>001025</v>
          </cell>
          <cell r="F560" t="str">
            <v>HACIENDA Y ADMINISTRACIÓN PÚBLICA</v>
          </cell>
          <cell r="G560" t="str">
            <v>920</v>
          </cell>
          <cell r="H560" t="str">
            <v>ADMINISTRACIÓN GENERAL</v>
          </cell>
          <cell r="I560" t="str">
            <v>92006</v>
          </cell>
          <cell r="J560" t="str">
            <v>CALIDAD Y ADMINISTRACIÓN ELECTRÓNICA</v>
          </cell>
          <cell r="K560" t="str">
            <v>D.G. DE CALIDAD Y ATENCIÓN AL CIUDADANO</v>
          </cell>
          <cell r="M560" t="str">
            <v>12000</v>
          </cell>
          <cell r="N560" t="str">
            <v>SUELDOS DEL GRUPO A1</v>
          </cell>
          <cell r="O560">
            <v>443246</v>
          </cell>
          <cell r="P560">
            <v>0</v>
          </cell>
          <cell r="Q560">
            <v>443246</v>
          </cell>
        </row>
        <row r="561">
          <cell r="A561" t="str">
            <v>440</v>
          </cell>
          <cell r="B561" t="str">
            <v>2013</v>
          </cell>
          <cell r="C561" t="str">
            <v>001</v>
          </cell>
          <cell r="D561" t="str">
            <v>AYUNTAMIENTO DE MADRID</v>
          </cell>
          <cell r="E561" t="str">
            <v>001025</v>
          </cell>
          <cell r="F561" t="str">
            <v>HACIENDA Y ADMINISTRACIÓN PÚBLICA</v>
          </cell>
          <cell r="G561" t="str">
            <v>920</v>
          </cell>
          <cell r="H561" t="str">
            <v>ADMINISTRACIÓN GENERAL</v>
          </cell>
          <cell r="I561" t="str">
            <v>92006</v>
          </cell>
          <cell r="J561" t="str">
            <v>CALIDAD Y ADMINISTRACIÓN ELECTRÓNICA</v>
          </cell>
          <cell r="K561" t="str">
            <v>D.G. DE CALIDAD Y ATENCIÓN AL CIUDADANO</v>
          </cell>
          <cell r="M561" t="str">
            <v>12001</v>
          </cell>
          <cell r="N561" t="str">
            <v>SUELDOS DEL GRUPO A2</v>
          </cell>
          <cell r="O561">
            <v>14677</v>
          </cell>
          <cell r="P561">
            <v>0</v>
          </cell>
          <cell r="Q561">
            <v>14677</v>
          </cell>
        </row>
        <row r="562">
          <cell r="A562" t="str">
            <v>440</v>
          </cell>
          <cell r="B562" t="str">
            <v>2013</v>
          </cell>
          <cell r="C562" t="str">
            <v>001</v>
          </cell>
          <cell r="D562" t="str">
            <v>AYUNTAMIENTO DE MADRID</v>
          </cell>
          <cell r="E562" t="str">
            <v>001025</v>
          </cell>
          <cell r="F562" t="str">
            <v>HACIENDA Y ADMINISTRACIÓN PÚBLICA</v>
          </cell>
          <cell r="G562" t="str">
            <v>920</v>
          </cell>
          <cell r="H562" t="str">
            <v>ADMINISTRACIÓN GENERAL</v>
          </cell>
          <cell r="I562" t="str">
            <v>92006</v>
          </cell>
          <cell r="J562" t="str">
            <v>CALIDAD Y ADMINISTRACIÓN ELECTRÓNICA</v>
          </cell>
          <cell r="K562" t="str">
            <v>D.G. DE CALIDAD Y ATENCIÓN AL CIUDADANO</v>
          </cell>
          <cell r="M562" t="str">
            <v>13000</v>
          </cell>
          <cell r="N562" t="str">
            <v>RETRIBUCIONES BÁSICAS</v>
          </cell>
          <cell r="O562">
            <v>33936</v>
          </cell>
          <cell r="P562">
            <v>3634</v>
          </cell>
          <cell r="Q562">
            <v>37570</v>
          </cell>
        </row>
        <row r="563">
          <cell r="A563" t="str">
            <v>440</v>
          </cell>
          <cell r="B563" t="str">
            <v>2013</v>
          </cell>
          <cell r="C563" t="str">
            <v>001</v>
          </cell>
          <cell r="D563" t="str">
            <v>AYUNTAMIENTO DE MADRID</v>
          </cell>
          <cell r="E563" t="str">
            <v>001025</v>
          </cell>
          <cell r="F563" t="str">
            <v>HACIENDA Y ADMINISTRACIÓN PÚBLICA</v>
          </cell>
          <cell r="G563" t="str">
            <v>920</v>
          </cell>
          <cell r="H563" t="str">
            <v>ADMINISTRACIÓN GENERAL</v>
          </cell>
          <cell r="I563" t="str">
            <v>92006</v>
          </cell>
          <cell r="J563" t="str">
            <v>CALIDAD Y ADMINISTRACIÓN ELECTRÓNICA</v>
          </cell>
          <cell r="K563" t="str">
            <v>D.G. DE CALIDAD Y ATENCIÓN AL CIUDADANO</v>
          </cell>
          <cell r="M563" t="str">
            <v>13002</v>
          </cell>
          <cell r="N563" t="str">
            <v>OTRAS REMUNERACIONES</v>
          </cell>
          <cell r="O563">
            <v>915</v>
          </cell>
          <cell r="P563">
            <v>0</v>
          </cell>
          <cell r="Q563">
            <v>915</v>
          </cell>
        </row>
        <row r="564">
          <cell r="A564" t="str">
            <v>440</v>
          </cell>
          <cell r="B564" t="str">
            <v>2013</v>
          </cell>
          <cell r="C564" t="str">
            <v>001</v>
          </cell>
          <cell r="D564" t="str">
            <v>AYUNTAMIENTO DE MADRID</v>
          </cell>
          <cell r="E564" t="str">
            <v>001025</v>
          </cell>
          <cell r="F564" t="str">
            <v>HACIENDA Y ADMINISTRACIÓN PÚBLICA</v>
          </cell>
          <cell r="G564" t="str">
            <v>920</v>
          </cell>
          <cell r="H564" t="str">
            <v>ADMINISTRACIÓN GENERAL</v>
          </cell>
          <cell r="I564" t="str">
            <v>92007</v>
          </cell>
          <cell r="J564" t="str">
            <v>GESTIÓN DE PERSONAL</v>
          </cell>
          <cell r="K564" t="str">
            <v>D.G. DE GESTIÓN DE RECURSOS HUMANOS</v>
          </cell>
          <cell r="M564" t="str">
            <v>13000</v>
          </cell>
          <cell r="N564" t="str">
            <v>RETRIBUCIONES BÁSICAS</v>
          </cell>
          <cell r="O564">
            <v>344005</v>
          </cell>
          <cell r="P564">
            <v>22329</v>
          </cell>
          <cell r="Q564">
            <v>366334</v>
          </cell>
        </row>
        <row r="565">
          <cell r="A565" t="str">
            <v>440</v>
          </cell>
          <cell r="B565" t="str">
            <v>2013</v>
          </cell>
          <cell r="C565" t="str">
            <v>001</v>
          </cell>
          <cell r="D565" t="str">
            <v>AYUNTAMIENTO DE MADRID</v>
          </cell>
          <cell r="E565" t="str">
            <v>001025</v>
          </cell>
          <cell r="F565" t="str">
            <v>HACIENDA Y ADMINISTRACIÓN PÚBLICA</v>
          </cell>
          <cell r="G565" t="str">
            <v>920</v>
          </cell>
          <cell r="H565" t="str">
            <v>ADMINISTRACIÓN GENERAL</v>
          </cell>
          <cell r="I565" t="str">
            <v>92007</v>
          </cell>
          <cell r="J565" t="str">
            <v>GESTIÓN DE PERSONAL</v>
          </cell>
          <cell r="K565" t="str">
            <v>D.G. DE GESTIÓN DE RECURSOS HUMANOS</v>
          </cell>
          <cell r="M565" t="str">
            <v>13002</v>
          </cell>
          <cell r="N565" t="str">
            <v>OTRAS REMUNERACIONES</v>
          </cell>
          <cell r="O565">
            <v>128464</v>
          </cell>
          <cell r="P565">
            <v>0</v>
          </cell>
          <cell r="Q565">
            <v>128464</v>
          </cell>
        </row>
        <row r="566">
          <cell r="A566" t="str">
            <v>440</v>
          </cell>
          <cell r="B566" t="str">
            <v>2013</v>
          </cell>
          <cell r="C566" t="str">
            <v>001</v>
          </cell>
          <cell r="D566" t="str">
            <v>AYUNTAMIENTO DE MADRID</v>
          </cell>
          <cell r="E566" t="str">
            <v>001025</v>
          </cell>
          <cell r="F566" t="str">
            <v>HACIENDA Y ADMINISTRACIÓN PÚBLICA</v>
          </cell>
          <cell r="G566" t="str">
            <v>920</v>
          </cell>
          <cell r="H566" t="str">
            <v>ADMINISTRACIÓN GENERAL</v>
          </cell>
          <cell r="I566" t="str">
            <v>92007</v>
          </cell>
          <cell r="J566" t="str">
            <v>GESTIÓN DE PERSONAL</v>
          </cell>
          <cell r="K566" t="str">
            <v>D.G. DE GESTIÓN DE RECURSOS HUMANOS</v>
          </cell>
          <cell r="M566" t="str">
            <v>15000</v>
          </cell>
          <cell r="N566" t="str">
            <v>PRODUCTIVIDAD</v>
          </cell>
          <cell r="O566">
            <v>31667</v>
          </cell>
          <cell r="P566">
            <v>264575</v>
          </cell>
          <cell r="Q566">
            <v>443042</v>
          </cell>
        </row>
        <row r="567">
          <cell r="A567" t="str">
            <v>440</v>
          </cell>
          <cell r="B567" t="str">
            <v>2013</v>
          </cell>
          <cell r="C567" t="str">
            <v>001</v>
          </cell>
          <cell r="D567" t="str">
            <v>AYUNTAMIENTO DE MADRID</v>
          </cell>
          <cell r="E567" t="str">
            <v>001025</v>
          </cell>
          <cell r="F567" t="str">
            <v>HACIENDA Y ADMINISTRACIÓN PÚBLICA</v>
          </cell>
          <cell r="G567" t="str">
            <v>920</v>
          </cell>
          <cell r="H567" t="str">
            <v>ADMINISTRACIÓN GENERAL</v>
          </cell>
          <cell r="I567" t="str">
            <v>92007</v>
          </cell>
          <cell r="J567" t="str">
            <v>GESTIÓN DE PERSONAL</v>
          </cell>
          <cell r="K567" t="str">
            <v>D.G. DE GESTIÓN DE RECURSOS HUMANOS</v>
          </cell>
          <cell r="M567" t="str">
            <v>16000</v>
          </cell>
          <cell r="N567" t="str">
            <v>SEGURIDAD SOCIAL</v>
          </cell>
          <cell r="O567">
            <v>1748593</v>
          </cell>
          <cell r="P567">
            <v>0</v>
          </cell>
          <cell r="Q567">
            <v>2594895</v>
          </cell>
        </row>
        <row r="568">
          <cell r="A568" t="str">
            <v>440</v>
          </cell>
          <cell r="B568" t="str">
            <v>2013</v>
          </cell>
          <cell r="C568" t="str">
            <v>001</v>
          </cell>
          <cell r="D568" t="str">
            <v>AYUNTAMIENTO DE MADRID</v>
          </cell>
          <cell r="E568" t="str">
            <v>001025</v>
          </cell>
          <cell r="F568" t="str">
            <v>HACIENDA Y ADMINISTRACIÓN PÚBLICA</v>
          </cell>
          <cell r="G568" t="str">
            <v>920</v>
          </cell>
          <cell r="H568" t="str">
            <v>ADMINISTRACIÓN GENERAL</v>
          </cell>
          <cell r="I568" t="str">
            <v>92007</v>
          </cell>
          <cell r="J568" t="str">
            <v>GESTIÓN DE PERSONAL</v>
          </cell>
          <cell r="K568" t="str">
            <v>D.G. DE GESTIÓN DE RECURSOS HUMANOS</v>
          </cell>
          <cell r="M568" t="str">
            <v>13100</v>
          </cell>
          <cell r="N568" t="str">
            <v>RETRIBUCIONES BÁSICAS</v>
          </cell>
          <cell r="O568">
            <v>288659</v>
          </cell>
          <cell r="P568">
            <v>17517</v>
          </cell>
          <cell r="Q568">
            <v>2765076</v>
          </cell>
        </row>
        <row r="569">
          <cell r="A569" t="str">
            <v>440</v>
          </cell>
          <cell r="B569" t="str">
            <v>2013</v>
          </cell>
          <cell r="C569" t="str">
            <v>001</v>
          </cell>
          <cell r="D569" t="str">
            <v>AYUNTAMIENTO DE MADRID</v>
          </cell>
          <cell r="E569" t="str">
            <v>001025</v>
          </cell>
          <cell r="F569" t="str">
            <v>HACIENDA Y ADMINISTRACIÓN PÚBLICA</v>
          </cell>
          <cell r="G569" t="str">
            <v>920</v>
          </cell>
          <cell r="H569" t="str">
            <v>ADMINISTRACIÓN GENERAL</v>
          </cell>
          <cell r="I569" t="str">
            <v>92007</v>
          </cell>
          <cell r="J569" t="str">
            <v>GESTIÓN DE PERSONAL</v>
          </cell>
          <cell r="K569" t="str">
            <v>D.G. DE GESTIÓN DE RECURSOS HUMANOS</v>
          </cell>
          <cell r="M569" t="str">
            <v>13102</v>
          </cell>
          <cell r="N569" t="str">
            <v>OTRAS REMUNERACIONES</v>
          </cell>
          <cell r="O569">
            <v>69325</v>
          </cell>
          <cell r="P569">
            <v>0</v>
          </cell>
          <cell r="Q569">
            <v>287323</v>
          </cell>
        </row>
        <row r="570">
          <cell r="A570" t="str">
            <v>440</v>
          </cell>
          <cell r="B570" t="str">
            <v>2013</v>
          </cell>
          <cell r="C570" t="str">
            <v>001</v>
          </cell>
          <cell r="D570" t="str">
            <v>AYUNTAMIENTO DE MADRID</v>
          </cell>
          <cell r="E570" t="str">
            <v>001025</v>
          </cell>
          <cell r="F570" t="str">
            <v>HACIENDA Y ADMINISTRACIÓN PÚBLICA</v>
          </cell>
          <cell r="G570" t="str">
            <v>920</v>
          </cell>
          <cell r="H570" t="str">
            <v>ADMINISTRACIÓN GENERAL</v>
          </cell>
          <cell r="I570" t="str">
            <v>92007</v>
          </cell>
          <cell r="J570" t="str">
            <v>GESTIÓN DE PERSONAL</v>
          </cell>
          <cell r="K570" t="str">
            <v>D.G. DE GESTIÓN DE RECURSOS HUMANOS</v>
          </cell>
          <cell r="M570" t="str">
            <v>12000</v>
          </cell>
          <cell r="N570" t="str">
            <v>SUELDOS DEL GRUPO A1</v>
          </cell>
          <cell r="O570">
            <v>414625</v>
          </cell>
          <cell r="P570">
            <v>0</v>
          </cell>
          <cell r="Q570">
            <v>414625</v>
          </cell>
        </row>
        <row r="571">
          <cell r="A571" t="str">
            <v>440</v>
          </cell>
          <cell r="B571" t="str">
            <v>2013</v>
          </cell>
          <cell r="C571" t="str">
            <v>001</v>
          </cell>
          <cell r="D571" t="str">
            <v>AYUNTAMIENTO DE MADRID</v>
          </cell>
          <cell r="E571" t="str">
            <v>001025</v>
          </cell>
          <cell r="F571" t="str">
            <v>HACIENDA Y ADMINISTRACIÓN PÚBLICA</v>
          </cell>
          <cell r="G571" t="str">
            <v>920</v>
          </cell>
          <cell r="H571" t="str">
            <v>ADMINISTRACIÓN GENERAL</v>
          </cell>
          <cell r="I571" t="str">
            <v>92007</v>
          </cell>
          <cell r="J571" t="str">
            <v>GESTIÓN DE PERSONAL</v>
          </cell>
          <cell r="K571" t="str">
            <v>D.G. DE GESTIÓN DE RECURSOS HUMANOS</v>
          </cell>
          <cell r="M571" t="str">
            <v>12006</v>
          </cell>
          <cell r="N571" t="str">
            <v>TRIENIOS</v>
          </cell>
          <cell r="O571">
            <v>0</v>
          </cell>
          <cell r="P571">
            <v>360018</v>
          </cell>
          <cell r="Q571">
            <v>360018</v>
          </cell>
        </row>
        <row r="572">
          <cell r="A572" t="str">
            <v>440</v>
          </cell>
          <cell r="B572" t="str">
            <v>2013</v>
          </cell>
          <cell r="C572" t="str">
            <v>001</v>
          </cell>
          <cell r="D572" t="str">
            <v>AYUNTAMIENTO DE MADRID</v>
          </cell>
          <cell r="E572" t="str">
            <v>001025</v>
          </cell>
          <cell r="F572" t="str">
            <v>HACIENDA Y ADMINISTRACIÓN PÚBLICA</v>
          </cell>
          <cell r="G572" t="str">
            <v>920</v>
          </cell>
          <cell r="H572" t="str">
            <v>ADMINISTRACIÓN GENERAL</v>
          </cell>
          <cell r="I572" t="str">
            <v>92007</v>
          </cell>
          <cell r="J572" t="str">
            <v>GESTIÓN DE PERSONAL</v>
          </cell>
          <cell r="K572" t="str">
            <v>D.G. DE GESTIÓN DE RECURSOS HUMANOS</v>
          </cell>
          <cell r="M572" t="str">
            <v>12101</v>
          </cell>
          <cell r="N572" t="str">
            <v>COMPLEMENTO ESPECÍFICO</v>
          </cell>
          <cell r="O572">
            <v>2775865</v>
          </cell>
          <cell r="P572">
            <v>15827</v>
          </cell>
          <cell r="Q572">
            <v>2791692</v>
          </cell>
        </row>
        <row r="573">
          <cell r="A573" t="str">
            <v>440</v>
          </cell>
          <cell r="B573" t="str">
            <v>2013</v>
          </cell>
          <cell r="C573" t="str">
            <v>001</v>
          </cell>
          <cell r="D573" t="str">
            <v>AYUNTAMIENTO DE MADRID</v>
          </cell>
          <cell r="E573" t="str">
            <v>001025</v>
          </cell>
          <cell r="F573" t="str">
            <v>HACIENDA Y ADMINISTRACIÓN PÚBLICA</v>
          </cell>
          <cell r="G573" t="str">
            <v>920</v>
          </cell>
          <cell r="H573" t="str">
            <v>ADMINISTRACIÓN GENERAL</v>
          </cell>
          <cell r="I573" t="str">
            <v>92007</v>
          </cell>
          <cell r="J573" t="str">
            <v>GESTIÓN DE PERSONAL</v>
          </cell>
          <cell r="K573" t="str">
            <v>D.G. DE GESTIÓN DE RECURSOS HUMANOS</v>
          </cell>
          <cell r="M573" t="str">
            <v>12100</v>
          </cell>
          <cell r="N573" t="str">
            <v>COMPLEMENTO DE DESTINO</v>
          </cell>
          <cell r="O573">
            <v>1241099</v>
          </cell>
          <cell r="P573">
            <v>13779</v>
          </cell>
          <cell r="Q573">
            <v>1254878</v>
          </cell>
        </row>
        <row r="574">
          <cell r="A574" t="str">
            <v>440</v>
          </cell>
          <cell r="B574" t="str">
            <v>2013</v>
          </cell>
          <cell r="C574" t="str">
            <v>001</v>
          </cell>
          <cell r="D574" t="str">
            <v>AYUNTAMIENTO DE MADRID</v>
          </cell>
          <cell r="E574" t="str">
            <v>001025</v>
          </cell>
          <cell r="F574" t="str">
            <v>HACIENDA Y ADMINISTRACIÓN PÚBLICA</v>
          </cell>
          <cell r="G574" t="str">
            <v>920</v>
          </cell>
          <cell r="H574" t="str">
            <v>ADMINISTRACIÓN GENERAL</v>
          </cell>
          <cell r="I574" t="str">
            <v>92007</v>
          </cell>
          <cell r="J574" t="str">
            <v>GESTIÓN DE PERSONAL</v>
          </cell>
          <cell r="K574" t="str">
            <v>D.G. DE GESTIÓN DE RECURSOS HUMANOS</v>
          </cell>
          <cell r="M574" t="str">
            <v>12103</v>
          </cell>
          <cell r="N574" t="str">
            <v>OTROS COMPLEMENTOS</v>
          </cell>
          <cell r="O574">
            <v>114548</v>
          </cell>
          <cell r="P574">
            <v>55432</v>
          </cell>
          <cell r="Q574">
            <v>169980</v>
          </cell>
        </row>
        <row r="575">
          <cell r="A575" t="str">
            <v>440</v>
          </cell>
          <cell r="B575" t="str">
            <v>2013</v>
          </cell>
          <cell r="C575" t="str">
            <v>001</v>
          </cell>
          <cell r="D575" t="str">
            <v>AYUNTAMIENTO DE MADRID</v>
          </cell>
          <cell r="E575" t="str">
            <v>001025</v>
          </cell>
          <cell r="F575" t="str">
            <v>HACIENDA Y ADMINISTRACIÓN PÚBLICA</v>
          </cell>
          <cell r="G575" t="str">
            <v>920</v>
          </cell>
          <cell r="H575" t="str">
            <v>ADMINISTRACIÓN GENERAL</v>
          </cell>
          <cell r="I575" t="str">
            <v>92007</v>
          </cell>
          <cell r="J575" t="str">
            <v>GESTIÓN DE PERSONAL</v>
          </cell>
          <cell r="K575" t="str">
            <v>D.G. DE GESTIÓN DE RECURSOS HUMANOS</v>
          </cell>
          <cell r="M575" t="str">
            <v>12004</v>
          </cell>
          <cell r="N575" t="str">
            <v>SUELDOS DEL GRUPO C2</v>
          </cell>
          <cell r="O575">
            <v>875913</v>
          </cell>
          <cell r="P575">
            <v>1691</v>
          </cell>
          <cell r="Q575">
            <v>877604</v>
          </cell>
        </row>
        <row r="576">
          <cell r="A576" t="str">
            <v>440</v>
          </cell>
          <cell r="B576" t="str">
            <v>2013</v>
          </cell>
          <cell r="C576" t="str">
            <v>001</v>
          </cell>
          <cell r="D576" t="str">
            <v>AYUNTAMIENTO DE MADRID</v>
          </cell>
          <cell r="E576" t="str">
            <v>001025</v>
          </cell>
          <cell r="F576" t="str">
            <v>HACIENDA Y ADMINISTRACIÓN PÚBLICA</v>
          </cell>
          <cell r="G576" t="str">
            <v>920</v>
          </cell>
          <cell r="H576" t="str">
            <v>ADMINISTRACIÓN GENERAL</v>
          </cell>
          <cell r="I576" t="str">
            <v>92007</v>
          </cell>
          <cell r="J576" t="str">
            <v>GESTIÓN DE PERSONAL</v>
          </cell>
          <cell r="K576" t="str">
            <v>D.G. DE GESTIÓN DE RECURSOS HUMANOS</v>
          </cell>
          <cell r="M576" t="str">
            <v>12001</v>
          </cell>
          <cell r="N576" t="str">
            <v>SUELDOS DEL GRUPO A2</v>
          </cell>
          <cell r="O576">
            <v>285981</v>
          </cell>
          <cell r="P576">
            <v>0</v>
          </cell>
          <cell r="Q576">
            <v>285981</v>
          </cell>
        </row>
        <row r="577">
          <cell r="A577" t="str">
            <v>440</v>
          </cell>
          <cell r="B577" t="str">
            <v>2013</v>
          </cell>
          <cell r="C577" t="str">
            <v>001</v>
          </cell>
          <cell r="D577" t="str">
            <v>AYUNTAMIENTO DE MADRID</v>
          </cell>
          <cell r="E577" t="str">
            <v>001025</v>
          </cell>
          <cell r="F577" t="str">
            <v>HACIENDA Y ADMINISTRACIÓN PÚBLICA</v>
          </cell>
          <cell r="G577" t="str">
            <v>920</v>
          </cell>
          <cell r="H577" t="str">
            <v>ADMINISTRACIÓN GENERAL</v>
          </cell>
          <cell r="I577" t="str">
            <v>92007</v>
          </cell>
          <cell r="J577" t="str">
            <v>GESTIÓN DE PERSONAL</v>
          </cell>
          <cell r="K577" t="str">
            <v>D.G. DE GESTIÓN DE RECURSOS HUMANOS</v>
          </cell>
          <cell r="M577" t="str">
            <v>12003</v>
          </cell>
          <cell r="N577" t="str">
            <v>SUELDOS DEL GRUPO C1</v>
          </cell>
          <cell r="O577">
            <v>447593</v>
          </cell>
          <cell r="P577">
            <v>0</v>
          </cell>
          <cell r="Q577">
            <v>447593</v>
          </cell>
        </row>
        <row r="578">
          <cell r="A578" t="str">
            <v>440</v>
          </cell>
          <cell r="B578" t="str">
            <v>2013</v>
          </cell>
          <cell r="C578" t="str">
            <v>001</v>
          </cell>
          <cell r="D578" t="str">
            <v>AYUNTAMIENTO DE MADRID</v>
          </cell>
          <cell r="E578" t="str">
            <v>001025</v>
          </cell>
          <cell r="F578" t="str">
            <v>HACIENDA Y ADMINISTRACIÓN PÚBLICA</v>
          </cell>
          <cell r="G578" t="str">
            <v>920</v>
          </cell>
          <cell r="H578" t="str">
            <v>ADMINISTRACIÓN GENERAL</v>
          </cell>
          <cell r="I578" t="str">
            <v>92007</v>
          </cell>
          <cell r="J578" t="str">
            <v>GESTIÓN DE PERSONAL</v>
          </cell>
          <cell r="K578" t="str">
            <v>D.G. DE GESTIÓN DE RECURSOS HUMANOS</v>
          </cell>
          <cell r="M578" t="str">
            <v>10100</v>
          </cell>
          <cell r="N578" t="str">
            <v>RETRIBUCIONES BÁSICAS</v>
          </cell>
          <cell r="O578">
            <v>85670</v>
          </cell>
          <cell r="P578">
            <v>5765</v>
          </cell>
          <cell r="Q578">
            <v>91435</v>
          </cell>
        </row>
        <row r="579">
          <cell r="A579" t="str">
            <v>440</v>
          </cell>
          <cell r="B579" t="str">
            <v>2013</v>
          </cell>
          <cell r="C579" t="str">
            <v>001</v>
          </cell>
          <cell r="D579" t="str">
            <v>AYUNTAMIENTO DE MADRID</v>
          </cell>
          <cell r="E579" t="str">
            <v>001025</v>
          </cell>
          <cell r="F579" t="str">
            <v>HACIENDA Y ADMINISTRACIÓN PÚBLICA</v>
          </cell>
          <cell r="G579" t="str">
            <v>920</v>
          </cell>
          <cell r="H579" t="str">
            <v>ADMINISTRACIÓN GENERAL</v>
          </cell>
          <cell r="I579" t="str">
            <v>92008</v>
          </cell>
          <cell r="J579" t="str">
            <v>INSPECCIÓN GENERAL DE SERVICIOS</v>
          </cell>
          <cell r="K579" t="str">
            <v>C. GENERAL DE RECURSOS HUMANOS</v>
          </cell>
          <cell r="M579" t="str">
            <v>16000</v>
          </cell>
          <cell r="N579" t="str">
            <v>SEGURIDAD SOCIAL</v>
          </cell>
          <cell r="O579">
            <v>80162</v>
          </cell>
          <cell r="P579">
            <v>0</v>
          </cell>
          <cell r="Q579">
            <v>80162</v>
          </cell>
        </row>
        <row r="580">
          <cell r="A580" t="str">
            <v>440</v>
          </cell>
          <cell r="B580" t="str">
            <v>2013</v>
          </cell>
          <cell r="C580" t="str">
            <v>001</v>
          </cell>
          <cell r="D580" t="str">
            <v>AYUNTAMIENTO DE MADRID</v>
          </cell>
          <cell r="E580" t="str">
            <v>001025</v>
          </cell>
          <cell r="F580" t="str">
            <v>HACIENDA Y ADMINISTRACIÓN PÚBLICA</v>
          </cell>
          <cell r="G580" t="str">
            <v>920</v>
          </cell>
          <cell r="H580" t="str">
            <v>ADMINISTRACIÓN GENERAL</v>
          </cell>
          <cell r="I580" t="str">
            <v>92008</v>
          </cell>
          <cell r="J580" t="str">
            <v>INSPECCIÓN GENERAL DE SERVICIOS</v>
          </cell>
          <cell r="K580" t="str">
            <v>C. GENERAL DE RECURSOS HUMANOS</v>
          </cell>
          <cell r="M580" t="str">
            <v>12003</v>
          </cell>
          <cell r="N580" t="str">
            <v>SUELDOS DEL GRUPO C1</v>
          </cell>
          <cell r="O580">
            <v>9885</v>
          </cell>
          <cell r="P580">
            <v>0</v>
          </cell>
          <cell r="Q580">
            <v>9885</v>
          </cell>
        </row>
        <row r="581">
          <cell r="A581" t="str">
            <v>440</v>
          </cell>
          <cell r="B581" t="str">
            <v>2013</v>
          </cell>
          <cell r="C581" t="str">
            <v>001</v>
          </cell>
          <cell r="D581" t="str">
            <v>AYUNTAMIENTO DE MADRID</v>
          </cell>
          <cell r="E581" t="str">
            <v>001025</v>
          </cell>
          <cell r="F581" t="str">
            <v>HACIENDA Y ADMINISTRACIÓN PÚBLICA</v>
          </cell>
          <cell r="G581" t="str">
            <v>920</v>
          </cell>
          <cell r="H581" t="str">
            <v>ADMINISTRACIÓN GENERAL</v>
          </cell>
          <cell r="I581" t="str">
            <v>92008</v>
          </cell>
          <cell r="J581" t="str">
            <v>INSPECCIÓN GENERAL DE SERVICIOS</v>
          </cell>
          <cell r="K581" t="str">
            <v>C. GENERAL DE RECURSOS HUMANOS</v>
          </cell>
          <cell r="M581" t="str">
            <v>12006</v>
          </cell>
          <cell r="N581" t="str">
            <v>TRIENIOS</v>
          </cell>
          <cell r="O581">
            <v>0</v>
          </cell>
          <cell r="P581">
            <v>39064</v>
          </cell>
          <cell r="Q581">
            <v>39064</v>
          </cell>
        </row>
        <row r="582">
          <cell r="A582" t="str">
            <v>440</v>
          </cell>
          <cell r="B582" t="str">
            <v>2013</v>
          </cell>
          <cell r="C582" t="str">
            <v>001</v>
          </cell>
          <cell r="D582" t="str">
            <v>AYUNTAMIENTO DE MADRID</v>
          </cell>
          <cell r="E582" t="str">
            <v>001025</v>
          </cell>
          <cell r="F582" t="str">
            <v>HACIENDA Y ADMINISTRACIÓN PÚBLICA</v>
          </cell>
          <cell r="G582" t="str">
            <v>920</v>
          </cell>
          <cell r="H582" t="str">
            <v>ADMINISTRACIÓN GENERAL</v>
          </cell>
          <cell r="I582" t="str">
            <v>92008</v>
          </cell>
          <cell r="J582" t="str">
            <v>INSPECCIÓN GENERAL DE SERVICIOS</v>
          </cell>
          <cell r="K582" t="str">
            <v>C. GENERAL DE RECURSOS HUMANOS</v>
          </cell>
          <cell r="M582" t="str">
            <v>12101</v>
          </cell>
          <cell r="N582" t="str">
            <v>COMPLEMENTO ESPECÍFICO</v>
          </cell>
          <cell r="O582">
            <v>240368</v>
          </cell>
          <cell r="P582">
            <v>0</v>
          </cell>
          <cell r="Q582">
            <v>240368</v>
          </cell>
        </row>
        <row r="583">
          <cell r="A583" t="str">
            <v>440</v>
          </cell>
          <cell r="B583" t="str">
            <v>2013</v>
          </cell>
          <cell r="C583" t="str">
            <v>001</v>
          </cell>
          <cell r="D583" t="str">
            <v>AYUNTAMIENTO DE MADRID</v>
          </cell>
          <cell r="E583" t="str">
            <v>001025</v>
          </cell>
          <cell r="F583" t="str">
            <v>HACIENDA Y ADMINISTRACIÓN PÚBLICA</v>
          </cell>
          <cell r="G583" t="str">
            <v>920</v>
          </cell>
          <cell r="H583" t="str">
            <v>ADMINISTRACIÓN GENERAL</v>
          </cell>
          <cell r="I583" t="str">
            <v>92008</v>
          </cell>
          <cell r="J583" t="str">
            <v>INSPECCIÓN GENERAL DE SERVICIOS</v>
          </cell>
          <cell r="K583" t="str">
            <v>C. GENERAL DE RECURSOS HUMANOS</v>
          </cell>
          <cell r="M583" t="str">
            <v>12100</v>
          </cell>
          <cell r="N583" t="str">
            <v>COMPLEMENTO DE DESTINO</v>
          </cell>
          <cell r="O583">
            <v>88726</v>
          </cell>
          <cell r="P583">
            <v>10701</v>
          </cell>
          <cell r="Q583">
            <v>99427</v>
          </cell>
        </row>
        <row r="584">
          <cell r="A584" t="str">
            <v>440</v>
          </cell>
          <cell r="B584" t="str">
            <v>2013</v>
          </cell>
          <cell r="C584" t="str">
            <v>001</v>
          </cell>
          <cell r="D584" t="str">
            <v>AYUNTAMIENTO DE MADRID</v>
          </cell>
          <cell r="E584" t="str">
            <v>001025</v>
          </cell>
          <cell r="F584" t="str">
            <v>HACIENDA Y ADMINISTRACIÓN PÚBLICA</v>
          </cell>
          <cell r="G584" t="str">
            <v>920</v>
          </cell>
          <cell r="H584" t="str">
            <v>ADMINISTRACIÓN GENERAL</v>
          </cell>
          <cell r="I584" t="str">
            <v>92008</v>
          </cell>
          <cell r="J584" t="str">
            <v>INSPECCIÓN GENERAL DE SERVICIOS</v>
          </cell>
          <cell r="K584" t="str">
            <v>C. GENERAL DE RECURSOS HUMANOS</v>
          </cell>
          <cell r="M584" t="str">
            <v>12103</v>
          </cell>
          <cell r="N584" t="str">
            <v>OTROS COMPLEMENTOS</v>
          </cell>
          <cell r="O584">
            <v>4964</v>
          </cell>
          <cell r="P584">
            <v>1211</v>
          </cell>
          <cell r="Q584">
            <v>6175</v>
          </cell>
        </row>
        <row r="585">
          <cell r="A585" t="str">
            <v>440</v>
          </cell>
          <cell r="B585" t="str">
            <v>2013</v>
          </cell>
          <cell r="C585" t="str">
            <v>001</v>
          </cell>
          <cell r="D585" t="str">
            <v>AYUNTAMIENTO DE MADRID</v>
          </cell>
          <cell r="E585" t="str">
            <v>001025</v>
          </cell>
          <cell r="F585" t="str">
            <v>HACIENDA Y ADMINISTRACIÓN PÚBLICA</v>
          </cell>
          <cell r="G585" t="str">
            <v>920</v>
          </cell>
          <cell r="H585" t="str">
            <v>ADMINISTRACIÓN GENERAL</v>
          </cell>
          <cell r="I585" t="str">
            <v>92008</v>
          </cell>
          <cell r="J585" t="str">
            <v>INSPECCIÓN GENERAL DE SERVICIOS</v>
          </cell>
          <cell r="K585" t="str">
            <v>C. GENERAL DE RECURSOS HUMANOS</v>
          </cell>
          <cell r="M585" t="str">
            <v>15000</v>
          </cell>
          <cell r="N585" t="str">
            <v>PRODUCTIVIDAD</v>
          </cell>
          <cell r="O585">
            <v>0</v>
          </cell>
          <cell r="P585">
            <v>37114</v>
          </cell>
          <cell r="Q585">
            <v>37114</v>
          </cell>
        </row>
        <row r="586">
          <cell r="A586" t="str">
            <v>440</v>
          </cell>
          <cell r="B586" t="str">
            <v>2013</v>
          </cell>
          <cell r="C586" t="str">
            <v>001</v>
          </cell>
          <cell r="D586" t="str">
            <v>AYUNTAMIENTO DE MADRID</v>
          </cell>
          <cell r="E586" t="str">
            <v>001025</v>
          </cell>
          <cell r="F586" t="str">
            <v>HACIENDA Y ADMINISTRACIÓN PÚBLICA</v>
          </cell>
          <cell r="G586" t="str">
            <v>920</v>
          </cell>
          <cell r="H586" t="str">
            <v>ADMINISTRACIÓN GENERAL</v>
          </cell>
          <cell r="I586" t="str">
            <v>92008</v>
          </cell>
          <cell r="J586" t="str">
            <v>INSPECCIÓN GENERAL DE SERVICIOS</v>
          </cell>
          <cell r="K586" t="str">
            <v>C. GENERAL DE RECURSOS HUMANOS</v>
          </cell>
          <cell r="M586" t="str">
            <v>12000</v>
          </cell>
          <cell r="N586" t="str">
            <v>SUELDOS DEL GRUPO A1</v>
          </cell>
          <cell r="O586">
            <v>92465</v>
          </cell>
          <cell r="P586">
            <v>0</v>
          </cell>
          <cell r="Q586">
            <v>92465</v>
          </cell>
        </row>
        <row r="587">
          <cell r="A587" t="str">
            <v>440</v>
          </cell>
          <cell r="B587" t="str">
            <v>2013</v>
          </cell>
          <cell r="C587" t="str">
            <v>001</v>
          </cell>
          <cell r="D587" t="str">
            <v>AYUNTAMIENTO DE MADRID</v>
          </cell>
          <cell r="E587" t="str">
            <v>001025</v>
          </cell>
          <cell r="F587" t="str">
            <v>HACIENDA Y ADMINISTRACIÓN PÚBLICA</v>
          </cell>
          <cell r="G587" t="str">
            <v>920</v>
          </cell>
          <cell r="H587" t="str">
            <v>ADMINISTRACIÓN GENERAL</v>
          </cell>
          <cell r="I587" t="str">
            <v>92008</v>
          </cell>
          <cell r="J587" t="str">
            <v>INSPECCIÓN GENERAL DE SERVICIOS</v>
          </cell>
          <cell r="K587" t="str">
            <v>C. GENERAL DE RECURSOS HUMANOS</v>
          </cell>
          <cell r="M587" t="str">
            <v>12004</v>
          </cell>
          <cell r="N587" t="str">
            <v>SUELDOS DEL GRUPO C2</v>
          </cell>
          <cell r="O587">
            <v>8379</v>
          </cell>
          <cell r="P587">
            <v>0</v>
          </cell>
          <cell r="Q587">
            <v>8379</v>
          </cell>
        </row>
        <row r="588">
          <cell r="A588" t="str">
            <v>440</v>
          </cell>
          <cell r="B588" t="str">
            <v>2013</v>
          </cell>
          <cell r="C588" t="str">
            <v>001</v>
          </cell>
          <cell r="D588" t="str">
            <v>AYUNTAMIENTO DE MADRID</v>
          </cell>
          <cell r="E588" t="str">
            <v>001025</v>
          </cell>
          <cell r="F588" t="str">
            <v>HACIENDA Y ADMINISTRACIÓN PÚBLICA</v>
          </cell>
          <cell r="G588" t="str">
            <v>923</v>
          </cell>
          <cell r="H588" t="str">
            <v>INFORMACIÓN BÁSICA Y ESTADÍSTICA</v>
          </cell>
          <cell r="I588" t="str">
            <v>92301</v>
          </cell>
          <cell r="J588" t="str">
            <v>ESTADÍSTICA</v>
          </cell>
          <cell r="K588" t="str">
            <v>D.G. DE ESTADÍSTICA</v>
          </cell>
          <cell r="M588" t="str">
            <v>16000</v>
          </cell>
          <cell r="N588" t="str">
            <v>SEGURIDAD SOCIAL</v>
          </cell>
          <cell r="O588">
            <v>343423</v>
          </cell>
          <cell r="P588">
            <v>0</v>
          </cell>
          <cell r="Q588">
            <v>343423</v>
          </cell>
        </row>
        <row r="589">
          <cell r="A589" t="str">
            <v>440</v>
          </cell>
          <cell r="B589" t="str">
            <v>2013</v>
          </cell>
          <cell r="C589" t="str">
            <v>001</v>
          </cell>
          <cell r="D589" t="str">
            <v>AYUNTAMIENTO DE MADRID</v>
          </cell>
          <cell r="E589" t="str">
            <v>001025</v>
          </cell>
          <cell r="F589" t="str">
            <v>HACIENDA Y ADMINISTRACIÓN PÚBLICA</v>
          </cell>
          <cell r="G589" t="str">
            <v>923</v>
          </cell>
          <cell r="H589" t="str">
            <v>INFORMACIÓN BÁSICA Y ESTADÍSTICA</v>
          </cell>
          <cell r="I589" t="str">
            <v>92301</v>
          </cell>
          <cell r="J589" t="str">
            <v>ESTADÍSTICA</v>
          </cell>
          <cell r="K589" t="str">
            <v>D.G. DE ESTADÍSTICA</v>
          </cell>
          <cell r="M589" t="str">
            <v>12000</v>
          </cell>
          <cell r="N589" t="str">
            <v>SUELDOS DEL GRUPO A1</v>
          </cell>
          <cell r="O589">
            <v>73385</v>
          </cell>
          <cell r="P589">
            <v>0</v>
          </cell>
          <cell r="Q589">
            <v>73385</v>
          </cell>
        </row>
        <row r="590">
          <cell r="A590" t="str">
            <v>440</v>
          </cell>
          <cell r="B590" t="str">
            <v>2013</v>
          </cell>
          <cell r="C590" t="str">
            <v>001</v>
          </cell>
          <cell r="D590" t="str">
            <v>AYUNTAMIENTO DE MADRID</v>
          </cell>
          <cell r="E590" t="str">
            <v>001025</v>
          </cell>
          <cell r="F590" t="str">
            <v>HACIENDA Y ADMINISTRACIÓN PÚBLICA</v>
          </cell>
          <cell r="G590" t="str">
            <v>923</v>
          </cell>
          <cell r="H590" t="str">
            <v>INFORMACIÓN BÁSICA Y ESTADÍSTICA</v>
          </cell>
          <cell r="I590" t="str">
            <v>92301</v>
          </cell>
          <cell r="J590" t="str">
            <v>ESTADÍSTICA</v>
          </cell>
          <cell r="K590" t="str">
            <v>D.G. DE ESTADÍSTICA</v>
          </cell>
          <cell r="M590" t="str">
            <v>12006</v>
          </cell>
          <cell r="N590" t="str">
            <v>TRIENIOS</v>
          </cell>
          <cell r="O590">
            <v>0</v>
          </cell>
          <cell r="P590">
            <v>100187</v>
          </cell>
          <cell r="Q590">
            <v>100187</v>
          </cell>
        </row>
        <row r="591">
          <cell r="A591" t="str">
            <v>440</v>
          </cell>
          <cell r="B591" t="str">
            <v>2013</v>
          </cell>
          <cell r="C591" t="str">
            <v>001</v>
          </cell>
          <cell r="D591" t="str">
            <v>AYUNTAMIENTO DE MADRID</v>
          </cell>
          <cell r="E591" t="str">
            <v>001025</v>
          </cell>
          <cell r="F591" t="str">
            <v>HACIENDA Y ADMINISTRACIÓN PÚBLICA</v>
          </cell>
          <cell r="G591" t="str">
            <v>923</v>
          </cell>
          <cell r="H591" t="str">
            <v>INFORMACIÓN BÁSICA Y ESTADÍSTICA</v>
          </cell>
          <cell r="I591" t="str">
            <v>92301</v>
          </cell>
          <cell r="J591" t="str">
            <v>ESTADÍSTICA</v>
          </cell>
          <cell r="K591" t="str">
            <v>D.G. DE ESTADÍSTICA</v>
          </cell>
          <cell r="M591" t="str">
            <v>12101</v>
          </cell>
          <cell r="N591" t="str">
            <v>COMPLEMENTO ESPECÍFICO</v>
          </cell>
          <cell r="O591">
            <v>509661</v>
          </cell>
          <cell r="P591">
            <v>80</v>
          </cell>
          <cell r="Q591">
            <v>509741</v>
          </cell>
        </row>
        <row r="592">
          <cell r="A592" t="str">
            <v>440</v>
          </cell>
          <cell r="B592" t="str">
            <v>2013</v>
          </cell>
          <cell r="C592" t="str">
            <v>001</v>
          </cell>
          <cell r="D592" t="str">
            <v>AYUNTAMIENTO DE MADRID</v>
          </cell>
          <cell r="E592" t="str">
            <v>001025</v>
          </cell>
          <cell r="F592" t="str">
            <v>HACIENDA Y ADMINISTRACIÓN PÚBLICA</v>
          </cell>
          <cell r="G592" t="str">
            <v>923</v>
          </cell>
          <cell r="H592" t="str">
            <v>INFORMACIÓN BÁSICA Y ESTADÍSTICA</v>
          </cell>
          <cell r="I592" t="str">
            <v>92301</v>
          </cell>
          <cell r="J592" t="str">
            <v>ESTADÍSTICA</v>
          </cell>
          <cell r="K592" t="str">
            <v>D.G. DE ESTADÍSTICA</v>
          </cell>
          <cell r="M592" t="str">
            <v>12100</v>
          </cell>
          <cell r="N592" t="str">
            <v>COMPLEMENTO DE DESTINO</v>
          </cell>
          <cell r="O592">
            <v>258834</v>
          </cell>
          <cell r="P592">
            <v>3173</v>
          </cell>
          <cell r="Q592">
            <v>262007</v>
          </cell>
        </row>
        <row r="593">
          <cell r="A593" t="str">
            <v>440</v>
          </cell>
          <cell r="B593" t="str">
            <v>2013</v>
          </cell>
          <cell r="C593" t="str">
            <v>001</v>
          </cell>
          <cell r="D593" t="str">
            <v>AYUNTAMIENTO DE MADRID</v>
          </cell>
          <cell r="E593" t="str">
            <v>001025</v>
          </cell>
          <cell r="F593" t="str">
            <v>HACIENDA Y ADMINISTRACIÓN PÚBLICA</v>
          </cell>
          <cell r="G593" t="str">
            <v>923</v>
          </cell>
          <cell r="H593" t="str">
            <v>INFORMACIÓN BÁSICA Y ESTADÍSTICA</v>
          </cell>
          <cell r="I593" t="str">
            <v>92301</v>
          </cell>
          <cell r="J593" t="str">
            <v>ESTADÍSTICA</v>
          </cell>
          <cell r="K593" t="str">
            <v>D.G. DE ESTADÍSTICA</v>
          </cell>
          <cell r="M593" t="str">
            <v>12103</v>
          </cell>
          <cell r="N593" t="str">
            <v>OTROS COMPLEMENTOS</v>
          </cell>
          <cell r="O593">
            <v>22527</v>
          </cell>
          <cell r="P593">
            <v>18692</v>
          </cell>
          <cell r="Q593">
            <v>41219</v>
          </cell>
        </row>
        <row r="594">
          <cell r="A594" t="str">
            <v>440</v>
          </cell>
          <cell r="B594" t="str">
            <v>2013</v>
          </cell>
          <cell r="C594" t="str">
            <v>001</v>
          </cell>
          <cell r="D594" t="str">
            <v>AYUNTAMIENTO DE MADRID</v>
          </cell>
          <cell r="E594" t="str">
            <v>001025</v>
          </cell>
          <cell r="F594" t="str">
            <v>HACIENDA Y ADMINISTRACIÓN PÚBLICA</v>
          </cell>
          <cell r="G594" t="str">
            <v>923</v>
          </cell>
          <cell r="H594" t="str">
            <v>INFORMACIÓN BÁSICA Y ESTADÍSTICA</v>
          </cell>
          <cell r="I594" t="str">
            <v>92301</v>
          </cell>
          <cell r="J594" t="str">
            <v>ESTADÍSTICA</v>
          </cell>
          <cell r="K594" t="str">
            <v>D.G. DE ESTADÍSTICA</v>
          </cell>
          <cell r="M594" t="str">
            <v>10100</v>
          </cell>
          <cell r="N594" t="str">
            <v>RETRIBUCIONES BÁSICAS</v>
          </cell>
          <cell r="O594">
            <v>85670</v>
          </cell>
          <cell r="P594">
            <v>0</v>
          </cell>
          <cell r="Q594">
            <v>85670</v>
          </cell>
        </row>
        <row r="595">
          <cell r="A595" t="str">
            <v>440</v>
          </cell>
          <cell r="B595" t="str">
            <v>2013</v>
          </cell>
          <cell r="C595" t="str">
            <v>001</v>
          </cell>
          <cell r="D595" t="str">
            <v>AYUNTAMIENTO DE MADRID</v>
          </cell>
          <cell r="E595" t="str">
            <v>001025</v>
          </cell>
          <cell r="F595" t="str">
            <v>HACIENDA Y ADMINISTRACIÓN PÚBLICA</v>
          </cell>
          <cell r="G595" t="str">
            <v>923</v>
          </cell>
          <cell r="H595" t="str">
            <v>INFORMACIÓN BÁSICA Y ESTADÍSTICA</v>
          </cell>
          <cell r="I595" t="str">
            <v>92301</v>
          </cell>
          <cell r="J595" t="str">
            <v>ESTADÍSTICA</v>
          </cell>
          <cell r="K595" t="str">
            <v>D.G. DE ESTADÍSTICA</v>
          </cell>
          <cell r="M595" t="str">
            <v>12003</v>
          </cell>
          <cell r="N595" t="str">
            <v>SUELDOS DEL GRUPO C1</v>
          </cell>
          <cell r="O595">
            <v>180952</v>
          </cell>
          <cell r="P595">
            <v>0</v>
          </cell>
          <cell r="Q595">
            <v>180952</v>
          </cell>
        </row>
        <row r="596">
          <cell r="A596" t="str">
            <v>440</v>
          </cell>
          <cell r="B596" t="str">
            <v>2013</v>
          </cell>
          <cell r="C596" t="str">
            <v>001</v>
          </cell>
          <cell r="D596" t="str">
            <v>AYUNTAMIENTO DE MADRID</v>
          </cell>
          <cell r="E596" t="str">
            <v>001025</v>
          </cell>
          <cell r="F596" t="str">
            <v>HACIENDA Y ADMINISTRACIÓN PÚBLICA</v>
          </cell>
          <cell r="G596" t="str">
            <v>923</v>
          </cell>
          <cell r="H596" t="str">
            <v>INFORMACIÓN BÁSICA Y ESTADÍSTICA</v>
          </cell>
          <cell r="I596" t="str">
            <v>92301</v>
          </cell>
          <cell r="J596" t="str">
            <v>ESTADÍSTICA</v>
          </cell>
          <cell r="K596" t="str">
            <v>D.G. DE ESTADÍSTICA</v>
          </cell>
          <cell r="M596" t="str">
            <v>12004</v>
          </cell>
          <cell r="N596" t="str">
            <v>SUELDOS DEL GRUPO C2</v>
          </cell>
          <cell r="O596">
            <v>92416</v>
          </cell>
          <cell r="P596">
            <v>287</v>
          </cell>
          <cell r="Q596">
            <v>92703</v>
          </cell>
        </row>
        <row r="597">
          <cell r="A597" t="str">
            <v>440</v>
          </cell>
          <cell r="B597" t="str">
            <v>2013</v>
          </cell>
          <cell r="C597" t="str">
            <v>001</v>
          </cell>
          <cell r="D597" t="str">
            <v>AYUNTAMIENTO DE MADRID</v>
          </cell>
          <cell r="E597" t="str">
            <v>001025</v>
          </cell>
          <cell r="F597" t="str">
            <v>HACIENDA Y ADMINISTRACIÓN PÚBLICA</v>
          </cell>
          <cell r="G597" t="str">
            <v>923</v>
          </cell>
          <cell r="H597" t="str">
            <v>INFORMACIÓN BÁSICA Y ESTADÍSTICA</v>
          </cell>
          <cell r="I597" t="str">
            <v>92301</v>
          </cell>
          <cell r="J597" t="str">
            <v>ESTADÍSTICA</v>
          </cell>
          <cell r="K597" t="str">
            <v>D.G. DE ESTADÍSTICA</v>
          </cell>
          <cell r="M597" t="str">
            <v>12001</v>
          </cell>
          <cell r="N597" t="str">
            <v>SUELDOS DEL GRUPO A2</v>
          </cell>
          <cell r="O597">
            <v>56938</v>
          </cell>
          <cell r="P597">
            <v>0</v>
          </cell>
          <cell r="Q597">
            <v>56938</v>
          </cell>
        </row>
        <row r="598">
          <cell r="A598" t="str">
            <v>440</v>
          </cell>
          <cell r="B598" t="str">
            <v>2013</v>
          </cell>
          <cell r="C598" t="str">
            <v>001</v>
          </cell>
          <cell r="D598" t="str">
            <v>AYUNTAMIENTO DE MADRID</v>
          </cell>
          <cell r="E598" t="str">
            <v>001025</v>
          </cell>
          <cell r="F598" t="str">
            <v>HACIENDA Y ADMINISTRACIÓN PÚBLICA</v>
          </cell>
          <cell r="G598" t="str">
            <v>923</v>
          </cell>
          <cell r="H598" t="str">
            <v>INFORMACIÓN BÁSICA Y ESTADÍSTICA</v>
          </cell>
          <cell r="I598" t="str">
            <v>92301</v>
          </cell>
          <cell r="J598" t="str">
            <v>ESTADÍSTICA</v>
          </cell>
          <cell r="K598" t="str">
            <v>D.G. DE ESTADÍSTICA</v>
          </cell>
          <cell r="M598" t="str">
            <v>15000</v>
          </cell>
          <cell r="N598" t="str">
            <v>PRODUCTIVIDAD</v>
          </cell>
          <cell r="O598">
            <v>0</v>
          </cell>
          <cell r="P598">
            <v>23311</v>
          </cell>
          <cell r="Q598">
            <v>23311</v>
          </cell>
        </row>
        <row r="599">
          <cell r="A599" t="str">
            <v>440</v>
          </cell>
          <cell r="B599" t="str">
            <v>2013</v>
          </cell>
          <cell r="C599" t="str">
            <v>001</v>
          </cell>
          <cell r="D599" t="str">
            <v>AYUNTAMIENTO DE MADRID</v>
          </cell>
          <cell r="E599" t="str">
            <v>001025</v>
          </cell>
          <cell r="F599" t="str">
            <v>HACIENDA Y ADMINISTRACIÓN PÚBLICA</v>
          </cell>
          <cell r="G599" t="str">
            <v>923</v>
          </cell>
          <cell r="H599" t="str">
            <v>INFORMACIÓN BÁSICA Y ESTADÍSTICA</v>
          </cell>
          <cell r="I599" t="str">
            <v>92301</v>
          </cell>
          <cell r="J599" t="str">
            <v>ESTADÍSTICA</v>
          </cell>
          <cell r="K599" t="str">
            <v>D.G. DE ESTADÍSTICA</v>
          </cell>
          <cell r="M599" t="str">
            <v>13000</v>
          </cell>
          <cell r="N599" t="str">
            <v>RETRIBUCIONES BÁSICAS</v>
          </cell>
          <cell r="O599">
            <v>32941</v>
          </cell>
          <cell r="P599">
            <v>12806</v>
          </cell>
          <cell r="Q599">
            <v>45747</v>
          </cell>
        </row>
        <row r="600">
          <cell r="A600" t="str">
            <v>440</v>
          </cell>
          <cell r="B600" t="str">
            <v>2013</v>
          </cell>
          <cell r="C600" t="str">
            <v>001</v>
          </cell>
          <cell r="D600" t="str">
            <v>AYUNTAMIENTO DE MADRID</v>
          </cell>
          <cell r="E600" t="str">
            <v>001025</v>
          </cell>
          <cell r="F600" t="str">
            <v>HACIENDA Y ADMINISTRACIÓN PÚBLICA</v>
          </cell>
          <cell r="G600" t="str">
            <v>923</v>
          </cell>
          <cell r="H600" t="str">
            <v>INFORMACIÓN BÁSICA Y ESTADÍSTICA</v>
          </cell>
          <cell r="I600" t="str">
            <v>92301</v>
          </cell>
          <cell r="J600" t="str">
            <v>ESTADÍSTICA</v>
          </cell>
          <cell r="K600" t="str">
            <v>D.G. DE ESTADÍSTICA</v>
          </cell>
          <cell r="M600" t="str">
            <v>13002</v>
          </cell>
          <cell r="N600" t="str">
            <v>OTRAS REMUNERACIONES</v>
          </cell>
          <cell r="O600">
            <v>64878</v>
          </cell>
          <cell r="P600">
            <v>1979</v>
          </cell>
          <cell r="Q600">
            <v>66857</v>
          </cell>
        </row>
        <row r="601">
          <cell r="A601" t="str">
            <v>440</v>
          </cell>
          <cell r="B601" t="str">
            <v>2013</v>
          </cell>
          <cell r="C601" t="str">
            <v>001</v>
          </cell>
          <cell r="D601" t="str">
            <v>AYUNTAMIENTO DE MADRID</v>
          </cell>
          <cell r="E601" t="str">
            <v>001025</v>
          </cell>
          <cell r="F601" t="str">
            <v>HACIENDA Y ADMINISTRACIÓN PÚBLICA</v>
          </cell>
          <cell r="G601" t="str">
            <v>925</v>
          </cell>
          <cell r="H601" t="str">
            <v>ATENCIÓN A LOS CIUDADANOS</v>
          </cell>
          <cell r="I601" t="str">
            <v>92501</v>
          </cell>
          <cell r="J601" t="str">
            <v>ATENCIÓN AL CIUDADANO</v>
          </cell>
          <cell r="K601" t="str">
            <v>D.G. DE CALIDAD Y ATENCIÓN AL CIUDADANO</v>
          </cell>
          <cell r="M601" t="str">
            <v>16000</v>
          </cell>
          <cell r="N601" t="str">
            <v>SEGURIDAD SOCIAL</v>
          </cell>
          <cell r="O601">
            <v>2835612</v>
          </cell>
          <cell r="P601">
            <v>0</v>
          </cell>
          <cell r="Q601">
            <v>2835612</v>
          </cell>
        </row>
        <row r="602">
          <cell r="A602" t="str">
            <v>440</v>
          </cell>
          <cell r="B602" t="str">
            <v>2013</v>
          </cell>
          <cell r="C602" t="str">
            <v>001</v>
          </cell>
          <cell r="D602" t="str">
            <v>AYUNTAMIENTO DE MADRID</v>
          </cell>
          <cell r="E602" t="str">
            <v>001025</v>
          </cell>
          <cell r="F602" t="str">
            <v>HACIENDA Y ADMINISTRACIÓN PÚBLICA</v>
          </cell>
          <cell r="G602" t="str">
            <v>925</v>
          </cell>
          <cell r="H602" t="str">
            <v>ATENCIÓN A LOS CIUDADANOS</v>
          </cell>
          <cell r="I602" t="str">
            <v>92501</v>
          </cell>
          <cell r="J602" t="str">
            <v>ATENCIÓN AL CIUDADANO</v>
          </cell>
          <cell r="K602" t="str">
            <v>D.G. DE CALIDAD Y ATENCIÓN AL CIUDADANO</v>
          </cell>
          <cell r="M602" t="str">
            <v>12003</v>
          </cell>
          <cell r="N602" t="str">
            <v>SUELDOS DEL GRUPO C1</v>
          </cell>
          <cell r="O602">
            <v>772683</v>
          </cell>
          <cell r="P602">
            <v>0</v>
          </cell>
          <cell r="Q602">
            <v>772683</v>
          </cell>
        </row>
        <row r="603">
          <cell r="A603" t="str">
            <v>440</v>
          </cell>
          <cell r="B603" t="str">
            <v>2013</v>
          </cell>
          <cell r="C603" t="str">
            <v>001</v>
          </cell>
          <cell r="D603" t="str">
            <v>AYUNTAMIENTO DE MADRID</v>
          </cell>
          <cell r="E603" t="str">
            <v>001025</v>
          </cell>
          <cell r="F603" t="str">
            <v>HACIENDA Y ADMINISTRACIÓN PÚBLICA</v>
          </cell>
          <cell r="G603" t="str">
            <v>925</v>
          </cell>
          <cell r="H603" t="str">
            <v>ATENCIÓN A LOS CIUDADANOS</v>
          </cell>
          <cell r="I603" t="str">
            <v>92501</v>
          </cell>
          <cell r="J603" t="str">
            <v>ATENCIÓN AL CIUDADANO</v>
          </cell>
          <cell r="K603" t="str">
            <v>D.G. DE CALIDAD Y ATENCIÓN AL CIUDADANO</v>
          </cell>
          <cell r="M603" t="str">
            <v>12006</v>
          </cell>
          <cell r="N603" t="str">
            <v>TRIENIOS</v>
          </cell>
          <cell r="O603">
            <v>0</v>
          </cell>
          <cell r="P603">
            <v>693755</v>
          </cell>
          <cell r="Q603">
            <v>693755</v>
          </cell>
        </row>
        <row r="604">
          <cell r="A604" t="str">
            <v>440</v>
          </cell>
          <cell r="B604" t="str">
            <v>2013</v>
          </cell>
          <cell r="C604" t="str">
            <v>001</v>
          </cell>
          <cell r="D604" t="str">
            <v>AYUNTAMIENTO DE MADRID</v>
          </cell>
          <cell r="E604" t="str">
            <v>001025</v>
          </cell>
          <cell r="F604" t="str">
            <v>HACIENDA Y ADMINISTRACIÓN PÚBLICA</v>
          </cell>
          <cell r="G604" t="str">
            <v>925</v>
          </cell>
          <cell r="H604" t="str">
            <v>ATENCIÓN A LOS CIUDADANOS</v>
          </cell>
          <cell r="I604" t="str">
            <v>92501</v>
          </cell>
          <cell r="J604" t="str">
            <v>ATENCIÓN AL CIUDADANO</v>
          </cell>
          <cell r="K604" t="str">
            <v>D.G. DE CALIDAD Y ATENCIÓN AL CIUDADANO</v>
          </cell>
          <cell r="M604" t="str">
            <v>12101</v>
          </cell>
          <cell r="N604" t="str">
            <v>COMPLEMENTO ESPECÍFICO</v>
          </cell>
          <cell r="O604">
            <v>5533137</v>
          </cell>
          <cell r="P604">
            <v>12730</v>
          </cell>
          <cell r="Q604">
            <v>5545867</v>
          </cell>
        </row>
        <row r="605">
          <cell r="A605" t="str">
            <v>440</v>
          </cell>
          <cell r="B605" t="str">
            <v>2013</v>
          </cell>
          <cell r="C605" t="str">
            <v>001</v>
          </cell>
          <cell r="D605" t="str">
            <v>AYUNTAMIENTO DE MADRID</v>
          </cell>
          <cell r="E605" t="str">
            <v>001025</v>
          </cell>
          <cell r="F605" t="str">
            <v>HACIENDA Y ADMINISTRACIÓN PÚBLICA</v>
          </cell>
          <cell r="G605" t="str">
            <v>925</v>
          </cell>
          <cell r="H605" t="str">
            <v>ATENCIÓN A LOS CIUDADANOS</v>
          </cell>
          <cell r="I605" t="str">
            <v>92501</v>
          </cell>
          <cell r="J605" t="str">
            <v>ATENCIÓN AL CIUDADANO</v>
          </cell>
          <cell r="K605" t="str">
            <v>D.G. DE CALIDAD Y ATENCIÓN AL CIUDADANO</v>
          </cell>
          <cell r="M605" t="str">
            <v>12100</v>
          </cell>
          <cell r="N605" t="str">
            <v>COMPLEMENTO DE DESTINO</v>
          </cell>
          <cell r="O605">
            <v>2251835</v>
          </cell>
          <cell r="P605">
            <v>15815</v>
          </cell>
          <cell r="Q605">
            <v>2267650</v>
          </cell>
        </row>
        <row r="606">
          <cell r="A606" t="str">
            <v>440</v>
          </cell>
          <cell r="B606" t="str">
            <v>2013</v>
          </cell>
          <cell r="C606" t="str">
            <v>001</v>
          </cell>
          <cell r="D606" t="str">
            <v>AYUNTAMIENTO DE MADRID</v>
          </cell>
          <cell r="E606" t="str">
            <v>001025</v>
          </cell>
          <cell r="F606" t="str">
            <v>HACIENDA Y ADMINISTRACIÓN PÚBLICA</v>
          </cell>
          <cell r="G606" t="str">
            <v>925</v>
          </cell>
          <cell r="H606" t="str">
            <v>ATENCIÓN A LOS CIUDADANOS</v>
          </cell>
          <cell r="I606" t="str">
            <v>92501</v>
          </cell>
          <cell r="J606" t="str">
            <v>ATENCIÓN AL CIUDADANO</v>
          </cell>
          <cell r="K606" t="str">
            <v>D.G. DE CALIDAD Y ATENCIÓN AL CIUDADANO</v>
          </cell>
          <cell r="M606" t="str">
            <v>12103</v>
          </cell>
          <cell r="N606" t="str">
            <v>OTROS COMPLEMENTOS</v>
          </cell>
          <cell r="O606">
            <v>202273</v>
          </cell>
          <cell r="P606">
            <v>122041</v>
          </cell>
          <cell r="Q606">
            <v>324314</v>
          </cell>
        </row>
        <row r="607">
          <cell r="A607" t="str">
            <v>440</v>
          </cell>
          <cell r="B607" t="str">
            <v>2013</v>
          </cell>
          <cell r="C607" t="str">
            <v>001</v>
          </cell>
          <cell r="D607" t="str">
            <v>AYUNTAMIENTO DE MADRID</v>
          </cell>
          <cell r="E607" t="str">
            <v>001025</v>
          </cell>
          <cell r="F607" t="str">
            <v>HACIENDA Y ADMINISTRACIÓN PÚBLICA</v>
          </cell>
          <cell r="G607" t="str">
            <v>925</v>
          </cell>
          <cell r="H607" t="str">
            <v>ATENCIÓN A LOS CIUDADANOS</v>
          </cell>
          <cell r="I607" t="str">
            <v>92501</v>
          </cell>
          <cell r="J607" t="str">
            <v>ATENCIÓN AL CIUDADANO</v>
          </cell>
          <cell r="K607" t="str">
            <v>D.G. DE CALIDAD Y ATENCIÓN AL CIUDADANO</v>
          </cell>
          <cell r="M607" t="str">
            <v>12004</v>
          </cell>
          <cell r="N607" t="str">
            <v>SUELDOS DEL GRUPO C2</v>
          </cell>
          <cell r="O607">
            <v>1548660</v>
          </cell>
          <cell r="P607">
            <v>9885</v>
          </cell>
          <cell r="Q607">
            <v>1558545</v>
          </cell>
        </row>
        <row r="608">
          <cell r="A608" t="str">
            <v>440</v>
          </cell>
          <cell r="B608" t="str">
            <v>2013</v>
          </cell>
          <cell r="C608" t="str">
            <v>001</v>
          </cell>
          <cell r="D608" t="str">
            <v>AYUNTAMIENTO DE MADRID</v>
          </cell>
          <cell r="E608" t="str">
            <v>001025</v>
          </cell>
          <cell r="F608" t="str">
            <v>HACIENDA Y ADMINISTRACIÓN PÚBLICA</v>
          </cell>
          <cell r="G608" t="str">
            <v>925</v>
          </cell>
          <cell r="H608" t="str">
            <v>ATENCIÓN A LOS CIUDADANOS</v>
          </cell>
          <cell r="I608" t="str">
            <v>92501</v>
          </cell>
          <cell r="J608" t="str">
            <v>ATENCIÓN AL CIUDADANO</v>
          </cell>
          <cell r="K608" t="str">
            <v>D.G. DE CALIDAD Y ATENCIÓN AL CIUDADANO</v>
          </cell>
          <cell r="M608" t="str">
            <v>12000</v>
          </cell>
          <cell r="N608" t="str">
            <v>SUELDOS DEL GRUPO A1</v>
          </cell>
          <cell r="O608">
            <v>631111</v>
          </cell>
          <cell r="P608">
            <v>0</v>
          </cell>
          <cell r="Q608">
            <v>631111</v>
          </cell>
        </row>
        <row r="609">
          <cell r="A609" t="str">
            <v>440</v>
          </cell>
          <cell r="B609" t="str">
            <v>2013</v>
          </cell>
          <cell r="C609" t="str">
            <v>001</v>
          </cell>
          <cell r="D609" t="str">
            <v>AYUNTAMIENTO DE MADRID</v>
          </cell>
          <cell r="E609" t="str">
            <v>001025</v>
          </cell>
          <cell r="F609" t="str">
            <v>HACIENDA Y ADMINISTRACIÓN PÚBLICA</v>
          </cell>
          <cell r="G609" t="str">
            <v>925</v>
          </cell>
          <cell r="H609" t="str">
            <v>ATENCIÓN A LOS CIUDADANOS</v>
          </cell>
          <cell r="I609" t="str">
            <v>92501</v>
          </cell>
          <cell r="J609" t="str">
            <v>ATENCIÓN AL CIUDADANO</v>
          </cell>
          <cell r="K609" t="str">
            <v>D.G. DE CALIDAD Y ATENCIÓN AL CIUDADANO</v>
          </cell>
          <cell r="M609" t="str">
            <v>12001</v>
          </cell>
          <cell r="N609" t="str">
            <v>SUELDOS DEL GRUPO A2</v>
          </cell>
          <cell r="O609">
            <v>818372</v>
          </cell>
          <cell r="P609">
            <v>0</v>
          </cell>
          <cell r="Q609">
            <v>818372</v>
          </cell>
        </row>
        <row r="610">
          <cell r="A610" t="str">
            <v>440</v>
          </cell>
          <cell r="B610" t="str">
            <v>2013</v>
          </cell>
          <cell r="C610" t="str">
            <v>001</v>
          </cell>
          <cell r="D610" t="str">
            <v>AYUNTAMIENTO DE MADRID</v>
          </cell>
          <cell r="E610" t="str">
            <v>001025</v>
          </cell>
          <cell r="F610" t="str">
            <v>HACIENDA Y ADMINISTRACIÓN PÚBLICA</v>
          </cell>
          <cell r="G610" t="str">
            <v>925</v>
          </cell>
          <cell r="H610" t="str">
            <v>ATENCIÓN A LOS CIUDADANOS</v>
          </cell>
          <cell r="I610" t="str">
            <v>92501</v>
          </cell>
          <cell r="J610" t="str">
            <v>ATENCIÓN AL CIUDADANO</v>
          </cell>
          <cell r="K610" t="str">
            <v>D.G. DE CALIDAD Y ATENCIÓN AL CIUDADANO</v>
          </cell>
          <cell r="M610" t="str">
            <v>15000</v>
          </cell>
          <cell r="N610" t="str">
            <v>PRODUCTIVIDAD</v>
          </cell>
          <cell r="O610">
            <v>0</v>
          </cell>
          <cell r="P610">
            <v>269031</v>
          </cell>
          <cell r="Q610">
            <v>269031</v>
          </cell>
        </row>
        <row r="611">
          <cell r="A611" t="str">
            <v>440</v>
          </cell>
          <cell r="B611" t="str">
            <v>2013</v>
          </cell>
          <cell r="C611" t="str">
            <v>001</v>
          </cell>
          <cell r="D611" t="str">
            <v>AYUNTAMIENTO DE MADRID</v>
          </cell>
          <cell r="E611" t="str">
            <v>001025</v>
          </cell>
          <cell r="F611" t="str">
            <v>HACIENDA Y ADMINISTRACIÓN PÚBLICA</v>
          </cell>
          <cell r="G611" t="str">
            <v>925</v>
          </cell>
          <cell r="H611" t="str">
            <v>ATENCIÓN A LOS CIUDADANOS</v>
          </cell>
          <cell r="I611" t="str">
            <v>92501</v>
          </cell>
          <cell r="J611" t="str">
            <v>ATENCIÓN AL CIUDADANO</v>
          </cell>
          <cell r="K611" t="str">
            <v>D.G. DE CALIDAD Y ATENCIÓN AL CIUDADANO</v>
          </cell>
          <cell r="M611" t="str">
            <v>13000</v>
          </cell>
          <cell r="N611" t="str">
            <v>RETRIBUCIONES BÁSICAS</v>
          </cell>
          <cell r="O611">
            <v>16758</v>
          </cell>
          <cell r="P611">
            <v>7028</v>
          </cell>
          <cell r="Q611">
            <v>23786</v>
          </cell>
        </row>
        <row r="612">
          <cell r="A612" t="str">
            <v>440</v>
          </cell>
          <cell r="B612" t="str">
            <v>2013</v>
          </cell>
          <cell r="C612" t="str">
            <v>001</v>
          </cell>
          <cell r="D612" t="str">
            <v>AYUNTAMIENTO DE MADRID</v>
          </cell>
          <cell r="E612" t="str">
            <v>001025</v>
          </cell>
          <cell r="F612" t="str">
            <v>HACIENDA Y ADMINISTRACIÓN PÚBLICA</v>
          </cell>
          <cell r="G612" t="str">
            <v>925</v>
          </cell>
          <cell r="H612" t="str">
            <v>ATENCIÓN A LOS CIUDADANOS</v>
          </cell>
          <cell r="I612" t="str">
            <v>92501</v>
          </cell>
          <cell r="J612" t="str">
            <v>ATENCIÓN AL CIUDADANO</v>
          </cell>
          <cell r="K612" t="str">
            <v>D.G. DE CALIDAD Y ATENCIÓN AL CIUDADANO</v>
          </cell>
          <cell r="M612" t="str">
            <v>13002</v>
          </cell>
          <cell r="N612" t="str">
            <v>OTRAS REMUNERACIONES</v>
          </cell>
          <cell r="O612">
            <v>27652</v>
          </cell>
          <cell r="P612">
            <v>1536</v>
          </cell>
          <cell r="Q612">
            <v>29188</v>
          </cell>
        </row>
        <row r="613">
          <cell r="A613" t="str">
            <v>440</v>
          </cell>
          <cell r="B613" t="str">
            <v>2013</v>
          </cell>
          <cell r="C613" t="str">
            <v>001</v>
          </cell>
          <cell r="D613" t="str">
            <v>AYUNTAMIENTO DE MADRID</v>
          </cell>
          <cell r="E613" t="str">
            <v>001025</v>
          </cell>
          <cell r="F613" t="str">
            <v>HACIENDA Y ADMINISTRACIÓN PÚBLICA</v>
          </cell>
          <cell r="G613" t="str">
            <v>931</v>
          </cell>
          <cell r="H613" t="str">
            <v>POLÍTICA ECONÓMICA Y FISCAL</v>
          </cell>
          <cell r="I613" t="str">
            <v>93100</v>
          </cell>
          <cell r="J613" t="str">
            <v>DIREC.Y GESTIÓN ADMTVA. HDA. Y ADMÓN. PÚBLICA</v>
          </cell>
          <cell r="K613" t="str">
            <v>S.G.T. DE HACIENDA Y ADMÓN.  PÚBLICA</v>
          </cell>
          <cell r="M613" t="str">
            <v>16000</v>
          </cell>
          <cell r="N613" t="str">
            <v>SEGURIDAD SOCIAL</v>
          </cell>
          <cell r="O613">
            <v>1422332</v>
          </cell>
          <cell r="P613">
            <v>0</v>
          </cell>
          <cell r="Q613">
            <v>1422332</v>
          </cell>
        </row>
        <row r="614">
          <cell r="A614" t="str">
            <v>440</v>
          </cell>
          <cell r="B614" t="str">
            <v>2013</v>
          </cell>
          <cell r="C614" t="str">
            <v>001</v>
          </cell>
          <cell r="D614" t="str">
            <v>AYUNTAMIENTO DE MADRID</v>
          </cell>
          <cell r="E614" t="str">
            <v>001025</v>
          </cell>
          <cell r="F614" t="str">
            <v>HACIENDA Y ADMINISTRACIÓN PÚBLICA</v>
          </cell>
          <cell r="G614" t="str">
            <v>931</v>
          </cell>
          <cell r="H614" t="str">
            <v>POLÍTICA ECONÓMICA Y FISCAL</v>
          </cell>
          <cell r="I614" t="str">
            <v>93100</v>
          </cell>
          <cell r="J614" t="str">
            <v>DIREC.Y GESTIÓN ADMTVA. HDA. Y ADMÓN. PÚBLICA</v>
          </cell>
          <cell r="K614" t="str">
            <v>S.G.T. DE HACIENDA Y ADMÓN.  PÚBLICA</v>
          </cell>
          <cell r="M614" t="str">
            <v>11000</v>
          </cell>
          <cell r="N614" t="str">
            <v>RETRIBUCIONES BÁSICAS</v>
          </cell>
          <cell r="O614">
            <v>14677</v>
          </cell>
          <cell r="P614">
            <v>0</v>
          </cell>
          <cell r="Q614">
            <v>14677</v>
          </cell>
        </row>
        <row r="615">
          <cell r="A615" t="str">
            <v>440</v>
          </cell>
          <cell r="B615" t="str">
            <v>2013</v>
          </cell>
          <cell r="C615" t="str">
            <v>001</v>
          </cell>
          <cell r="D615" t="str">
            <v>AYUNTAMIENTO DE MADRID</v>
          </cell>
          <cell r="E615" t="str">
            <v>001025</v>
          </cell>
          <cell r="F615" t="str">
            <v>HACIENDA Y ADMINISTRACIÓN PÚBLICA</v>
          </cell>
          <cell r="G615" t="str">
            <v>931</v>
          </cell>
          <cell r="H615" t="str">
            <v>POLÍTICA ECONÓMICA Y FISCAL</v>
          </cell>
          <cell r="I615" t="str">
            <v>93100</v>
          </cell>
          <cell r="J615" t="str">
            <v>DIREC.Y GESTIÓN ADMTVA. HDA. Y ADMÓN. PÚBLICA</v>
          </cell>
          <cell r="K615" t="str">
            <v>S.G.T. DE HACIENDA Y ADMÓN.  PÚBLICA</v>
          </cell>
          <cell r="M615" t="str">
            <v>11001</v>
          </cell>
          <cell r="N615" t="str">
            <v>RETRIBUCIONES COMPLEMENTARIAS</v>
          </cell>
          <cell r="O615">
            <v>55834</v>
          </cell>
          <cell r="P615">
            <v>0</v>
          </cell>
          <cell r="Q615">
            <v>55834</v>
          </cell>
        </row>
        <row r="616">
          <cell r="A616" t="str">
            <v>440</v>
          </cell>
          <cell r="B616" t="str">
            <v>2013</v>
          </cell>
          <cell r="C616" t="str">
            <v>001</v>
          </cell>
          <cell r="D616" t="str">
            <v>AYUNTAMIENTO DE MADRID</v>
          </cell>
          <cell r="E616" t="str">
            <v>001025</v>
          </cell>
          <cell r="F616" t="str">
            <v>HACIENDA Y ADMINISTRACIÓN PÚBLICA</v>
          </cell>
          <cell r="G616" t="str">
            <v>931</v>
          </cell>
          <cell r="H616" t="str">
            <v>POLÍTICA ECONÓMICA Y FISCAL</v>
          </cell>
          <cell r="I616" t="str">
            <v>93100</v>
          </cell>
          <cell r="J616" t="str">
            <v>DIREC.Y GESTIÓN ADMTVA. HDA. Y ADMÓN. PÚBLICA</v>
          </cell>
          <cell r="K616" t="str">
            <v>S.G.T. DE HACIENDA Y ADMÓN.  PÚBLICA</v>
          </cell>
          <cell r="M616" t="str">
            <v>15000</v>
          </cell>
          <cell r="N616" t="str">
            <v>PRODUCTIVIDAD</v>
          </cell>
          <cell r="O616">
            <v>0</v>
          </cell>
          <cell r="P616">
            <v>263013</v>
          </cell>
          <cell r="Q616">
            <v>330099</v>
          </cell>
        </row>
        <row r="617">
          <cell r="A617" t="str">
            <v>440</v>
          </cell>
          <cell r="B617" t="str">
            <v>2013</v>
          </cell>
          <cell r="C617" t="str">
            <v>001</v>
          </cell>
          <cell r="D617" t="str">
            <v>AYUNTAMIENTO DE MADRID</v>
          </cell>
          <cell r="E617" t="str">
            <v>001025</v>
          </cell>
          <cell r="F617" t="str">
            <v>HACIENDA Y ADMINISTRACIÓN PÚBLICA</v>
          </cell>
          <cell r="G617" t="str">
            <v>931</v>
          </cell>
          <cell r="H617" t="str">
            <v>POLÍTICA ECONÓMICA Y FISCAL</v>
          </cell>
          <cell r="I617" t="str">
            <v>93100</v>
          </cell>
          <cell r="J617" t="str">
            <v>DIREC.Y GESTIÓN ADMTVA. HDA. Y ADMÓN. PÚBLICA</v>
          </cell>
          <cell r="K617" t="str">
            <v>S.G.T. DE HACIENDA Y ADMÓN.  PÚBLICA</v>
          </cell>
          <cell r="M617" t="str">
            <v>10100</v>
          </cell>
          <cell r="N617" t="str">
            <v>RETRIBUCIONES BÁSICAS</v>
          </cell>
          <cell r="O617">
            <v>358996</v>
          </cell>
          <cell r="P617">
            <v>20670</v>
          </cell>
          <cell r="Q617">
            <v>379666</v>
          </cell>
        </row>
        <row r="618">
          <cell r="A618" t="str">
            <v>440</v>
          </cell>
          <cell r="B618" t="str">
            <v>2013</v>
          </cell>
          <cell r="C618" t="str">
            <v>001</v>
          </cell>
          <cell r="D618" t="str">
            <v>AYUNTAMIENTO DE MADRID</v>
          </cell>
          <cell r="E618" t="str">
            <v>001025</v>
          </cell>
          <cell r="F618" t="str">
            <v>HACIENDA Y ADMINISTRACIÓN PÚBLICA</v>
          </cell>
          <cell r="G618" t="str">
            <v>931</v>
          </cell>
          <cell r="H618" t="str">
            <v>POLÍTICA ECONÓMICA Y FISCAL</v>
          </cell>
          <cell r="I618" t="str">
            <v>93100</v>
          </cell>
          <cell r="J618" t="str">
            <v>DIREC.Y GESTIÓN ADMTVA. HDA. Y ADMÓN. PÚBLICA</v>
          </cell>
          <cell r="K618" t="str">
            <v>S.G.T. DE HACIENDA Y ADMÓN.  PÚBLICA</v>
          </cell>
          <cell r="M618" t="str">
            <v>12004</v>
          </cell>
          <cell r="N618" t="str">
            <v>SUELDOS DEL GRUPO C2</v>
          </cell>
          <cell r="O618">
            <v>727868</v>
          </cell>
          <cell r="P618">
            <v>0</v>
          </cell>
          <cell r="Q618">
            <v>727868</v>
          </cell>
        </row>
        <row r="619">
          <cell r="A619" t="str">
            <v>440</v>
          </cell>
          <cell r="B619" t="str">
            <v>2013</v>
          </cell>
          <cell r="C619" t="str">
            <v>001</v>
          </cell>
          <cell r="D619" t="str">
            <v>AYUNTAMIENTO DE MADRID</v>
          </cell>
          <cell r="E619" t="str">
            <v>001025</v>
          </cell>
          <cell r="F619" t="str">
            <v>HACIENDA Y ADMINISTRACIÓN PÚBLICA</v>
          </cell>
          <cell r="G619" t="str">
            <v>931</v>
          </cell>
          <cell r="H619" t="str">
            <v>POLÍTICA ECONÓMICA Y FISCAL</v>
          </cell>
          <cell r="I619" t="str">
            <v>93100</v>
          </cell>
          <cell r="J619" t="str">
            <v>DIREC.Y GESTIÓN ADMTVA. HDA. Y ADMÓN. PÚBLICA</v>
          </cell>
          <cell r="K619" t="str">
            <v>S.G.T. DE HACIENDA Y ADMÓN.  PÚBLICA</v>
          </cell>
          <cell r="M619" t="str">
            <v>12006</v>
          </cell>
          <cell r="N619" t="str">
            <v>TRIENIOS</v>
          </cell>
          <cell r="O619">
            <v>0</v>
          </cell>
          <cell r="P619">
            <v>308703</v>
          </cell>
          <cell r="Q619">
            <v>308703</v>
          </cell>
        </row>
        <row r="620">
          <cell r="A620" t="str">
            <v>440</v>
          </cell>
          <cell r="B620" t="str">
            <v>2013</v>
          </cell>
          <cell r="C620" t="str">
            <v>001</v>
          </cell>
          <cell r="D620" t="str">
            <v>AYUNTAMIENTO DE MADRID</v>
          </cell>
          <cell r="E620" t="str">
            <v>001025</v>
          </cell>
          <cell r="F620" t="str">
            <v>HACIENDA Y ADMINISTRACIÓN PÚBLICA</v>
          </cell>
          <cell r="G620" t="str">
            <v>931</v>
          </cell>
          <cell r="H620" t="str">
            <v>POLÍTICA ECONÓMICA Y FISCAL</v>
          </cell>
          <cell r="I620" t="str">
            <v>93100</v>
          </cell>
          <cell r="J620" t="str">
            <v>DIREC.Y GESTIÓN ADMTVA. HDA. Y ADMÓN. PÚBLICA</v>
          </cell>
          <cell r="K620" t="str">
            <v>S.G.T. DE HACIENDA Y ADMÓN.  PÚBLICA</v>
          </cell>
          <cell r="M620" t="str">
            <v>12101</v>
          </cell>
          <cell r="N620" t="str">
            <v>COMPLEMENTO ESPECÍFICO</v>
          </cell>
          <cell r="O620">
            <v>2438101</v>
          </cell>
          <cell r="P620">
            <v>2791</v>
          </cell>
          <cell r="Q620">
            <v>2440892</v>
          </cell>
        </row>
        <row r="621">
          <cell r="A621" t="str">
            <v>440</v>
          </cell>
          <cell r="B621" t="str">
            <v>2013</v>
          </cell>
          <cell r="C621" t="str">
            <v>001</v>
          </cell>
          <cell r="D621" t="str">
            <v>AYUNTAMIENTO DE MADRID</v>
          </cell>
          <cell r="E621" t="str">
            <v>001025</v>
          </cell>
          <cell r="F621" t="str">
            <v>HACIENDA Y ADMINISTRACIÓN PÚBLICA</v>
          </cell>
          <cell r="G621" t="str">
            <v>931</v>
          </cell>
          <cell r="H621" t="str">
            <v>POLÍTICA ECONÓMICA Y FISCAL</v>
          </cell>
          <cell r="I621" t="str">
            <v>93100</v>
          </cell>
          <cell r="J621" t="str">
            <v>DIREC.Y GESTIÓN ADMTVA. HDA. Y ADMÓN. PÚBLICA</v>
          </cell>
          <cell r="K621" t="str">
            <v>S.G.T. DE HACIENDA Y ADMÓN.  PÚBLICA</v>
          </cell>
          <cell r="M621" t="str">
            <v>12100</v>
          </cell>
          <cell r="N621" t="str">
            <v>COMPLEMENTO DE DESTINO</v>
          </cell>
          <cell r="O621">
            <v>1141257</v>
          </cell>
          <cell r="P621">
            <v>1767</v>
          </cell>
          <cell r="Q621">
            <v>1143024</v>
          </cell>
        </row>
        <row r="622">
          <cell r="A622" t="str">
            <v>440</v>
          </cell>
          <cell r="B622" t="str">
            <v>2013</v>
          </cell>
          <cell r="C622" t="str">
            <v>001</v>
          </cell>
          <cell r="D622" t="str">
            <v>AYUNTAMIENTO DE MADRID</v>
          </cell>
          <cell r="E622" t="str">
            <v>001025</v>
          </cell>
          <cell r="F622" t="str">
            <v>HACIENDA Y ADMINISTRACIÓN PÚBLICA</v>
          </cell>
          <cell r="G622" t="str">
            <v>931</v>
          </cell>
          <cell r="H622" t="str">
            <v>POLÍTICA ECONÓMICA Y FISCAL</v>
          </cell>
          <cell r="I622" t="str">
            <v>93100</v>
          </cell>
          <cell r="J622" t="str">
            <v>DIREC.Y GESTIÓN ADMTVA. HDA. Y ADMÓN. PÚBLICA</v>
          </cell>
          <cell r="K622" t="str">
            <v>S.G.T. DE HACIENDA Y ADMÓN.  PÚBLICA</v>
          </cell>
          <cell r="M622" t="str">
            <v>12103</v>
          </cell>
          <cell r="N622" t="str">
            <v>OTROS COMPLEMENTOS</v>
          </cell>
          <cell r="O622">
            <v>112264</v>
          </cell>
          <cell r="P622">
            <v>82667</v>
          </cell>
          <cell r="Q622">
            <v>194931</v>
          </cell>
        </row>
        <row r="623">
          <cell r="A623" t="str">
            <v>440</v>
          </cell>
          <cell r="B623" t="str">
            <v>2013</v>
          </cell>
          <cell r="C623" t="str">
            <v>001</v>
          </cell>
          <cell r="D623" t="str">
            <v>AYUNTAMIENTO DE MADRID</v>
          </cell>
          <cell r="E623" t="str">
            <v>001025</v>
          </cell>
          <cell r="F623" t="str">
            <v>HACIENDA Y ADMINISTRACIÓN PÚBLICA</v>
          </cell>
          <cell r="G623" t="str">
            <v>931</v>
          </cell>
          <cell r="H623" t="str">
            <v>POLÍTICA ECONÓMICA Y FISCAL</v>
          </cell>
          <cell r="I623" t="str">
            <v>93100</v>
          </cell>
          <cell r="J623" t="str">
            <v>DIREC.Y GESTIÓN ADMTVA. HDA. Y ADMÓN. PÚBLICA</v>
          </cell>
          <cell r="K623" t="str">
            <v>S.G.T. DE HACIENDA Y ADMÓN.  PÚBLICA</v>
          </cell>
          <cell r="M623" t="str">
            <v>12000</v>
          </cell>
          <cell r="N623" t="str">
            <v>SUELDOS DEL GRUPO A1</v>
          </cell>
          <cell r="O623">
            <v>308217</v>
          </cell>
          <cell r="P623">
            <v>0</v>
          </cell>
          <cell r="Q623">
            <v>308217</v>
          </cell>
        </row>
        <row r="624">
          <cell r="A624" t="str">
            <v>440</v>
          </cell>
          <cell r="B624" t="str">
            <v>2013</v>
          </cell>
          <cell r="C624" t="str">
            <v>001</v>
          </cell>
          <cell r="D624" t="str">
            <v>AYUNTAMIENTO DE MADRID</v>
          </cell>
          <cell r="E624" t="str">
            <v>001025</v>
          </cell>
          <cell r="F624" t="str">
            <v>HACIENDA Y ADMINISTRACIÓN PÚBLICA</v>
          </cell>
          <cell r="G624" t="str">
            <v>931</v>
          </cell>
          <cell r="H624" t="str">
            <v>POLÍTICA ECONÓMICA Y FISCAL</v>
          </cell>
          <cell r="I624" t="str">
            <v>93100</v>
          </cell>
          <cell r="J624" t="str">
            <v>DIREC.Y GESTIÓN ADMTVA. HDA. Y ADMÓN. PÚBLICA</v>
          </cell>
          <cell r="K624" t="str">
            <v>S.G.T. DE HACIENDA Y ADMÓN.  PÚBLICA</v>
          </cell>
          <cell r="M624" t="str">
            <v>12003</v>
          </cell>
          <cell r="N624" t="str">
            <v>SUELDOS DEL GRUPO C1</v>
          </cell>
          <cell r="O624">
            <v>326545</v>
          </cell>
          <cell r="P624">
            <v>0</v>
          </cell>
          <cell r="Q624">
            <v>326545</v>
          </cell>
        </row>
        <row r="625">
          <cell r="A625" t="str">
            <v>440</v>
          </cell>
          <cell r="B625" t="str">
            <v>2013</v>
          </cell>
          <cell r="C625" t="str">
            <v>001</v>
          </cell>
          <cell r="D625" t="str">
            <v>AYUNTAMIENTO DE MADRID</v>
          </cell>
          <cell r="E625" t="str">
            <v>001025</v>
          </cell>
          <cell r="F625" t="str">
            <v>HACIENDA Y ADMINISTRACIÓN PÚBLICA</v>
          </cell>
          <cell r="G625" t="str">
            <v>931</v>
          </cell>
          <cell r="H625" t="str">
            <v>POLÍTICA ECONÓMICA Y FISCAL</v>
          </cell>
          <cell r="I625" t="str">
            <v>93100</v>
          </cell>
          <cell r="J625" t="str">
            <v>DIREC.Y GESTIÓN ADMTVA. HDA. Y ADMÓN. PÚBLICA</v>
          </cell>
          <cell r="K625" t="str">
            <v>S.G.T. DE HACIENDA Y ADMÓN.  PÚBLICA</v>
          </cell>
          <cell r="M625" t="str">
            <v>12001</v>
          </cell>
          <cell r="N625" t="str">
            <v>SUELDOS DEL GRUPO A2</v>
          </cell>
          <cell r="O625">
            <v>159677</v>
          </cell>
          <cell r="P625">
            <v>0</v>
          </cell>
          <cell r="Q625">
            <v>159677</v>
          </cell>
        </row>
        <row r="626">
          <cell r="A626" t="str">
            <v>440</v>
          </cell>
          <cell r="B626" t="str">
            <v>2013</v>
          </cell>
          <cell r="C626" t="str">
            <v>001</v>
          </cell>
          <cell r="D626" t="str">
            <v>AYUNTAMIENTO DE MADRID</v>
          </cell>
          <cell r="E626" t="str">
            <v>001025</v>
          </cell>
          <cell r="F626" t="str">
            <v>HACIENDA Y ADMINISTRACIÓN PÚBLICA</v>
          </cell>
          <cell r="G626" t="str">
            <v>931</v>
          </cell>
          <cell r="H626" t="str">
            <v>POLÍTICA ECONÓMICA Y FISCAL</v>
          </cell>
          <cell r="I626" t="str">
            <v>93100</v>
          </cell>
          <cell r="J626" t="str">
            <v>DIREC.Y GESTIÓN ADMTVA. HDA. Y ADMÓN. PÚBLICA</v>
          </cell>
          <cell r="K626" t="str">
            <v>S.G.T. DE HACIENDA Y ADMÓN.  PÚBLICA</v>
          </cell>
          <cell r="M626" t="str">
            <v>12005</v>
          </cell>
          <cell r="N626" t="str">
            <v>SUELDOS DEL GRUPO E</v>
          </cell>
          <cell r="O626">
            <v>300249</v>
          </cell>
          <cell r="P626">
            <v>0</v>
          </cell>
          <cell r="Q626">
            <v>300249</v>
          </cell>
        </row>
        <row r="627">
          <cell r="A627" t="str">
            <v>440</v>
          </cell>
          <cell r="B627" t="str">
            <v>2013</v>
          </cell>
          <cell r="C627" t="str">
            <v>001</v>
          </cell>
          <cell r="D627" t="str">
            <v>AYUNTAMIENTO DE MADRID</v>
          </cell>
          <cell r="E627" t="str">
            <v>001025</v>
          </cell>
          <cell r="F627" t="str">
            <v>HACIENDA Y ADMINISTRACIÓN PÚBLICA</v>
          </cell>
          <cell r="G627" t="str">
            <v>931</v>
          </cell>
          <cell r="H627" t="str">
            <v>POLÍTICA ECONÓMICA Y FISCAL</v>
          </cell>
          <cell r="I627" t="str">
            <v>93100</v>
          </cell>
          <cell r="J627" t="str">
            <v>DIREC.Y GESTIÓN ADMTVA. HDA. Y ADMÓN. PÚBLICA</v>
          </cell>
          <cell r="K627" t="str">
            <v>S.G.T. DE HACIENDA Y ADMÓN.  PÚBLICA</v>
          </cell>
          <cell r="M627" t="str">
            <v>13000</v>
          </cell>
          <cell r="N627" t="str">
            <v>RETRIBUCIONES BÁSICAS</v>
          </cell>
          <cell r="O627">
            <v>7679</v>
          </cell>
          <cell r="P627">
            <v>8684</v>
          </cell>
          <cell r="Q627">
            <v>16363</v>
          </cell>
        </row>
        <row r="628">
          <cell r="A628" t="str">
            <v>440</v>
          </cell>
          <cell r="B628" t="str">
            <v>2013</v>
          </cell>
          <cell r="C628" t="str">
            <v>001</v>
          </cell>
          <cell r="D628" t="str">
            <v>AYUNTAMIENTO DE MADRID</v>
          </cell>
          <cell r="E628" t="str">
            <v>001025</v>
          </cell>
          <cell r="F628" t="str">
            <v>HACIENDA Y ADMINISTRACIÓN PÚBLICA</v>
          </cell>
          <cell r="G628" t="str">
            <v>931</v>
          </cell>
          <cell r="H628" t="str">
            <v>POLÍTICA ECONÓMICA Y FISCAL</v>
          </cell>
          <cell r="I628" t="str">
            <v>93100</v>
          </cell>
          <cell r="J628" t="str">
            <v>DIREC.Y GESTIÓN ADMTVA. HDA. Y ADMÓN. PÚBLICA</v>
          </cell>
          <cell r="K628" t="str">
            <v>S.G.T. DE HACIENDA Y ADMÓN.  PÚBLICA</v>
          </cell>
          <cell r="M628" t="str">
            <v>13002</v>
          </cell>
          <cell r="N628" t="str">
            <v>OTRAS REMUNERACIONES</v>
          </cell>
          <cell r="O628">
            <v>12205</v>
          </cell>
          <cell r="P628">
            <v>14014</v>
          </cell>
          <cell r="Q628">
            <v>26219</v>
          </cell>
        </row>
        <row r="629">
          <cell r="A629" t="str">
            <v>440</v>
          </cell>
          <cell r="B629" t="str">
            <v>2013</v>
          </cell>
          <cell r="C629" t="str">
            <v>001</v>
          </cell>
          <cell r="D629" t="str">
            <v>AYUNTAMIENTO DE MADRID</v>
          </cell>
          <cell r="E629" t="str">
            <v>001025</v>
          </cell>
          <cell r="F629" t="str">
            <v>HACIENDA Y ADMINISTRACIÓN PÚBLICA</v>
          </cell>
          <cell r="G629" t="str">
            <v>931</v>
          </cell>
          <cell r="H629" t="str">
            <v>POLÍTICA ECONÓMICA Y FISCAL</v>
          </cell>
          <cell r="I629" t="str">
            <v>93100</v>
          </cell>
          <cell r="J629" t="str">
            <v>DIREC.Y GESTIÓN ADMTVA. HDA. Y ADMÓN. PÚBLICA</v>
          </cell>
          <cell r="K629" t="str">
            <v>S.G.T. DE HACIENDA Y ADMÓN.  PÚBLICA</v>
          </cell>
          <cell r="M629" t="str">
            <v>16104</v>
          </cell>
          <cell r="N629" t="str">
            <v>INDEMNIZAC. POR JUBILACIONES ANTICIPADAS PERS.LAB.</v>
          </cell>
          <cell r="O629">
            <v>0</v>
          </cell>
          <cell r="P629">
            <v>0</v>
          </cell>
          <cell r="Q629">
            <v>0</v>
          </cell>
        </row>
        <row r="630">
          <cell r="A630" t="str">
            <v>440</v>
          </cell>
          <cell r="B630" t="str">
            <v>2013</v>
          </cell>
          <cell r="C630" t="str">
            <v>001</v>
          </cell>
          <cell r="D630" t="str">
            <v>AYUNTAMIENTO DE MADRID</v>
          </cell>
          <cell r="E630" t="str">
            <v>001025</v>
          </cell>
          <cell r="F630" t="str">
            <v>HACIENDA Y ADMINISTRACIÓN PÚBLICA</v>
          </cell>
          <cell r="G630" t="str">
            <v>931</v>
          </cell>
          <cell r="H630" t="str">
            <v>POLÍTICA ECONÓMICA Y FISCAL</v>
          </cell>
          <cell r="I630" t="str">
            <v>93101</v>
          </cell>
          <cell r="J630" t="str">
            <v>PROGRAMACIÓN Y PRESUPUESTACIÓN</v>
          </cell>
          <cell r="K630" t="str">
            <v>D.G. DE PRESUPUESTOS</v>
          </cell>
          <cell r="M630" t="str">
            <v>16000</v>
          </cell>
          <cell r="N630" t="str">
            <v>SEGURIDAD SOCIAL</v>
          </cell>
          <cell r="O630">
            <v>475210</v>
          </cell>
          <cell r="P630">
            <v>0</v>
          </cell>
          <cell r="Q630">
            <v>475210</v>
          </cell>
        </row>
        <row r="631">
          <cell r="A631" t="str">
            <v>440</v>
          </cell>
          <cell r="B631" t="str">
            <v>2013</v>
          </cell>
          <cell r="C631" t="str">
            <v>001</v>
          </cell>
          <cell r="D631" t="str">
            <v>AYUNTAMIENTO DE MADRID</v>
          </cell>
          <cell r="E631" t="str">
            <v>001025</v>
          </cell>
          <cell r="F631" t="str">
            <v>HACIENDA Y ADMINISTRACIÓN PÚBLICA</v>
          </cell>
          <cell r="G631" t="str">
            <v>931</v>
          </cell>
          <cell r="H631" t="str">
            <v>POLÍTICA ECONÓMICA Y FISCAL</v>
          </cell>
          <cell r="I631" t="str">
            <v>93101</v>
          </cell>
          <cell r="J631" t="str">
            <v>PROGRAMACIÓN Y PRESUPUESTACIÓN</v>
          </cell>
          <cell r="K631" t="str">
            <v>D.G. DE PRESUPUESTOS</v>
          </cell>
          <cell r="M631" t="str">
            <v>10100</v>
          </cell>
          <cell r="N631" t="str">
            <v>RETRIBUCIONES BÁSICAS</v>
          </cell>
          <cell r="O631">
            <v>85670</v>
          </cell>
          <cell r="P631">
            <v>5875</v>
          </cell>
          <cell r="Q631">
            <v>91545</v>
          </cell>
        </row>
        <row r="632">
          <cell r="A632" t="str">
            <v>440</v>
          </cell>
          <cell r="B632" t="str">
            <v>2013</v>
          </cell>
          <cell r="C632" t="str">
            <v>001</v>
          </cell>
          <cell r="D632" t="str">
            <v>AYUNTAMIENTO DE MADRID</v>
          </cell>
          <cell r="E632" t="str">
            <v>001025</v>
          </cell>
          <cell r="F632" t="str">
            <v>HACIENDA Y ADMINISTRACIÓN PÚBLICA</v>
          </cell>
          <cell r="G632" t="str">
            <v>931</v>
          </cell>
          <cell r="H632" t="str">
            <v>POLÍTICA ECONÓMICA Y FISCAL</v>
          </cell>
          <cell r="I632" t="str">
            <v>93101</v>
          </cell>
          <cell r="J632" t="str">
            <v>PROGRAMACIÓN Y PRESUPUESTACIÓN</v>
          </cell>
          <cell r="K632" t="str">
            <v>D.G. DE PRESUPUESTOS</v>
          </cell>
          <cell r="M632" t="str">
            <v>12004</v>
          </cell>
          <cell r="N632" t="str">
            <v>SUELDOS DEL GRUPO C2</v>
          </cell>
          <cell r="O632">
            <v>114951</v>
          </cell>
          <cell r="P632">
            <v>0</v>
          </cell>
          <cell r="Q632">
            <v>114951</v>
          </cell>
        </row>
        <row r="633">
          <cell r="A633" t="str">
            <v>440</v>
          </cell>
          <cell r="B633" t="str">
            <v>2013</v>
          </cell>
          <cell r="C633" t="str">
            <v>001</v>
          </cell>
          <cell r="D633" t="str">
            <v>AYUNTAMIENTO DE MADRID</v>
          </cell>
          <cell r="E633" t="str">
            <v>001025</v>
          </cell>
          <cell r="F633" t="str">
            <v>HACIENDA Y ADMINISTRACIÓN PÚBLICA</v>
          </cell>
          <cell r="G633" t="str">
            <v>931</v>
          </cell>
          <cell r="H633" t="str">
            <v>POLÍTICA ECONÓMICA Y FISCAL</v>
          </cell>
          <cell r="I633" t="str">
            <v>93101</v>
          </cell>
          <cell r="J633" t="str">
            <v>PROGRAMACIÓN Y PRESUPUESTACIÓN</v>
          </cell>
          <cell r="K633" t="str">
            <v>D.G. DE PRESUPUESTOS</v>
          </cell>
          <cell r="M633" t="str">
            <v>12006</v>
          </cell>
          <cell r="N633" t="str">
            <v>TRIENIOS</v>
          </cell>
          <cell r="O633">
            <v>0</v>
          </cell>
          <cell r="P633">
            <v>143955</v>
          </cell>
          <cell r="Q633">
            <v>143955</v>
          </cell>
        </row>
        <row r="634">
          <cell r="A634" t="str">
            <v>440</v>
          </cell>
          <cell r="B634" t="str">
            <v>2013</v>
          </cell>
          <cell r="C634" t="str">
            <v>001</v>
          </cell>
          <cell r="D634" t="str">
            <v>AYUNTAMIENTO DE MADRID</v>
          </cell>
          <cell r="E634" t="str">
            <v>001025</v>
          </cell>
          <cell r="F634" t="str">
            <v>HACIENDA Y ADMINISTRACIÓN PÚBLICA</v>
          </cell>
          <cell r="G634" t="str">
            <v>931</v>
          </cell>
          <cell r="H634" t="str">
            <v>POLÍTICA ECONÓMICA Y FISCAL</v>
          </cell>
          <cell r="I634" t="str">
            <v>93101</v>
          </cell>
          <cell r="J634" t="str">
            <v>PROGRAMACIÓN Y PRESUPUESTACIÓN</v>
          </cell>
          <cell r="K634" t="str">
            <v>D.G. DE PRESUPUESTOS</v>
          </cell>
          <cell r="M634" t="str">
            <v>12101</v>
          </cell>
          <cell r="N634" t="str">
            <v>COMPLEMENTO ESPECÍFICO</v>
          </cell>
          <cell r="O634">
            <v>1081568</v>
          </cell>
          <cell r="P634">
            <v>0</v>
          </cell>
          <cell r="Q634">
            <v>1081568</v>
          </cell>
        </row>
        <row r="635">
          <cell r="A635" t="str">
            <v>440</v>
          </cell>
          <cell r="B635" t="str">
            <v>2013</v>
          </cell>
          <cell r="C635" t="str">
            <v>001</v>
          </cell>
          <cell r="D635" t="str">
            <v>AYUNTAMIENTO DE MADRID</v>
          </cell>
          <cell r="E635" t="str">
            <v>001025</v>
          </cell>
          <cell r="F635" t="str">
            <v>HACIENDA Y ADMINISTRACIÓN PÚBLICA</v>
          </cell>
          <cell r="G635" t="str">
            <v>931</v>
          </cell>
          <cell r="H635" t="str">
            <v>POLÍTICA ECONÓMICA Y FISCAL</v>
          </cell>
          <cell r="I635" t="str">
            <v>93101</v>
          </cell>
          <cell r="J635" t="str">
            <v>PROGRAMACIÓN Y PRESUPUESTACIÓN</v>
          </cell>
          <cell r="K635" t="str">
            <v>D.G. DE PRESUPUESTOS</v>
          </cell>
          <cell r="M635" t="str">
            <v>12100</v>
          </cell>
          <cell r="N635" t="str">
            <v>COMPLEMENTO DE DESTINO</v>
          </cell>
          <cell r="O635">
            <v>433044</v>
          </cell>
          <cell r="P635">
            <v>3788</v>
          </cell>
          <cell r="Q635">
            <v>436832</v>
          </cell>
        </row>
        <row r="636">
          <cell r="A636" t="str">
            <v>440</v>
          </cell>
          <cell r="B636" t="str">
            <v>2013</v>
          </cell>
          <cell r="C636" t="str">
            <v>001</v>
          </cell>
          <cell r="D636" t="str">
            <v>AYUNTAMIENTO DE MADRID</v>
          </cell>
          <cell r="E636" t="str">
            <v>001025</v>
          </cell>
          <cell r="F636" t="str">
            <v>HACIENDA Y ADMINISTRACIÓN PÚBLICA</v>
          </cell>
          <cell r="G636" t="str">
            <v>931</v>
          </cell>
          <cell r="H636" t="str">
            <v>POLÍTICA ECONÓMICA Y FISCAL</v>
          </cell>
          <cell r="I636" t="str">
            <v>93101</v>
          </cell>
          <cell r="J636" t="str">
            <v>PROGRAMACIÓN Y PRESUPUESTACIÓN</v>
          </cell>
          <cell r="K636" t="str">
            <v>D.G. DE PRESUPUESTOS</v>
          </cell>
          <cell r="M636" t="str">
            <v>12103</v>
          </cell>
          <cell r="N636" t="str">
            <v>OTROS COMPLEMENTOS</v>
          </cell>
          <cell r="O636">
            <v>29960</v>
          </cell>
          <cell r="P636">
            <v>18280</v>
          </cell>
          <cell r="Q636">
            <v>48240</v>
          </cell>
        </row>
        <row r="637">
          <cell r="A637" t="str">
            <v>440</v>
          </cell>
          <cell r="B637" t="str">
            <v>2013</v>
          </cell>
          <cell r="C637" t="str">
            <v>001</v>
          </cell>
          <cell r="D637" t="str">
            <v>AYUNTAMIENTO DE MADRID</v>
          </cell>
          <cell r="E637" t="str">
            <v>001025</v>
          </cell>
          <cell r="F637" t="str">
            <v>HACIENDA Y ADMINISTRACIÓN PÚBLICA</v>
          </cell>
          <cell r="G637" t="str">
            <v>931</v>
          </cell>
          <cell r="H637" t="str">
            <v>POLÍTICA ECONÓMICA Y FISCAL</v>
          </cell>
          <cell r="I637" t="str">
            <v>93101</v>
          </cell>
          <cell r="J637" t="str">
            <v>PROGRAMACIÓN Y PRESUPUESTACIÓN</v>
          </cell>
          <cell r="K637" t="str">
            <v>D.G. DE PRESUPUESTOS</v>
          </cell>
          <cell r="M637" t="str">
            <v>15000</v>
          </cell>
          <cell r="N637" t="str">
            <v>PRODUCTIVIDAD</v>
          </cell>
          <cell r="O637">
            <v>0</v>
          </cell>
          <cell r="P637">
            <v>78730</v>
          </cell>
          <cell r="Q637">
            <v>78730</v>
          </cell>
        </row>
        <row r="638">
          <cell r="A638" t="str">
            <v>440</v>
          </cell>
          <cell r="B638" t="str">
            <v>2013</v>
          </cell>
          <cell r="C638" t="str">
            <v>001</v>
          </cell>
          <cell r="D638" t="str">
            <v>AYUNTAMIENTO DE MADRID</v>
          </cell>
          <cell r="E638" t="str">
            <v>001025</v>
          </cell>
          <cell r="F638" t="str">
            <v>HACIENDA Y ADMINISTRACIÓN PÚBLICA</v>
          </cell>
          <cell r="G638" t="str">
            <v>931</v>
          </cell>
          <cell r="H638" t="str">
            <v>POLÍTICA ECONÓMICA Y FISCAL</v>
          </cell>
          <cell r="I638" t="str">
            <v>93101</v>
          </cell>
          <cell r="J638" t="str">
            <v>PROGRAMACIÓN Y PRESUPUESTACIÓN</v>
          </cell>
          <cell r="K638" t="str">
            <v>D.G. DE PRESUPUESTOS</v>
          </cell>
          <cell r="M638" t="str">
            <v>12000</v>
          </cell>
          <cell r="N638" t="str">
            <v>SUELDOS DEL GRUPO A1</v>
          </cell>
          <cell r="O638">
            <v>278863</v>
          </cell>
          <cell r="P638">
            <v>0</v>
          </cell>
          <cell r="Q638">
            <v>278863</v>
          </cell>
        </row>
        <row r="639">
          <cell r="A639" t="str">
            <v>440</v>
          </cell>
          <cell r="B639" t="str">
            <v>2013</v>
          </cell>
          <cell r="C639" t="str">
            <v>001</v>
          </cell>
          <cell r="D639" t="str">
            <v>AYUNTAMIENTO DE MADRID</v>
          </cell>
          <cell r="E639" t="str">
            <v>001025</v>
          </cell>
          <cell r="F639" t="str">
            <v>HACIENDA Y ADMINISTRACIÓN PÚBLICA</v>
          </cell>
          <cell r="G639" t="str">
            <v>931</v>
          </cell>
          <cell r="H639" t="str">
            <v>POLÍTICA ECONÓMICA Y FISCAL</v>
          </cell>
          <cell r="I639" t="str">
            <v>93101</v>
          </cell>
          <cell r="J639" t="str">
            <v>PROGRAMACIÓN Y PRESUPUESTACIÓN</v>
          </cell>
          <cell r="K639" t="str">
            <v>D.G. DE PRESUPUESTOS</v>
          </cell>
          <cell r="M639" t="str">
            <v>11000</v>
          </cell>
          <cell r="N639" t="str">
            <v>RETRIBUCIONES BÁSICAS</v>
          </cell>
          <cell r="O639">
            <v>14677</v>
          </cell>
          <cell r="P639">
            <v>2002</v>
          </cell>
          <cell r="Q639">
            <v>16679</v>
          </cell>
        </row>
        <row r="640">
          <cell r="A640" t="str">
            <v>440</v>
          </cell>
          <cell r="B640" t="str">
            <v>2013</v>
          </cell>
          <cell r="C640" t="str">
            <v>001</v>
          </cell>
          <cell r="D640" t="str">
            <v>AYUNTAMIENTO DE MADRID</v>
          </cell>
          <cell r="E640" t="str">
            <v>001025</v>
          </cell>
          <cell r="F640" t="str">
            <v>HACIENDA Y ADMINISTRACIÓN PÚBLICA</v>
          </cell>
          <cell r="G640" t="str">
            <v>931</v>
          </cell>
          <cell r="H640" t="str">
            <v>POLÍTICA ECONÓMICA Y FISCAL</v>
          </cell>
          <cell r="I640" t="str">
            <v>93101</v>
          </cell>
          <cell r="J640" t="str">
            <v>PROGRAMACIÓN Y PRESUPUESTACIÓN</v>
          </cell>
          <cell r="K640" t="str">
            <v>D.G. DE PRESUPUESTOS</v>
          </cell>
          <cell r="M640" t="str">
            <v>11001</v>
          </cell>
          <cell r="N640" t="str">
            <v>RETRIBUCIONES COMPLEMENTARIAS</v>
          </cell>
          <cell r="O640">
            <v>46825</v>
          </cell>
          <cell r="P640">
            <v>0</v>
          </cell>
          <cell r="Q640">
            <v>46825</v>
          </cell>
        </row>
        <row r="641">
          <cell r="A641" t="str">
            <v>440</v>
          </cell>
          <cell r="B641" t="str">
            <v>2013</v>
          </cell>
          <cell r="C641" t="str">
            <v>001</v>
          </cell>
          <cell r="D641" t="str">
            <v>AYUNTAMIENTO DE MADRID</v>
          </cell>
          <cell r="E641" t="str">
            <v>001025</v>
          </cell>
          <cell r="F641" t="str">
            <v>HACIENDA Y ADMINISTRACIÓN PÚBLICA</v>
          </cell>
          <cell r="G641" t="str">
            <v>931</v>
          </cell>
          <cell r="H641" t="str">
            <v>POLÍTICA ECONÓMICA Y FISCAL</v>
          </cell>
          <cell r="I641" t="str">
            <v>93101</v>
          </cell>
          <cell r="J641" t="str">
            <v>PROGRAMACIÓN Y PRESUPUESTACIÓN</v>
          </cell>
          <cell r="K641" t="str">
            <v>D.G. DE PRESUPUESTOS</v>
          </cell>
          <cell r="M641" t="str">
            <v>12001</v>
          </cell>
          <cell r="N641" t="str">
            <v>SUELDOS DEL GRUPO A2</v>
          </cell>
          <cell r="O641">
            <v>157907</v>
          </cell>
          <cell r="P641">
            <v>0</v>
          </cell>
          <cell r="Q641">
            <v>157907</v>
          </cell>
        </row>
        <row r="642">
          <cell r="A642" t="str">
            <v>440</v>
          </cell>
          <cell r="B642" t="str">
            <v>2013</v>
          </cell>
          <cell r="C642" t="str">
            <v>001</v>
          </cell>
          <cell r="D642" t="str">
            <v>AYUNTAMIENTO DE MADRID</v>
          </cell>
          <cell r="E642" t="str">
            <v>001025</v>
          </cell>
          <cell r="F642" t="str">
            <v>HACIENDA Y ADMINISTRACIÓN PÚBLICA</v>
          </cell>
          <cell r="G642" t="str">
            <v>931</v>
          </cell>
          <cell r="H642" t="str">
            <v>POLÍTICA ECONÓMICA Y FISCAL</v>
          </cell>
          <cell r="I642" t="str">
            <v>93101</v>
          </cell>
          <cell r="J642" t="str">
            <v>PROGRAMACIÓN Y PRESUPUESTACIÓN</v>
          </cell>
          <cell r="K642" t="str">
            <v>D.G. DE PRESUPUESTOS</v>
          </cell>
          <cell r="M642" t="str">
            <v>12003</v>
          </cell>
          <cell r="N642" t="str">
            <v>SUELDOS DEL GRUPO C1</v>
          </cell>
          <cell r="O642">
            <v>73206</v>
          </cell>
          <cell r="P642">
            <v>0</v>
          </cell>
          <cell r="Q642">
            <v>73206</v>
          </cell>
        </row>
        <row r="643">
          <cell r="A643" t="str">
            <v>440</v>
          </cell>
          <cell r="B643" t="str">
            <v>2013</v>
          </cell>
          <cell r="C643" t="str">
            <v>001</v>
          </cell>
          <cell r="D643" t="str">
            <v>AYUNTAMIENTO DE MADRID</v>
          </cell>
          <cell r="E643" t="str">
            <v>001025</v>
          </cell>
          <cell r="F643" t="str">
            <v>HACIENDA Y ADMINISTRACIÓN PÚBLICA</v>
          </cell>
          <cell r="G643" t="str">
            <v>931</v>
          </cell>
          <cell r="H643" t="str">
            <v>POLÍTICA ECONÓMICA Y FISCAL</v>
          </cell>
          <cell r="I643" t="str">
            <v>93102</v>
          </cell>
          <cell r="J643" t="str">
            <v>CONTROL INTERNO Y CONTABILIDAD</v>
          </cell>
          <cell r="K643" t="str">
            <v>INTERVENTORA GENERAL</v>
          </cell>
          <cell r="M643" t="str">
            <v>16000</v>
          </cell>
          <cell r="N643" t="str">
            <v>SEGURIDAD SOCIAL</v>
          </cell>
          <cell r="O643">
            <v>3055922</v>
          </cell>
          <cell r="P643">
            <v>0</v>
          </cell>
          <cell r="Q643">
            <v>3055922</v>
          </cell>
        </row>
        <row r="644">
          <cell r="A644" t="str">
            <v>440</v>
          </cell>
          <cell r="B644" t="str">
            <v>2013</v>
          </cell>
          <cell r="C644" t="str">
            <v>001</v>
          </cell>
          <cell r="D644" t="str">
            <v>AYUNTAMIENTO DE MADRID</v>
          </cell>
          <cell r="E644" t="str">
            <v>001025</v>
          </cell>
          <cell r="F644" t="str">
            <v>HACIENDA Y ADMINISTRACIÓN PÚBLICA</v>
          </cell>
          <cell r="G644" t="str">
            <v>931</v>
          </cell>
          <cell r="H644" t="str">
            <v>POLÍTICA ECONÓMICA Y FISCAL</v>
          </cell>
          <cell r="I644" t="str">
            <v>93102</v>
          </cell>
          <cell r="J644" t="str">
            <v>CONTROL INTERNO Y CONTABILIDAD</v>
          </cell>
          <cell r="K644" t="str">
            <v>INTERVENTORA GENERAL</v>
          </cell>
          <cell r="M644" t="str">
            <v>12000</v>
          </cell>
          <cell r="N644" t="str">
            <v>SUELDOS DEL GRUPO A1</v>
          </cell>
          <cell r="O644">
            <v>1075825</v>
          </cell>
          <cell r="P644">
            <v>0</v>
          </cell>
          <cell r="Q644">
            <v>1075825</v>
          </cell>
        </row>
        <row r="645">
          <cell r="A645" t="str">
            <v>440</v>
          </cell>
          <cell r="B645" t="str">
            <v>2013</v>
          </cell>
          <cell r="C645" t="str">
            <v>001</v>
          </cell>
          <cell r="D645" t="str">
            <v>AYUNTAMIENTO DE MADRID</v>
          </cell>
          <cell r="E645" t="str">
            <v>001025</v>
          </cell>
          <cell r="F645" t="str">
            <v>HACIENDA Y ADMINISTRACIÓN PÚBLICA</v>
          </cell>
          <cell r="G645" t="str">
            <v>931</v>
          </cell>
          <cell r="H645" t="str">
            <v>POLÍTICA ECONÓMICA Y FISCAL</v>
          </cell>
          <cell r="I645" t="str">
            <v>93102</v>
          </cell>
          <cell r="J645" t="str">
            <v>CONTROL INTERNO Y CONTABILIDAD</v>
          </cell>
          <cell r="K645" t="str">
            <v>INTERVENTORA GENERAL</v>
          </cell>
          <cell r="M645" t="str">
            <v>12006</v>
          </cell>
          <cell r="N645" t="str">
            <v>TRIENIOS</v>
          </cell>
          <cell r="O645">
            <v>0</v>
          </cell>
          <cell r="P645">
            <v>798857</v>
          </cell>
          <cell r="Q645">
            <v>798857</v>
          </cell>
        </row>
        <row r="646">
          <cell r="A646" t="str">
            <v>440</v>
          </cell>
          <cell r="B646" t="str">
            <v>2013</v>
          </cell>
          <cell r="C646" t="str">
            <v>001</v>
          </cell>
          <cell r="D646" t="str">
            <v>AYUNTAMIENTO DE MADRID</v>
          </cell>
          <cell r="E646" t="str">
            <v>001025</v>
          </cell>
          <cell r="F646" t="str">
            <v>HACIENDA Y ADMINISTRACIÓN PÚBLICA</v>
          </cell>
          <cell r="G646" t="str">
            <v>931</v>
          </cell>
          <cell r="H646" t="str">
            <v>POLÍTICA ECONÓMICA Y FISCAL</v>
          </cell>
          <cell r="I646" t="str">
            <v>93102</v>
          </cell>
          <cell r="J646" t="str">
            <v>CONTROL INTERNO Y CONTABILIDAD</v>
          </cell>
          <cell r="K646" t="str">
            <v>INTERVENTORA GENERAL</v>
          </cell>
          <cell r="M646" t="str">
            <v>12101</v>
          </cell>
          <cell r="N646" t="str">
            <v>COMPLEMENTO ESPECÍFICO</v>
          </cell>
          <cell r="O646">
            <v>5653566</v>
          </cell>
          <cell r="P646">
            <v>15625</v>
          </cell>
          <cell r="Q646">
            <v>5669191</v>
          </cell>
        </row>
        <row r="647">
          <cell r="A647" t="str">
            <v>440</v>
          </cell>
          <cell r="B647" t="str">
            <v>2013</v>
          </cell>
          <cell r="C647" t="str">
            <v>001</v>
          </cell>
          <cell r="D647" t="str">
            <v>AYUNTAMIENTO DE MADRID</v>
          </cell>
          <cell r="E647" t="str">
            <v>001025</v>
          </cell>
          <cell r="F647" t="str">
            <v>HACIENDA Y ADMINISTRACIÓN PÚBLICA</v>
          </cell>
          <cell r="G647" t="str">
            <v>931</v>
          </cell>
          <cell r="H647" t="str">
            <v>POLÍTICA ECONÓMICA Y FISCAL</v>
          </cell>
          <cell r="I647" t="str">
            <v>93102</v>
          </cell>
          <cell r="J647" t="str">
            <v>CONTROL INTERNO Y CONTABILIDAD</v>
          </cell>
          <cell r="K647" t="str">
            <v>INTERVENTORA GENERAL</v>
          </cell>
          <cell r="M647" t="str">
            <v>12100</v>
          </cell>
          <cell r="N647" t="str">
            <v>COMPLEMENTO DE DESTINO</v>
          </cell>
          <cell r="O647">
            <v>2688864</v>
          </cell>
          <cell r="P647">
            <v>26705</v>
          </cell>
          <cell r="Q647">
            <v>2715569</v>
          </cell>
        </row>
        <row r="648">
          <cell r="A648" t="str">
            <v>440</v>
          </cell>
          <cell r="B648" t="str">
            <v>2013</v>
          </cell>
          <cell r="C648" t="str">
            <v>001</v>
          </cell>
          <cell r="D648" t="str">
            <v>AYUNTAMIENTO DE MADRID</v>
          </cell>
          <cell r="E648" t="str">
            <v>001025</v>
          </cell>
          <cell r="F648" t="str">
            <v>HACIENDA Y ADMINISTRACIÓN PÚBLICA</v>
          </cell>
          <cell r="G648" t="str">
            <v>931</v>
          </cell>
          <cell r="H648" t="str">
            <v>POLÍTICA ECONÓMICA Y FISCAL</v>
          </cell>
          <cell r="I648" t="str">
            <v>93102</v>
          </cell>
          <cell r="J648" t="str">
            <v>CONTROL INTERNO Y CONTABILIDAD</v>
          </cell>
          <cell r="K648" t="str">
            <v>INTERVENTORA GENERAL</v>
          </cell>
          <cell r="M648" t="str">
            <v>12103</v>
          </cell>
          <cell r="N648" t="str">
            <v>OTROS COMPLEMENTOS</v>
          </cell>
          <cell r="O648">
            <v>228270</v>
          </cell>
          <cell r="P648">
            <v>131104</v>
          </cell>
          <cell r="Q648">
            <v>359374</v>
          </cell>
        </row>
        <row r="649">
          <cell r="A649" t="str">
            <v>440</v>
          </cell>
          <cell r="B649" t="str">
            <v>2013</v>
          </cell>
          <cell r="C649" t="str">
            <v>001</v>
          </cell>
          <cell r="D649" t="str">
            <v>AYUNTAMIENTO DE MADRID</v>
          </cell>
          <cell r="E649" t="str">
            <v>001025</v>
          </cell>
          <cell r="F649" t="str">
            <v>HACIENDA Y ADMINISTRACIÓN PÚBLICA</v>
          </cell>
          <cell r="G649" t="str">
            <v>931</v>
          </cell>
          <cell r="H649" t="str">
            <v>POLÍTICA ECONÓMICA Y FISCAL</v>
          </cell>
          <cell r="I649" t="str">
            <v>93102</v>
          </cell>
          <cell r="J649" t="str">
            <v>CONTROL INTERNO Y CONTABILIDAD</v>
          </cell>
          <cell r="K649" t="str">
            <v>INTERVENTORA GENERAL</v>
          </cell>
          <cell r="M649" t="str">
            <v>12003</v>
          </cell>
          <cell r="N649" t="str">
            <v>SUELDOS DEL GRUPO C1</v>
          </cell>
          <cell r="O649">
            <v>1178292</v>
          </cell>
          <cell r="P649">
            <v>0</v>
          </cell>
          <cell r="Q649">
            <v>1178292</v>
          </cell>
        </row>
        <row r="650">
          <cell r="A650" t="str">
            <v>440</v>
          </cell>
          <cell r="B650" t="str">
            <v>2013</v>
          </cell>
          <cell r="C650" t="str">
            <v>001</v>
          </cell>
          <cell r="D650" t="str">
            <v>AYUNTAMIENTO DE MADRID</v>
          </cell>
          <cell r="E650" t="str">
            <v>001025</v>
          </cell>
          <cell r="F650" t="str">
            <v>HACIENDA Y ADMINISTRACIÓN PÚBLICA</v>
          </cell>
          <cell r="G650" t="str">
            <v>931</v>
          </cell>
          <cell r="H650" t="str">
            <v>POLÍTICA ECONÓMICA Y FISCAL</v>
          </cell>
          <cell r="I650" t="str">
            <v>93102</v>
          </cell>
          <cell r="J650" t="str">
            <v>CONTROL INTERNO Y CONTABILIDAD</v>
          </cell>
          <cell r="K650" t="str">
            <v>INTERVENTORA GENERAL</v>
          </cell>
          <cell r="M650" t="str">
            <v>15000</v>
          </cell>
          <cell r="N650" t="str">
            <v>PRODUCTIVIDAD</v>
          </cell>
          <cell r="O650">
            <v>0</v>
          </cell>
          <cell r="P650">
            <v>508049</v>
          </cell>
          <cell r="Q650">
            <v>508049</v>
          </cell>
        </row>
        <row r="651">
          <cell r="A651" t="str">
            <v>440</v>
          </cell>
          <cell r="B651" t="str">
            <v>2013</v>
          </cell>
          <cell r="C651" t="str">
            <v>001</v>
          </cell>
          <cell r="D651" t="str">
            <v>AYUNTAMIENTO DE MADRID</v>
          </cell>
          <cell r="E651" t="str">
            <v>001025</v>
          </cell>
          <cell r="F651" t="str">
            <v>HACIENDA Y ADMINISTRACIÓN PÚBLICA</v>
          </cell>
          <cell r="G651" t="str">
            <v>931</v>
          </cell>
          <cell r="H651" t="str">
            <v>POLÍTICA ECONÓMICA Y FISCAL</v>
          </cell>
          <cell r="I651" t="str">
            <v>93102</v>
          </cell>
          <cell r="J651" t="str">
            <v>CONTROL INTERNO Y CONTABILIDAD</v>
          </cell>
          <cell r="K651" t="str">
            <v>INTERVENTORA GENERAL</v>
          </cell>
          <cell r="M651" t="str">
            <v>12004</v>
          </cell>
          <cell r="N651" t="str">
            <v>SUELDOS DEL GRUPO C2</v>
          </cell>
          <cell r="O651">
            <v>1396927</v>
          </cell>
          <cell r="P651">
            <v>0</v>
          </cell>
          <cell r="Q651">
            <v>1396927</v>
          </cell>
        </row>
        <row r="652">
          <cell r="A652" t="str">
            <v>440</v>
          </cell>
          <cell r="B652" t="str">
            <v>2013</v>
          </cell>
          <cell r="C652" t="str">
            <v>001</v>
          </cell>
          <cell r="D652" t="str">
            <v>AYUNTAMIENTO DE MADRID</v>
          </cell>
          <cell r="E652" t="str">
            <v>001025</v>
          </cell>
          <cell r="F652" t="str">
            <v>HACIENDA Y ADMINISTRACIÓN PÚBLICA</v>
          </cell>
          <cell r="G652" t="str">
            <v>931</v>
          </cell>
          <cell r="H652" t="str">
            <v>POLÍTICA ECONÓMICA Y FISCAL</v>
          </cell>
          <cell r="I652" t="str">
            <v>93102</v>
          </cell>
          <cell r="J652" t="str">
            <v>CONTROL INTERNO Y CONTABILIDAD</v>
          </cell>
          <cell r="K652" t="str">
            <v>INTERVENTORA GENERAL</v>
          </cell>
          <cell r="M652" t="str">
            <v>12001</v>
          </cell>
          <cell r="N652" t="str">
            <v>SUELDOS DEL GRUPO A2</v>
          </cell>
          <cell r="O652">
            <v>501305</v>
          </cell>
          <cell r="P652">
            <v>0</v>
          </cell>
          <cell r="Q652">
            <v>501305</v>
          </cell>
        </row>
        <row r="653">
          <cell r="A653" t="str">
            <v>440</v>
          </cell>
          <cell r="B653" t="str">
            <v>2013</v>
          </cell>
          <cell r="C653" t="str">
            <v>001</v>
          </cell>
          <cell r="D653" t="str">
            <v>AYUNTAMIENTO DE MADRID</v>
          </cell>
          <cell r="E653" t="str">
            <v>001025</v>
          </cell>
          <cell r="F653" t="str">
            <v>HACIENDA Y ADMINISTRACIÓN PÚBLICA</v>
          </cell>
          <cell r="G653" t="str">
            <v>931</v>
          </cell>
          <cell r="H653" t="str">
            <v>POLÍTICA ECONÓMICA Y FISCAL</v>
          </cell>
          <cell r="I653" t="str">
            <v>93102</v>
          </cell>
          <cell r="J653" t="str">
            <v>CONTROL INTERNO Y CONTABILIDAD</v>
          </cell>
          <cell r="K653" t="str">
            <v>INTERVENTORA GENERAL</v>
          </cell>
          <cell r="M653" t="str">
            <v>13000</v>
          </cell>
          <cell r="N653" t="str">
            <v>RETRIBUCIONES BÁSICAS</v>
          </cell>
          <cell r="O653">
            <v>8379</v>
          </cell>
          <cell r="P653">
            <v>9307</v>
          </cell>
          <cell r="Q653">
            <v>17686</v>
          </cell>
        </row>
        <row r="654">
          <cell r="A654" t="str">
            <v>440</v>
          </cell>
          <cell r="B654" t="str">
            <v>2013</v>
          </cell>
          <cell r="C654" t="str">
            <v>001</v>
          </cell>
          <cell r="D654" t="str">
            <v>AYUNTAMIENTO DE MADRID</v>
          </cell>
          <cell r="E654" t="str">
            <v>001025</v>
          </cell>
          <cell r="F654" t="str">
            <v>HACIENDA Y ADMINISTRACIÓN PÚBLICA</v>
          </cell>
          <cell r="G654" t="str">
            <v>931</v>
          </cell>
          <cell r="H654" t="str">
            <v>POLÍTICA ECONÓMICA Y FISCAL</v>
          </cell>
          <cell r="I654" t="str">
            <v>93102</v>
          </cell>
          <cell r="J654" t="str">
            <v>CONTROL INTERNO Y CONTABILIDAD</v>
          </cell>
          <cell r="K654" t="str">
            <v>INTERVENTORA GENERAL</v>
          </cell>
          <cell r="M654" t="str">
            <v>13002</v>
          </cell>
          <cell r="N654" t="str">
            <v>OTRAS REMUNERACIONES</v>
          </cell>
          <cell r="O654">
            <v>13025</v>
          </cell>
          <cell r="P654">
            <v>13216</v>
          </cell>
          <cell r="Q654">
            <v>26241</v>
          </cell>
        </row>
        <row r="655">
          <cell r="A655" t="str">
            <v>440</v>
          </cell>
          <cell r="B655" t="str">
            <v>2013</v>
          </cell>
          <cell r="C655" t="str">
            <v>001</v>
          </cell>
          <cell r="D655" t="str">
            <v>AYUNTAMIENTO DE MADRID</v>
          </cell>
          <cell r="E655" t="str">
            <v>001025</v>
          </cell>
          <cell r="F655" t="str">
            <v>HACIENDA Y ADMINISTRACIÓN PÚBLICA</v>
          </cell>
          <cell r="G655" t="str">
            <v>931</v>
          </cell>
          <cell r="H655" t="str">
            <v>POLÍTICA ECONÓMICA Y FISCAL</v>
          </cell>
          <cell r="I655" t="str">
            <v>93102</v>
          </cell>
          <cell r="J655" t="str">
            <v>CONTROL INTERNO Y CONTABILIDAD</v>
          </cell>
          <cell r="K655" t="str">
            <v>INTERVENTORA GENERAL</v>
          </cell>
          <cell r="M655" t="str">
            <v>16104</v>
          </cell>
          <cell r="N655" t="str">
            <v>INDEMNIZAC. POR JUBILACIONES ANTICIPADAS PERS.LAB.</v>
          </cell>
          <cell r="O655">
            <v>0</v>
          </cell>
          <cell r="P655">
            <v>0</v>
          </cell>
          <cell r="Q655">
            <v>0</v>
          </cell>
        </row>
        <row r="656">
          <cell r="A656" t="str">
            <v>440</v>
          </cell>
          <cell r="B656" t="str">
            <v>2013</v>
          </cell>
          <cell r="C656" t="str">
            <v>001</v>
          </cell>
          <cell r="D656" t="str">
            <v>AYUNTAMIENTO DE MADRID</v>
          </cell>
          <cell r="E656" t="str">
            <v>001025</v>
          </cell>
          <cell r="F656" t="str">
            <v>HACIENDA Y ADMINISTRACIÓN PÚBLICA</v>
          </cell>
          <cell r="G656" t="str">
            <v>931</v>
          </cell>
          <cell r="H656" t="str">
            <v>POLÍTICA ECONÓMICA Y FISCAL</v>
          </cell>
          <cell r="I656" t="str">
            <v>93104</v>
          </cell>
          <cell r="J656" t="str">
            <v>COLABORACIÓN PÚBLICO PRIVADA E INNOVACIÓN SOCIAL</v>
          </cell>
          <cell r="K656" t="str">
            <v>D.G. DE CONTRATACIÓN Y SERVICIOS</v>
          </cell>
          <cell r="M656" t="str">
            <v>16000</v>
          </cell>
          <cell r="N656" t="str">
            <v>SEGURIDAD SOCIAL</v>
          </cell>
          <cell r="O656">
            <v>111669</v>
          </cell>
          <cell r="P656">
            <v>0</v>
          </cell>
          <cell r="Q656">
            <v>111669</v>
          </cell>
        </row>
        <row r="657">
          <cell r="A657" t="str">
            <v>440</v>
          </cell>
          <cell r="B657" t="str">
            <v>2013</v>
          </cell>
          <cell r="C657" t="str">
            <v>001</v>
          </cell>
          <cell r="D657" t="str">
            <v>AYUNTAMIENTO DE MADRID</v>
          </cell>
          <cell r="E657" t="str">
            <v>001025</v>
          </cell>
          <cell r="F657" t="str">
            <v>HACIENDA Y ADMINISTRACIÓN PÚBLICA</v>
          </cell>
          <cell r="G657" t="str">
            <v>931</v>
          </cell>
          <cell r="H657" t="str">
            <v>POLÍTICA ECONÓMICA Y FISCAL</v>
          </cell>
          <cell r="I657" t="str">
            <v>93104</v>
          </cell>
          <cell r="J657" t="str">
            <v>COLABORACIÓN PÚBLICO PRIVADA E INNOVACIÓN SOCIAL</v>
          </cell>
          <cell r="K657" t="str">
            <v>D.G. DE CONTRATACIÓN Y SERVICIOS</v>
          </cell>
          <cell r="M657" t="str">
            <v>12004</v>
          </cell>
          <cell r="N657" t="str">
            <v>SUELDOS DEL GRUPO C2</v>
          </cell>
          <cell r="O657">
            <v>36528</v>
          </cell>
          <cell r="P657">
            <v>0</v>
          </cell>
          <cell r="Q657">
            <v>36528</v>
          </cell>
        </row>
        <row r="658">
          <cell r="A658" t="str">
            <v>440</v>
          </cell>
          <cell r="B658" t="str">
            <v>2013</v>
          </cell>
          <cell r="C658" t="str">
            <v>001</v>
          </cell>
          <cell r="D658" t="str">
            <v>AYUNTAMIENTO DE MADRID</v>
          </cell>
          <cell r="E658" t="str">
            <v>001025</v>
          </cell>
          <cell r="F658" t="str">
            <v>HACIENDA Y ADMINISTRACIÓN PÚBLICA</v>
          </cell>
          <cell r="G658" t="str">
            <v>931</v>
          </cell>
          <cell r="H658" t="str">
            <v>POLÍTICA ECONÓMICA Y FISCAL</v>
          </cell>
          <cell r="I658" t="str">
            <v>93104</v>
          </cell>
          <cell r="J658" t="str">
            <v>COLABORACIÓN PÚBLICO PRIVADA E INNOVACIÓN SOCIAL</v>
          </cell>
          <cell r="K658" t="str">
            <v>D.G. DE CONTRATACIÓN Y SERVICIOS</v>
          </cell>
          <cell r="M658" t="str">
            <v>12006</v>
          </cell>
          <cell r="N658" t="str">
            <v>TRIENIOS</v>
          </cell>
          <cell r="O658">
            <v>0</v>
          </cell>
          <cell r="P658">
            <v>36118</v>
          </cell>
          <cell r="Q658">
            <v>36118</v>
          </cell>
        </row>
        <row r="659">
          <cell r="A659" t="str">
            <v>440</v>
          </cell>
          <cell r="B659" t="str">
            <v>2013</v>
          </cell>
          <cell r="C659" t="str">
            <v>001</v>
          </cell>
          <cell r="D659" t="str">
            <v>AYUNTAMIENTO DE MADRID</v>
          </cell>
          <cell r="E659" t="str">
            <v>001025</v>
          </cell>
          <cell r="F659" t="str">
            <v>HACIENDA Y ADMINISTRACIÓN PÚBLICA</v>
          </cell>
          <cell r="G659" t="str">
            <v>931</v>
          </cell>
          <cell r="H659" t="str">
            <v>POLÍTICA ECONÓMICA Y FISCAL</v>
          </cell>
          <cell r="I659" t="str">
            <v>93104</v>
          </cell>
          <cell r="J659" t="str">
            <v>COLABORACIÓN PÚBLICO PRIVADA E INNOVACIÓN SOCIAL</v>
          </cell>
          <cell r="K659" t="str">
            <v>D.G. DE CONTRATACIÓN Y SERVICIOS</v>
          </cell>
          <cell r="M659" t="str">
            <v>12101</v>
          </cell>
          <cell r="N659" t="str">
            <v>COMPLEMENTO ESPECÍFICO</v>
          </cell>
          <cell r="O659">
            <v>292339</v>
          </cell>
          <cell r="P659">
            <v>0</v>
          </cell>
          <cell r="Q659">
            <v>292339</v>
          </cell>
        </row>
        <row r="660">
          <cell r="A660" t="str">
            <v>440</v>
          </cell>
          <cell r="B660" t="str">
            <v>2013</v>
          </cell>
          <cell r="C660" t="str">
            <v>001</v>
          </cell>
          <cell r="D660" t="str">
            <v>AYUNTAMIENTO DE MADRID</v>
          </cell>
          <cell r="E660" t="str">
            <v>001025</v>
          </cell>
          <cell r="F660" t="str">
            <v>HACIENDA Y ADMINISTRACIÓN PÚBLICA</v>
          </cell>
          <cell r="G660" t="str">
            <v>931</v>
          </cell>
          <cell r="H660" t="str">
            <v>POLÍTICA ECONÓMICA Y FISCAL</v>
          </cell>
          <cell r="I660" t="str">
            <v>93104</v>
          </cell>
          <cell r="J660" t="str">
            <v>COLABORACIÓN PÚBLICO PRIVADA E INNOVACIÓN SOCIAL</v>
          </cell>
          <cell r="K660" t="str">
            <v>D.G. DE CONTRATACIÓN Y SERVICIOS</v>
          </cell>
          <cell r="M660" t="str">
            <v>12100</v>
          </cell>
          <cell r="N660" t="str">
            <v>COMPLEMENTO DE DESTINO</v>
          </cell>
          <cell r="O660">
            <v>106190</v>
          </cell>
          <cell r="P660">
            <v>1398</v>
          </cell>
          <cell r="Q660">
            <v>107588</v>
          </cell>
        </row>
        <row r="661">
          <cell r="A661" t="str">
            <v>440</v>
          </cell>
          <cell r="B661" t="str">
            <v>2013</v>
          </cell>
          <cell r="C661" t="str">
            <v>001</v>
          </cell>
          <cell r="D661" t="str">
            <v>AYUNTAMIENTO DE MADRID</v>
          </cell>
          <cell r="E661" t="str">
            <v>001025</v>
          </cell>
          <cell r="F661" t="str">
            <v>HACIENDA Y ADMINISTRACIÓN PÚBLICA</v>
          </cell>
          <cell r="G661" t="str">
            <v>931</v>
          </cell>
          <cell r="H661" t="str">
            <v>POLÍTICA ECONÓMICA Y FISCAL</v>
          </cell>
          <cell r="I661" t="str">
            <v>93104</v>
          </cell>
          <cell r="J661" t="str">
            <v>COLABORACIÓN PÚBLICO PRIVADA E INNOVACIÓN SOCIAL</v>
          </cell>
          <cell r="K661" t="str">
            <v>D.G. DE CONTRATACIÓN Y SERVICIOS</v>
          </cell>
          <cell r="M661" t="str">
            <v>12103</v>
          </cell>
          <cell r="N661" t="str">
            <v>OTROS COMPLEMENTOS</v>
          </cell>
          <cell r="O661">
            <v>6578</v>
          </cell>
          <cell r="P661">
            <v>1446</v>
          </cell>
          <cell r="Q661">
            <v>8024</v>
          </cell>
        </row>
        <row r="662">
          <cell r="A662" t="str">
            <v>440</v>
          </cell>
          <cell r="B662" t="str">
            <v>2013</v>
          </cell>
          <cell r="C662" t="str">
            <v>001</v>
          </cell>
          <cell r="D662" t="str">
            <v>AYUNTAMIENTO DE MADRID</v>
          </cell>
          <cell r="E662" t="str">
            <v>001025</v>
          </cell>
          <cell r="F662" t="str">
            <v>HACIENDA Y ADMINISTRACIÓN PÚBLICA</v>
          </cell>
          <cell r="G662" t="str">
            <v>931</v>
          </cell>
          <cell r="H662" t="str">
            <v>POLÍTICA ECONÓMICA Y FISCAL</v>
          </cell>
          <cell r="I662" t="str">
            <v>93104</v>
          </cell>
          <cell r="J662" t="str">
            <v>COLABORACIÓN PÚBLICO PRIVADA E INNOVACIÓN SOCIAL</v>
          </cell>
          <cell r="K662" t="str">
            <v>D.G. DE CONTRATACIÓN Y SERVICIOS</v>
          </cell>
          <cell r="M662" t="str">
            <v>15000</v>
          </cell>
          <cell r="N662" t="str">
            <v>PRODUCTIVIDAD</v>
          </cell>
          <cell r="O662">
            <v>0</v>
          </cell>
          <cell r="P662">
            <v>49628</v>
          </cell>
          <cell r="Q662">
            <v>49628</v>
          </cell>
        </row>
        <row r="663">
          <cell r="A663" t="str">
            <v>440</v>
          </cell>
          <cell r="B663" t="str">
            <v>2013</v>
          </cell>
          <cell r="C663" t="str">
            <v>001</v>
          </cell>
          <cell r="D663" t="str">
            <v>AYUNTAMIENTO DE MADRID</v>
          </cell>
          <cell r="E663" t="str">
            <v>001025</v>
          </cell>
          <cell r="F663" t="str">
            <v>HACIENDA Y ADMINISTRACIÓN PÚBLICA</v>
          </cell>
          <cell r="G663" t="str">
            <v>931</v>
          </cell>
          <cell r="H663" t="str">
            <v>POLÍTICA ECONÓMICA Y FISCAL</v>
          </cell>
          <cell r="I663" t="str">
            <v>93104</v>
          </cell>
          <cell r="J663" t="str">
            <v>COLABORACIÓN PÚBLICO PRIVADA E INNOVACIÓN SOCIAL</v>
          </cell>
          <cell r="K663" t="str">
            <v>D.G. DE CONTRATACIÓN Y SERVICIOS</v>
          </cell>
          <cell r="M663" t="str">
            <v>12001</v>
          </cell>
          <cell r="N663" t="str">
            <v>SUELDOS DEL GRUPO A2</v>
          </cell>
          <cell r="O663">
            <v>29354</v>
          </cell>
          <cell r="P663">
            <v>0</v>
          </cell>
          <cell r="Q663">
            <v>29354</v>
          </cell>
        </row>
        <row r="664">
          <cell r="A664" t="str">
            <v>440</v>
          </cell>
          <cell r="B664" t="str">
            <v>2013</v>
          </cell>
          <cell r="C664" t="str">
            <v>001</v>
          </cell>
          <cell r="D664" t="str">
            <v>AYUNTAMIENTO DE MADRID</v>
          </cell>
          <cell r="E664" t="str">
            <v>001025</v>
          </cell>
          <cell r="F664" t="str">
            <v>HACIENDA Y ADMINISTRACIÓN PÚBLICA</v>
          </cell>
          <cell r="G664" t="str">
            <v>931</v>
          </cell>
          <cell r="H664" t="str">
            <v>POLÍTICA ECONÓMICA Y FISCAL</v>
          </cell>
          <cell r="I664" t="str">
            <v>93104</v>
          </cell>
          <cell r="J664" t="str">
            <v>COLABORACIÓN PÚBLICO PRIVADA E INNOVACIÓN SOCIAL</v>
          </cell>
          <cell r="K664" t="str">
            <v>D.G. DE CONTRATACIÓN Y SERVICIOS</v>
          </cell>
          <cell r="M664" t="str">
            <v>11000</v>
          </cell>
          <cell r="N664" t="str">
            <v>RETRIBUCIONES BÁSICAS</v>
          </cell>
          <cell r="O664">
            <v>14677</v>
          </cell>
          <cell r="P664">
            <v>4527</v>
          </cell>
          <cell r="Q664">
            <v>19204</v>
          </cell>
        </row>
        <row r="665">
          <cell r="A665" t="str">
            <v>440</v>
          </cell>
          <cell r="B665" t="str">
            <v>2013</v>
          </cell>
          <cell r="C665" t="str">
            <v>001</v>
          </cell>
          <cell r="D665" t="str">
            <v>AYUNTAMIENTO DE MADRID</v>
          </cell>
          <cell r="E665" t="str">
            <v>001025</v>
          </cell>
          <cell r="F665" t="str">
            <v>HACIENDA Y ADMINISTRACIÓN PÚBLICA</v>
          </cell>
          <cell r="G665" t="str">
            <v>931</v>
          </cell>
          <cell r="H665" t="str">
            <v>POLÍTICA ECONÓMICA Y FISCAL</v>
          </cell>
          <cell r="I665" t="str">
            <v>93104</v>
          </cell>
          <cell r="J665" t="str">
            <v>COLABORACIÓN PÚBLICO PRIVADA E INNOVACIÓN SOCIAL</v>
          </cell>
          <cell r="K665" t="str">
            <v>D.G. DE CONTRATACIÓN Y SERVICIOS</v>
          </cell>
          <cell r="M665" t="str">
            <v>11001</v>
          </cell>
          <cell r="N665" t="str">
            <v>RETRIBUCIONES COMPLEMENTARIAS</v>
          </cell>
          <cell r="O665">
            <v>55834</v>
          </cell>
          <cell r="P665">
            <v>0</v>
          </cell>
          <cell r="Q665">
            <v>55834</v>
          </cell>
        </row>
        <row r="666">
          <cell r="A666" t="str">
            <v>440</v>
          </cell>
          <cell r="B666" t="str">
            <v>2013</v>
          </cell>
          <cell r="C666" t="str">
            <v>001</v>
          </cell>
          <cell r="D666" t="str">
            <v>AYUNTAMIENTO DE MADRID</v>
          </cell>
          <cell r="E666" t="str">
            <v>001025</v>
          </cell>
          <cell r="F666" t="str">
            <v>HACIENDA Y ADMINISTRACIÓN PÚBLICA</v>
          </cell>
          <cell r="G666" t="str">
            <v>931</v>
          </cell>
          <cell r="H666" t="str">
            <v>POLÍTICA ECONÓMICA Y FISCAL</v>
          </cell>
          <cell r="I666" t="str">
            <v>93104</v>
          </cell>
          <cell r="J666" t="str">
            <v>COLABORACIÓN PÚBLICO PRIVADA E INNOVACIÓN SOCIAL</v>
          </cell>
          <cell r="K666" t="str">
            <v>D.G. DE CONTRATACIÓN Y SERVICIOS</v>
          </cell>
          <cell r="M666" t="str">
            <v>12000</v>
          </cell>
          <cell r="N666" t="str">
            <v>SUELDOS DEL GRUPO A1</v>
          </cell>
          <cell r="O666">
            <v>73385</v>
          </cell>
          <cell r="P666">
            <v>0</v>
          </cell>
          <cell r="Q666">
            <v>73385</v>
          </cell>
        </row>
        <row r="667">
          <cell r="A667" t="str">
            <v>440</v>
          </cell>
          <cell r="B667" t="str">
            <v>2013</v>
          </cell>
          <cell r="C667" t="str">
            <v>001</v>
          </cell>
          <cell r="D667" t="str">
            <v>AYUNTAMIENTO DE MADRID</v>
          </cell>
          <cell r="E667" t="str">
            <v>001025</v>
          </cell>
          <cell r="F667" t="str">
            <v>HACIENDA Y ADMINISTRACIÓN PÚBLICA</v>
          </cell>
          <cell r="G667" t="str">
            <v>933</v>
          </cell>
          <cell r="H667" t="str">
            <v>GESTIÓN DEL PATRIMONIO</v>
          </cell>
          <cell r="I667" t="str">
            <v>93301</v>
          </cell>
          <cell r="J667" t="str">
            <v>GESTIÓN Y DEFENSA DEL PATRIMONIO</v>
          </cell>
          <cell r="K667" t="str">
            <v>D.G. DE PATRIMONIO</v>
          </cell>
          <cell r="M667" t="str">
            <v>16000</v>
          </cell>
          <cell r="N667" t="str">
            <v>SEGURIDAD SOCIAL</v>
          </cell>
          <cell r="O667">
            <v>1255213</v>
          </cell>
          <cell r="P667">
            <v>0</v>
          </cell>
          <cell r="Q667">
            <v>1255213</v>
          </cell>
        </row>
        <row r="668">
          <cell r="A668" t="str">
            <v>440</v>
          </cell>
          <cell r="B668" t="str">
            <v>2013</v>
          </cell>
          <cell r="C668" t="str">
            <v>001</v>
          </cell>
          <cell r="D668" t="str">
            <v>AYUNTAMIENTO DE MADRID</v>
          </cell>
          <cell r="E668" t="str">
            <v>001025</v>
          </cell>
          <cell r="F668" t="str">
            <v>HACIENDA Y ADMINISTRACIÓN PÚBLICA</v>
          </cell>
          <cell r="G668" t="str">
            <v>933</v>
          </cell>
          <cell r="H668" t="str">
            <v>GESTIÓN DEL PATRIMONIO</v>
          </cell>
          <cell r="I668" t="str">
            <v>93301</v>
          </cell>
          <cell r="J668" t="str">
            <v>GESTIÓN Y DEFENSA DEL PATRIMONIO</v>
          </cell>
          <cell r="K668" t="str">
            <v>D.G. DE PATRIMONIO</v>
          </cell>
          <cell r="M668" t="str">
            <v>12001</v>
          </cell>
          <cell r="N668" t="str">
            <v>SUELDOS DEL GRUPO A2</v>
          </cell>
          <cell r="O668">
            <v>433747</v>
          </cell>
          <cell r="P668">
            <v>0</v>
          </cell>
          <cell r="Q668">
            <v>433747</v>
          </cell>
        </row>
        <row r="669">
          <cell r="A669" t="str">
            <v>440</v>
          </cell>
          <cell r="B669" t="str">
            <v>2013</v>
          </cell>
          <cell r="C669" t="str">
            <v>001</v>
          </cell>
          <cell r="D669" t="str">
            <v>AYUNTAMIENTO DE MADRID</v>
          </cell>
          <cell r="E669" t="str">
            <v>001025</v>
          </cell>
          <cell r="F669" t="str">
            <v>HACIENDA Y ADMINISTRACIÓN PÚBLICA</v>
          </cell>
          <cell r="G669" t="str">
            <v>933</v>
          </cell>
          <cell r="H669" t="str">
            <v>GESTIÓN DEL PATRIMONIO</v>
          </cell>
          <cell r="I669" t="str">
            <v>93301</v>
          </cell>
          <cell r="J669" t="str">
            <v>GESTIÓN Y DEFENSA DEL PATRIMONIO</v>
          </cell>
          <cell r="K669" t="str">
            <v>D.G. DE PATRIMONIO</v>
          </cell>
          <cell r="M669" t="str">
            <v>12006</v>
          </cell>
          <cell r="N669" t="str">
            <v>TRIENIOS</v>
          </cell>
          <cell r="O669">
            <v>0</v>
          </cell>
          <cell r="P669">
            <v>383517</v>
          </cell>
          <cell r="Q669">
            <v>383517</v>
          </cell>
        </row>
        <row r="670">
          <cell r="A670" t="str">
            <v>440</v>
          </cell>
          <cell r="B670" t="str">
            <v>2013</v>
          </cell>
          <cell r="C670" t="str">
            <v>001</v>
          </cell>
          <cell r="D670" t="str">
            <v>AYUNTAMIENTO DE MADRID</v>
          </cell>
          <cell r="E670" t="str">
            <v>001025</v>
          </cell>
          <cell r="F670" t="str">
            <v>HACIENDA Y ADMINISTRACIÓN PÚBLICA</v>
          </cell>
          <cell r="G670" t="str">
            <v>933</v>
          </cell>
          <cell r="H670" t="str">
            <v>GESTIÓN DEL PATRIMONIO</v>
          </cell>
          <cell r="I670" t="str">
            <v>93301</v>
          </cell>
          <cell r="J670" t="str">
            <v>GESTIÓN Y DEFENSA DEL PATRIMONIO</v>
          </cell>
          <cell r="K670" t="str">
            <v>D.G. DE PATRIMONIO</v>
          </cell>
          <cell r="M670" t="str">
            <v>12101</v>
          </cell>
          <cell r="N670" t="str">
            <v>COMPLEMENTO ESPECÍFICO</v>
          </cell>
          <cell r="O670">
            <v>2478560</v>
          </cell>
          <cell r="P670">
            <v>15518</v>
          </cell>
          <cell r="Q670">
            <v>2494078</v>
          </cell>
        </row>
        <row r="671">
          <cell r="A671" t="str">
            <v>440</v>
          </cell>
          <cell r="B671" t="str">
            <v>2013</v>
          </cell>
          <cell r="C671" t="str">
            <v>001</v>
          </cell>
          <cell r="D671" t="str">
            <v>AYUNTAMIENTO DE MADRID</v>
          </cell>
          <cell r="E671" t="str">
            <v>001025</v>
          </cell>
          <cell r="F671" t="str">
            <v>HACIENDA Y ADMINISTRACIÓN PÚBLICA</v>
          </cell>
          <cell r="G671" t="str">
            <v>933</v>
          </cell>
          <cell r="H671" t="str">
            <v>GESTIÓN DEL PATRIMONIO</v>
          </cell>
          <cell r="I671" t="str">
            <v>93301</v>
          </cell>
          <cell r="J671" t="str">
            <v>GESTIÓN Y DEFENSA DEL PATRIMONIO</v>
          </cell>
          <cell r="K671" t="str">
            <v>D.G. DE PATRIMONIO</v>
          </cell>
          <cell r="M671" t="str">
            <v>12100</v>
          </cell>
          <cell r="N671" t="str">
            <v>COMPLEMENTO DE DESTINO</v>
          </cell>
          <cell r="O671">
            <v>1061717</v>
          </cell>
          <cell r="P671">
            <v>8493</v>
          </cell>
          <cell r="Q671">
            <v>1070210</v>
          </cell>
        </row>
        <row r="672">
          <cell r="A672" t="str">
            <v>440</v>
          </cell>
          <cell r="B672" t="str">
            <v>2013</v>
          </cell>
          <cell r="C672" t="str">
            <v>001</v>
          </cell>
          <cell r="D672" t="str">
            <v>AYUNTAMIENTO DE MADRID</v>
          </cell>
          <cell r="E672" t="str">
            <v>001025</v>
          </cell>
          <cell r="F672" t="str">
            <v>HACIENDA Y ADMINISTRACIÓN PÚBLICA</v>
          </cell>
          <cell r="G672" t="str">
            <v>933</v>
          </cell>
          <cell r="H672" t="str">
            <v>GESTIÓN DEL PATRIMONIO</v>
          </cell>
          <cell r="I672" t="str">
            <v>93301</v>
          </cell>
          <cell r="J672" t="str">
            <v>GESTIÓN Y DEFENSA DEL PATRIMONIO</v>
          </cell>
          <cell r="K672" t="str">
            <v>D.G. DE PATRIMONIO</v>
          </cell>
          <cell r="M672" t="str">
            <v>12103</v>
          </cell>
          <cell r="N672" t="str">
            <v>OTROS COMPLEMENTOS</v>
          </cell>
          <cell r="O672">
            <v>78267</v>
          </cell>
          <cell r="P672">
            <v>58473</v>
          </cell>
          <cell r="Q672">
            <v>136740</v>
          </cell>
        </row>
        <row r="673">
          <cell r="A673" t="str">
            <v>440</v>
          </cell>
          <cell r="B673" t="str">
            <v>2013</v>
          </cell>
          <cell r="C673" t="str">
            <v>001</v>
          </cell>
          <cell r="D673" t="str">
            <v>AYUNTAMIENTO DE MADRID</v>
          </cell>
          <cell r="E673" t="str">
            <v>001025</v>
          </cell>
          <cell r="F673" t="str">
            <v>HACIENDA Y ADMINISTRACIÓN PÚBLICA</v>
          </cell>
          <cell r="G673" t="str">
            <v>933</v>
          </cell>
          <cell r="H673" t="str">
            <v>GESTIÓN DEL PATRIMONIO</v>
          </cell>
          <cell r="I673" t="str">
            <v>93301</v>
          </cell>
          <cell r="J673" t="str">
            <v>GESTIÓN Y DEFENSA DEL PATRIMONIO</v>
          </cell>
          <cell r="K673" t="str">
            <v>D.G. DE PATRIMONIO</v>
          </cell>
          <cell r="M673" t="str">
            <v>15000</v>
          </cell>
          <cell r="N673" t="str">
            <v>PRODUCTIVIDAD</v>
          </cell>
          <cell r="O673">
            <v>0</v>
          </cell>
          <cell r="P673">
            <v>137379</v>
          </cell>
          <cell r="Q673">
            <v>137379</v>
          </cell>
        </row>
        <row r="674">
          <cell r="A674" t="str">
            <v>440</v>
          </cell>
          <cell r="B674" t="str">
            <v>2013</v>
          </cell>
          <cell r="C674" t="str">
            <v>001</v>
          </cell>
          <cell r="D674" t="str">
            <v>AYUNTAMIENTO DE MADRID</v>
          </cell>
          <cell r="E674" t="str">
            <v>001025</v>
          </cell>
          <cell r="F674" t="str">
            <v>HACIENDA Y ADMINISTRACIÓN PÚBLICA</v>
          </cell>
          <cell r="G674" t="str">
            <v>933</v>
          </cell>
          <cell r="H674" t="str">
            <v>GESTIÓN DEL PATRIMONIO</v>
          </cell>
          <cell r="I674" t="str">
            <v>93301</v>
          </cell>
          <cell r="J674" t="str">
            <v>GESTIÓN Y DEFENSA DEL PATRIMONIO</v>
          </cell>
          <cell r="K674" t="str">
            <v>D.G. DE PATRIMONIO</v>
          </cell>
          <cell r="M674" t="str">
            <v>10100</v>
          </cell>
          <cell r="N674" t="str">
            <v>RETRIBUCIONES BÁSICAS</v>
          </cell>
          <cell r="O674">
            <v>85670</v>
          </cell>
          <cell r="P674">
            <v>4777</v>
          </cell>
          <cell r="Q674">
            <v>90447</v>
          </cell>
        </row>
        <row r="675">
          <cell r="A675" t="str">
            <v>440</v>
          </cell>
          <cell r="B675" t="str">
            <v>2013</v>
          </cell>
          <cell r="C675" t="str">
            <v>001</v>
          </cell>
          <cell r="D675" t="str">
            <v>AYUNTAMIENTO DE MADRID</v>
          </cell>
          <cell r="E675" t="str">
            <v>001025</v>
          </cell>
          <cell r="F675" t="str">
            <v>HACIENDA Y ADMINISTRACIÓN PÚBLICA</v>
          </cell>
          <cell r="G675" t="str">
            <v>933</v>
          </cell>
          <cell r="H675" t="str">
            <v>GESTIÓN DEL PATRIMONIO</v>
          </cell>
          <cell r="I675" t="str">
            <v>93301</v>
          </cell>
          <cell r="J675" t="str">
            <v>GESTIÓN Y DEFENSA DEL PATRIMONIO</v>
          </cell>
          <cell r="K675" t="str">
            <v>D.G. DE PATRIMONIO</v>
          </cell>
          <cell r="M675" t="str">
            <v>12004</v>
          </cell>
          <cell r="N675" t="str">
            <v>SUELDOS DEL GRUPO C2</v>
          </cell>
          <cell r="O675">
            <v>252865</v>
          </cell>
          <cell r="P675">
            <v>1691</v>
          </cell>
          <cell r="Q675">
            <v>254556</v>
          </cell>
        </row>
        <row r="676">
          <cell r="A676" t="str">
            <v>440</v>
          </cell>
          <cell r="B676" t="str">
            <v>2013</v>
          </cell>
          <cell r="C676" t="str">
            <v>001</v>
          </cell>
          <cell r="D676" t="str">
            <v>AYUNTAMIENTO DE MADRID</v>
          </cell>
          <cell r="E676" t="str">
            <v>001025</v>
          </cell>
          <cell r="F676" t="str">
            <v>HACIENDA Y ADMINISTRACIÓN PÚBLICA</v>
          </cell>
          <cell r="G676" t="str">
            <v>933</v>
          </cell>
          <cell r="H676" t="str">
            <v>GESTIÓN DEL PATRIMONIO</v>
          </cell>
          <cell r="I676" t="str">
            <v>93301</v>
          </cell>
          <cell r="J676" t="str">
            <v>GESTIÓN Y DEFENSA DEL PATRIMONIO</v>
          </cell>
          <cell r="K676" t="str">
            <v>D.G. DE PATRIMONIO</v>
          </cell>
          <cell r="M676" t="str">
            <v>12000</v>
          </cell>
          <cell r="N676" t="str">
            <v>SUELDOS DEL GRUPO A1</v>
          </cell>
          <cell r="O676">
            <v>531308</v>
          </cell>
          <cell r="P676">
            <v>0</v>
          </cell>
          <cell r="Q676">
            <v>531308</v>
          </cell>
        </row>
        <row r="677">
          <cell r="A677" t="str">
            <v>440</v>
          </cell>
          <cell r="B677" t="str">
            <v>2013</v>
          </cell>
          <cell r="C677" t="str">
            <v>001</v>
          </cell>
          <cell r="D677" t="str">
            <v>AYUNTAMIENTO DE MADRID</v>
          </cell>
          <cell r="E677" t="str">
            <v>001025</v>
          </cell>
          <cell r="F677" t="str">
            <v>HACIENDA Y ADMINISTRACIÓN PÚBLICA</v>
          </cell>
          <cell r="G677" t="str">
            <v>933</v>
          </cell>
          <cell r="H677" t="str">
            <v>GESTIÓN DEL PATRIMONIO</v>
          </cell>
          <cell r="I677" t="str">
            <v>93301</v>
          </cell>
          <cell r="J677" t="str">
            <v>GESTIÓN Y DEFENSA DEL PATRIMONIO</v>
          </cell>
          <cell r="K677" t="str">
            <v>D.G. DE PATRIMONIO</v>
          </cell>
          <cell r="M677" t="str">
            <v>12003</v>
          </cell>
          <cell r="N677" t="str">
            <v>SUELDOS DEL GRUPO C1</v>
          </cell>
          <cell r="O677">
            <v>359136</v>
          </cell>
          <cell r="P677">
            <v>0</v>
          </cell>
          <cell r="Q677">
            <v>359136</v>
          </cell>
        </row>
        <row r="678">
          <cell r="A678" t="str">
            <v>440</v>
          </cell>
          <cell r="B678" t="str">
            <v>2013</v>
          </cell>
          <cell r="C678" t="str">
            <v>001</v>
          </cell>
          <cell r="D678" t="str">
            <v>AYUNTAMIENTO DE MADRID</v>
          </cell>
          <cell r="E678" t="str">
            <v>001025</v>
          </cell>
          <cell r="F678" t="str">
            <v>HACIENDA Y ADMINISTRACIÓN PÚBLICA</v>
          </cell>
          <cell r="G678" t="str">
            <v>933</v>
          </cell>
          <cell r="H678" t="str">
            <v>GESTIÓN DEL PATRIMONIO</v>
          </cell>
          <cell r="I678" t="str">
            <v>93301</v>
          </cell>
          <cell r="J678" t="str">
            <v>GESTIÓN Y DEFENSA DEL PATRIMONIO</v>
          </cell>
          <cell r="K678" t="str">
            <v>D.G. DE PATRIMONIO</v>
          </cell>
          <cell r="M678" t="str">
            <v>13000</v>
          </cell>
          <cell r="N678" t="str">
            <v>RETRIBUCIONES BÁSICAS</v>
          </cell>
          <cell r="O678">
            <v>9885</v>
          </cell>
          <cell r="P678">
            <v>12196</v>
          </cell>
          <cell r="Q678">
            <v>22081</v>
          </cell>
        </row>
        <row r="679">
          <cell r="A679" t="str">
            <v>440</v>
          </cell>
          <cell r="B679" t="str">
            <v>2013</v>
          </cell>
          <cell r="C679" t="str">
            <v>001</v>
          </cell>
          <cell r="D679" t="str">
            <v>AYUNTAMIENTO DE MADRID</v>
          </cell>
          <cell r="E679" t="str">
            <v>001025</v>
          </cell>
          <cell r="F679" t="str">
            <v>HACIENDA Y ADMINISTRACIÓN PÚBLICA</v>
          </cell>
          <cell r="G679" t="str">
            <v>933</v>
          </cell>
          <cell r="H679" t="str">
            <v>GESTIÓN DEL PATRIMONIO</v>
          </cell>
          <cell r="I679" t="str">
            <v>93301</v>
          </cell>
          <cell r="J679" t="str">
            <v>GESTIÓN Y DEFENSA DEL PATRIMONIO</v>
          </cell>
          <cell r="K679" t="str">
            <v>D.G. DE PATRIMONIO</v>
          </cell>
          <cell r="M679" t="str">
            <v>13002</v>
          </cell>
          <cell r="N679" t="str">
            <v>OTRAS REMUNERACIONES</v>
          </cell>
          <cell r="O679">
            <v>14897</v>
          </cell>
          <cell r="P679">
            <v>15266</v>
          </cell>
          <cell r="Q679">
            <v>30163</v>
          </cell>
        </row>
        <row r="680">
          <cell r="A680" t="str">
            <v>440</v>
          </cell>
          <cell r="B680" t="str">
            <v>2013</v>
          </cell>
          <cell r="C680" t="str">
            <v>001</v>
          </cell>
          <cell r="D680" t="str">
            <v>AYUNTAMIENTO DE MADRID</v>
          </cell>
          <cell r="E680" t="str">
            <v>001025</v>
          </cell>
          <cell r="F680" t="str">
            <v>HACIENDA Y ADMINISTRACIÓN PÚBLICA</v>
          </cell>
          <cell r="G680" t="str">
            <v>933</v>
          </cell>
          <cell r="H680" t="str">
            <v>GESTIÓN DEL PATRIMONIO</v>
          </cell>
          <cell r="I680" t="str">
            <v>93301</v>
          </cell>
          <cell r="J680" t="str">
            <v>GESTIÓN Y DEFENSA DEL PATRIMONIO</v>
          </cell>
          <cell r="K680" t="str">
            <v>D.G. DE PATRIMONIO</v>
          </cell>
          <cell r="M680" t="str">
            <v>16104</v>
          </cell>
          <cell r="N680" t="str">
            <v>INDEMNIZAC. POR JUBILACIONES ANTICIPADAS PERS.LAB.</v>
          </cell>
          <cell r="O680">
            <v>0</v>
          </cell>
          <cell r="P680">
            <v>0</v>
          </cell>
          <cell r="Q680">
            <v>0</v>
          </cell>
        </row>
        <row r="681">
          <cell r="A681" t="str">
            <v>440</v>
          </cell>
          <cell r="B681" t="str">
            <v>2013</v>
          </cell>
          <cell r="C681" t="str">
            <v>001</v>
          </cell>
          <cell r="D681" t="str">
            <v>AYUNTAMIENTO DE MADRID</v>
          </cell>
          <cell r="E681" t="str">
            <v>001025</v>
          </cell>
          <cell r="F681" t="str">
            <v>HACIENDA Y ADMINISTRACIÓN PÚBLICA</v>
          </cell>
          <cell r="G681" t="str">
            <v>933</v>
          </cell>
          <cell r="H681" t="str">
            <v>GESTIÓN DEL PATRIMONIO</v>
          </cell>
          <cell r="I681" t="str">
            <v>93301</v>
          </cell>
          <cell r="J681" t="str">
            <v>GESTIÓN Y DEFENSA DEL PATRIMONIO</v>
          </cell>
          <cell r="K681" t="str">
            <v>D.G. DE PATRIMONIO</v>
          </cell>
          <cell r="M681" t="str">
            <v>12005</v>
          </cell>
          <cell r="N681" t="str">
            <v>SUELDOS DEL GRUPO E</v>
          </cell>
          <cell r="O681">
            <v>7679</v>
          </cell>
          <cell r="P681">
            <v>0</v>
          </cell>
          <cell r="Q681">
            <v>7679</v>
          </cell>
        </row>
        <row r="682">
          <cell r="A682" t="str">
            <v>440</v>
          </cell>
          <cell r="B682" t="str">
            <v>2013</v>
          </cell>
          <cell r="C682" t="str">
            <v>001</v>
          </cell>
          <cell r="D682" t="str">
            <v>AYUNTAMIENTO DE MADRID</v>
          </cell>
          <cell r="E682" t="str">
            <v>001025</v>
          </cell>
          <cell r="F682" t="str">
            <v>HACIENDA Y ADMINISTRACIÓN PÚBLICA</v>
          </cell>
          <cell r="G682" t="str">
            <v>934</v>
          </cell>
          <cell r="H682" t="str">
            <v>GESTIÓN DE LA DEUDA Y LA TESORERÍA</v>
          </cell>
          <cell r="I682" t="str">
            <v>93401</v>
          </cell>
          <cell r="J682" t="str">
            <v>POLÍTICA FINANCIERA</v>
          </cell>
          <cell r="K682" t="str">
            <v>D.G. DE  POLÍTICA FINANCIERA</v>
          </cell>
          <cell r="M682" t="str">
            <v>16000</v>
          </cell>
          <cell r="N682" t="str">
            <v>SEGURIDAD SOCIAL</v>
          </cell>
          <cell r="O682">
            <v>126602</v>
          </cell>
          <cell r="P682">
            <v>0</v>
          </cell>
          <cell r="Q682">
            <v>126602</v>
          </cell>
        </row>
        <row r="683">
          <cell r="A683" t="str">
            <v>440</v>
          </cell>
          <cell r="B683" t="str">
            <v>2013</v>
          </cell>
          <cell r="C683" t="str">
            <v>001</v>
          </cell>
          <cell r="D683" t="str">
            <v>AYUNTAMIENTO DE MADRID</v>
          </cell>
          <cell r="E683" t="str">
            <v>001025</v>
          </cell>
          <cell r="F683" t="str">
            <v>HACIENDA Y ADMINISTRACIÓN PÚBLICA</v>
          </cell>
          <cell r="G683" t="str">
            <v>934</v>
          </cell>
          <cell r="H683" t="str">
            <v>GESTIÓN DE LA DEUDA Y LA TESORERÍA</v>
          </cell>
          <cell r="I683" t="str">
            <v>93401</v>
          </cell>
          <cell r="J683" t="str">
            <v>POLÍTICA FINANCIERA</v>
          </cell>
          <cell r="K683" t="str">
            <v>D.G. DE  POLÍTICA FINANCIERA</v>
          </cell>
          <cell r="M683" t="str">
            <v>10100</v>
          </cell>
          <cell r="N683" t="str">
            <v>RETRIBUCIONES BÁSICAS</v>
          </cell>
          <cell r="O683">
            <v>85670</v>
          </cell>
          <cell r="P683">
            <v>5742</v>
          </cell>
          <cell r="Q683">
            <v>91412</v>
          </cell>
        </row>
        <row r="684">
          <cell r="A684" t="str">
            <v>440</v>
          </cell>
          <cell r="B684" t="str">
            <v>2013</v>
          </cell>
          <cell r="C684" t="str">
            <v>001</v>
          </cell>
          <cell r="D684" t="str">
            <v>AYUNTAMIENTO DE MADRID</v>
          </cell>
          <cell r="E684" t="str">
            <v>001025</v>
          </cell>
          <cell r="F684" t="str">
            <v>HACIENDA Y ADMINISTRACIÓN PÚBLICA</v>
          </cell>
          <cell r="G684" t="str">
            <v>934</v>
          </cell>
          <cell r="H684" t="str">
            <v>GESTIÓN DE LA DEUDA Y LA TESORERÍA</v>
          </cell>
          <cell r="I684" t="str">
            <v>93401</v>
          </cell>
          <cell r="J684" t="str">
            <v>POLÍTICA FINANCIERA</v>
          </cell>
          <cell r="K684" t="str">
            <v>D.G. DE  POLÍTICA FINANCIERA</v>
          </cell>
          <cell r="M684" t="str">
            <v>12004</v>
          </cell>
          <cell r="N684" t="str">
            <v>SUELDOS DEL GRUPO C2</v>
          </cell>
          <cell r="O684">
            <v>36528</v>
          </cell>
          <cell r="P684">
            <v>0</v>
          </cell>
          <cell r="Q684">
            <v>36528</v>
          </cell>
        </row>
        <row r="685">
          <cell r="A685" t="str">
            <v>440</v>
          </cell>
          <cell r="B685" t="str">
            <v>2013</v>
          </cell>
          <cell r="C685" t="str">
            <v>001</v>
          </cell>
          <cell r="D685" t="str">
            <v>AYUNTAMIENTO DE MADRID</v>
          </cell>
          <cell r="E685" t="str">
            <v>001025</v>
          </cell>
          <cell r="F685" t="str">
            <v>HACIENDA Y ADMINISTRACIÓN PÚBLICA</v>
          </cell>
          <cell r="G685" t="str">
            <v>934</v>
          </cell>
          <cell r="H685" t="str">
            <v>GESTIÓN DE LA DEUDA Y LA TESORERÍA</v>
          </cell>
          <cell r="I685" t="str">
            <v>93401</v>
          </cell>
          <cell r="J685" t="str">
            <v>POLÍTICA FINANCIERA</v>
          </cell>
          <cell r="K685" t="str">
            <v>D.G. DE  POLÍTICA FINANCIERA</v>
          </cell>
          <cell r="M685" t="str">
            <v>12006</v>
          </cell>
          <cell r="N685" t="str">
            <v>TRIENIOS</v>
          </cell>
          <cell r="O685">
            <v>0</v>
          </cell>
          <cell r="P685">
            <v>34886</v>
          </cell>
          <cell r="Q685">
            <v>34886</v>
          </cell>
        </row>
        <row r="686">
          <cell r="A686" t="str">
            <v>440</v>
          </cell>
          <cell r="B686" t="str">
            <v>2013</v>
          </cell>
          <cell r="C686" t="str">
            <v>001</v>
          </cell>
          <cell r="D686" t="str">
            <v>AYUNTAMIENTO DE MADRID</v>
          </cell>
          <cell r="E686" t="str">
            <v>001025</v>
          </cell>
          <cell r="F686" t="str">
            <v>HACIENDA Y ADMINISTRACIÓN PÚBLICA</v>
          </cell>
          <cell r="G686" t="str">
            <v>934</v>
          </cell>
          <cell r="H686" t="str">
            <v>GESTIÓN DE LA DEUDA Y LA TESORERÍA</v>
          </cell>
          <cell r="I686" t="str">
            <v>93401</v>
          </cell>
          <cell r="J686" t="str">
            <v>POLÍTICA FINANCIERA</v>
          </cell>
          <cell r="K686" t="str">
            <v>D.G. DE  POLÍTICA FINANCIERA</v>
          </cell>
          <cell r="M686" t="str">
            <v>12101</v>
          </cell>
          <cell r="N686" t="str">
            <v>COMPLEMENTO ESPECÍFICO</v>
          </cell>
          <cell r="O686">
            <v>236260</v>
          </cell>
          <cell r="P686">
            <v>0</v>
          </cell>
          <cell r="Q686">
            <v>236260</v>
          </cell>
        </row>
        <row r="687">
          <cell r="A687" t="str">
            <v>440</v>
          </cell>
          <cell r="B687" t="str">
            <v>2013</v>
          </cell>
          <cell r="C687" t="str">
            <v>001</v>
          </cell>
          <cell r="D687" t="str">
            <v>AYUNTAMIENTO DE MADRID</v>
          </cell>
          <cell r="E687" t="str">
            <v>001025</v>
          </cell>
          <cell r="F687" t="str">
            <v>HACIENDA Y ADMINISTRACIÓN PÚBLICA</v>
          </cell>
          <cell r="G687" t="str">
            <v>934</v>
          </cell>
          <cell r="H687" t="str">
            <v>GESTIÓN DE LA DEUDA Y LA TESORERÍA</v>
          </cell>
          <cell r="I687" t="str">
            <v>93401</v>
          </cell>
          <cell r="J687" t="str">
            <v>POLÍTICA FINANCIERA</v>
          </cell>
          <cell r="K687" t="str">
            <v>D.G. DE  POLÍTICA FINANCIERA</v>
          </cell>
          <cell r="M687" t="str">
            <v>12100</v>
          </cell>
          <cell r="N687" t="str">
            <v>COMPLEMENTO DE DESTINO</v>
          </cell>
          <cell r="O687">
            <v>98409</v>
          </cell>
          <cell r="P687">
            <v>628</v>
          </cell>
          <cell r="Q687">
            <v>99037</v>
          </cell>
        </row>
        <row r="688">
          <cell r="A688" t="str">
            <v>440</v>
          </cell>
          <cell r="B688" t="str">
            <v>2013</v>
          </cell>
          <cell r="C688" t="str">
            <v>001</v>
          </cell>
          <cell r="D688" t="str">
            <v>AYUNTAMIENTO DE MADRID</v>
          </cell>
          <cell r="E688" t="str">
            <v>001025</v>
          </cell>
          <cell r="F688" t="str">
            <v>HACIENDA Y ADMINISTRACIÓN PÚBLICA</v>
          </cell>
          <cell r="G688" t="str">
            <v>934</v>
          </cell>
          <cell r="H688" t="str">
            <v>GESTIÓN DE LA DEUDA Y LA TESORERÍA</v>
          </cell>
          <cell r="I688" t="str">
            <v>93401</v>
          </cell>
          <cell r="J688" t="str">
            <v>POLÍTICA FINANCIERA</v>
          </cell>
          <cell r="K688" t="str">
            <v>D.G. DE  POLÍTICA FINANCIERA</v>
          </cell>
          <cell r="M688" t="str">
            <v>12103</v>
          </cell>
          <cell r="N688" t="str">
            <v>OTROS COMPLEMENTOS</v>
          </cell>
          <cell r="O688">
            <v>7176</v>
          </cell>
          <cell r="P688">
            <v>6024</v>
          </cell>
          <cell r="Q688">
            <v>13200</v>
          </cell>
        </row>
        <row r="689">
          <cell r="A689" t="str">
            <v>440</v>
          </cell>
          <cell r="B689" t="str">
            <v>2013</v>
          </cell>
          <cell r="C689" t="str">
            <v>001</v>
          </cell>
          <cell r="D689" t="str">
            <v>AYUNTAMIENTO DE MADRID</v>
          </cell>
          <cell r="E689" t="str">
            <v>001025</v>
          </cell>
          <cell r="F689" t="str">
            <v>HACIENDA Y ADMINISTRACIÓN PÚBLICA</v>
          </cell>
          <cell r="G689" t="str">
            <v>934</v>
          </cell>
          <cell r="H689" t="str">
            <v>GESTIÓN DE LA DEUDA Y LA TESORERÍA</v>
          </cell>
          <cell r="I689" t="str">
            <v>93401</v>
          </cell>
          <cell r="J689" t="str">
            <v>POLÍTICA FINANCIERA</v>
          </cell>
          <cell r="K689" t="str">
            <v>D.G. DE  POLÍTICA FINANCIERA</v>
          </cell>
          <cell r="M689" t="str">
            <v>15000</v>
          </cell>
          <cell r="N689" t="str">
            <v>PRODUCTIVIDAD</v>
          </cell>
          <cell r="O689">
            <v>0</v>
          </cell>
          <cell r="P689">
            <v>27585</v>
          </cell>
          <cell r="Q689">
            <v>27585</v>
          </cell>
        </row>
        <row r="690">
          <cell r="A690" t="str">
            <v>440</v>
          </cell>
          <cell r="B690" t="str">
            <v>2013</v>
          </cell>
          <cell r="C690" t="str">
            <v>001</v>
          </cell>
          <cell r="D690" t="str">
            <v>AYUNTAMIENTO DE MADRID</v>
          </cell>
          <cell r="E690" t="str">
            <v>001025</v>
          </cell>
          <cell r="F690" t="str">
            <v>HACIENDA Y ADMINISTRACIÓN PÚBLICA</v>
          </cell>
          <cell r="G690" t="str">
            <v>934</v>
          </cell>
          <cell r="H690" t="str">
            <v>GESTIÓN DE LA DEUDA Y LA TESORERÍA</v>
          </cell>
          <cell r="I690" t="str">
            <v>93401</v>
          </cell>
          <cell r="J690" t="str">
            <v>POLÍTICA FINANCIERA</v>
          </cell>
          <cell r="K690" t="str">
            <v>D.G. DE  POLÍTICA FINANCIERA</v>
          </cell>
          <cell r="M690" t="str">
            <v>12000</v>
          </cell>
          <cell r="N690" t="str">
            <v>SUELDOS DEL GRUPO A1</v>
          </cell>
          <cell r="O690">
            <v>58708</v>
          </cell>
          <cell r="P690">
            <v>0</v>
          </cell>
          <cell r="Q690">
            <v>58708</v>
          </cell>
        </row>
        <row r="691">
          <cell r="A691" t="str">
            <v>440</v>
          </cell>
          <cell r="B691" t="str">
            <v>2013</v>
          </cell>
          <cell r="C691" t="str">
            <v>001</v>
          </cell>
          <cell r="D691" t="str">
            <v>AYUNTAMIENTO DE MADRID</v>
          </cell>
          <cell r="E691" t="str">
            <v>001025</v>
          </cell>
          <cell r="F691" t="str">
            <v>HACIENDA Y ADMINISTRACIÓN PÚBLICA</v>
          </cell>
          <cell r="G691" t="str">
            <v>934</v>
          </cell>
          <cell r="H691" t="str">
            <v>GESTIÓN DE LA DEUDA Y LA TESORERÍA</v>
          </cell>
          <cell r="I691" t="str">
            <v>93401</v>
          </cell>
          <cell r="J691" t="str">
            <v>POLÍTICA FINANCIERA</v>
          </cell>
          <cell r="K691" t="str">
            <v>D.G. DE  POLÍTICA FINANCIERA</v>
          </cell>
          <cell r="M691" t="str">
            <v>12001</v>
          </cell>
          <cell r="N691" t="str">
            <v>SUELDOS DEL GRUPO A2</v>
          </cell>
          <cell r="O691">
            <v>14677</v>
          </cell>
          <cell r="P691">
            <v>0</v>
          </cell>
          <cell r="Q691">
            <v>14677</v>
          </cell>
        </row>
        <row r="692">
          <cell r="A692" t="str">
            <v>440</v>
          </cell>
          <cell r="B692" t="str">
            <v>2013</v>
          </cell>
          <cell r="C692" t="str">
            <v>001</v>
          </cell>
          <cell r="D692" t="str">
            <v>AYUNTAMIENTO DE MADRID</v>
          </cell>
          <cell r="E692" t="str">
            <v>001025</v>
          </cell>
          <cell r="F692" t="str">
            <v>HACIENDA Y ADMINISTRACIÓN PÚBLICA</v>
          </cell>
          <cell r="G692" t="str">
            <v>934</v>
          </cell>
          <cell r="H692" t="str">
            <v>GESTIÓN DE LA DEUDA Y LA TESORERÍA</v>
          </cell>
          <cell r="I692" t="str">
            <v>93401</v>
          </cell>
          <cell r="J692" t="str">
            <v>POLÍTICA FINANCIERA</v>
          </cell>
          <cell r="K692" t="str">
            <v>D.G. DE  POLÍTICA FINANCIERA</v>
          </cell>
          <cell r="M692" t="str">
            <v>12003</v>
          </cell>
          <cell r="N692" t="str">
            <v>SUELDOS DEL GRUPO C1</v>
          </cell>
          <cell r="O692">
            <v>32677</v>
          </cell>
          <cell r="P692">
            <v>0</v>
          </cell>
          <cell r="Q692">
            <v>32677</v>
          </cell>
        </row>
        <row r="693">
          <cell r="A693" t="str">
            <v>440</v>
          </cell>
          <cell r="B693" t="str">
            <v>2013</v>
          </cell>
          <cell r="C693" t="str">
            <v>001</v>
          </cell>
          <cell r="D693" t="str">
            <v>AYUNTAMIENTO DE MADRID</v>
          </cell>
          <cell r="E693" t="str">
            <v>001025</v>
          </cell>
          <cell r="F693" t="str">
            <v>HACIENDA Y ADMINISTRACIÓN PÚBLICA</v>
          </cell>
          <cell r="G693" t="str">
            <v>934</v>
          </cell>
          <cell r="H693" t="str">
            <v>GESTIÓN DE LA DEUDA Y LA TESORERÍA</v>
          </cell>
          <cell r="I693" t="str">
            <v>93405</v>
          </cell>
          <cell r="J693" t="str">
            <v>TESORERÍA</v>
          </cell>
          <cell r="K693" t="str">
            <v>TESORERO MUNICIPAL</v>
          </cell>
          <cell r="M693" t="str">
            <v>16000</v>
          </cell>
          <cell r="N693" t="str">
            <v>SEGURIDAD SOCIAL</v>
          </cell>
          <cell r="O693">
            <v>277471</v>
          </cell>
          <cell r="P693">
            <v>0</v>
          </cell>
          <cell r="Q693">
            <v>277471</v>
          </cell>
        </row>
        <row r="694">
          <cell r="A694" t="str">
            <v>440</v>
          </cell>
          <cell r="B694" t="str">
            <v>2013</v>
          </cell>
          <cell r="C694" t="str">
            <v>001</v>
          </cell>
          <cell r="D694" t="str">
            <v>AYUNTAMIENTO DE MADRID</v>
          </cell>
          <cell r="E694" t="str">
            <v>001025</v>
          </cell>
          <cell r="F694" t="str">
            <v>HACIENDA Y ADMINISTRACIÓN PÚBLICA</v>
          </cell>
          <cell r="G694" t="str">
            <v>934</v>
          </cell>
          <cell r="H694" t="str">
            <v>GESTIÓN DE LA DEUDA Y LA TESORERÍA</v>
          </cell>
          <cell r="I694" t="str">
            <v>93405</v>
          </cell>
          <cell r="J694" t="str">
            <v>TESORERÍA</v>
          </cell>
          <cell r="K694" t="str">
            <v>TESORERO MUNICIPAL</v>
          </cell>
          <cell r="M694" t="str">
            <v>12000</v>
          </cell>
          <cell r="N694" t="str">
            <v>SUELDOS DEL GRUPO A1</v>
          </cell>
          <cell r="O694">
            <v>73385</v>
          </cell>
          <cell r="P694">
            <v>0</v>
          </cell>
          <cell r="Q694">
            <v>73385</v>
          </cell>
        </row>
        <row r="695">
          <cell r="A695" t="str">
            <v>440</v>
          </cell>
          <cell r="B695" t="str">
            <v>2013</v>
          </cell>
          <cell r="C695" t="str">
            <v>001</v>
          </cell>
          <cell r="D695" t="str">
            <v>AYUNTAMIENTO DE MADRID</v>
          </cell>
          <cell r="E695" t="str">
            <v>001025</v>
          </cell>
          <cell r="F695" t="str">
            <v>HACIENDA Y ADMINISTRACIÓN PÚBLICA</v>
          </cell>
          <cell r="G695" t="str">
            <v>934</v>
          </cell>
          <cell r="H695" t="str">
            <v>GESTIÓN DE LA DEUDA Y LA TESORERÍA</v>
          </cell>
          <cell r="I695" t="str">
            <v>93405</v>
          </cell>
          <cell r="J695" t="str">
            <v>TESORERÍA</v>
          </cell>
          <cell r="K695" t="str">
            <v>TESORERO MUNICIPAL</v>
          </cell>
          <cell r="M695" t="str">
            <v>12006</v>
          </cell>
          <cell r="N695" t="str">
            <v>TRIENIOS</v>
          </cell>
          <cell r="O695">
            <v>0</v>
          </cell>
          <cell r="P695">
            <v>92704</v>
          </cell>
          <cell r="Q695">
            <v>92704</v>
          </cell>
        </row>
        <row r="696">
          <cell r="A696" t="str">
            <v>440</v>
          </cell>
          <cell r="B696" t="str">
            <v>2013</v>
          </cell>
          <cell r="C696" t="str">
            <v>001</v>
          </cell>
          <cell r="D696" t="str">
            <v>AYUNTAMIENTO DE MADRID</v>
          </cell>
          <cell r="E696" t="str">
            <v>001025</v>
          </cell>
          <cell r="F696" t="str">
            <v>HACIENDA Y ADMINISTRACIÓN PÚBLICA</v>
          </cell>
          <cell r="G696" t="str">
            <v>934</v>
          </cell>
          <cell r="H696" t="str">
            <v>GESTIÓN DE LA DEUDA Y LA TESORERÍA</v>
          </cell>
          <cell r="I696" t="str">
            <v>93405</v>
          </cell>
          <cell r="J696" t="str">
            <v>TESORERÍA</v>
          </cell>
          <cell r="K696" t="str">
            <v>TESORERO MUNICIPAL</v>
          </cell>
          <cell r="M696" t="str">
            <v>12101</v>
          </cell>
          <cell r="N696" t="str">
            <v>COMPLEMENTO ESPECÍFICO</v>
          </cell>
          <cell r="O696">
            <v>446372</v>
          </cell>
          <cell r="P696">
            <v>0</v>
          </cell>
          <cell r="Q696">
            <v>446372</v>
          </cell>
        </row>
        <row r="697">
          <cell r="A697" t="str">
            <v>440</v>
          </cell>
          <cell r="B697" t="str">
            <v>2013</v>
          </cell>
          <cell r="C697" t="str">
            <v>001</v>
          </cell>
          <cell r="D697" t="str">
            <v>AYUNTAMIENTO DE MADRID</v>
          </cell>
          <cell r="E697" t="str">
            <v>001025</v>
          </cell>
          <cell r="F697" t="str">
            <v>HACIENDA Y ADMINISTRACIÓN PÚBLICA</v>
          </cell>
          <cell r="G697" t="str">
            <v>934</v>
          </cell>
          <cell r="H697" t="str">
            <v>GESTIÓN DE LA DEUDA Y LA TESORERÍA</v>
          </cell>
          <cell r="I697" t="str">
            <v>93405</v>
          </cell>
          <cell r="J697" t="str">
            <v>TESORERÍA</v>
          </cell>
          <cell r="K697" t="str">
            <v>TESORERO MUNICIPAL</v>
          </cell>
          <cell r="M697" t="str">
            <v>12100</v>
          </cell>
          <cell r="N697" t="str">
            <v>COMPLEMENTO DE DESTINO</v>
          </cell>
          <cell r="O697">
            <v>204681</v>
          </cell>
          <cell r="P697">
            <v>0</v>
          </cell>
          <cell r="Q697">
            <v>204681</v>
          </cell>
        </row>
        <row r="698">
          <cell r="A698" t="str">
            <v>440</v>
          </cell>
          <cell r="B698" t="str">
            <v>2013</v>
          </cell>
          <cell r="C698" t="str">
            <v>001</v>
          </cell>
          <cell r="D698" t="str">
            <v>AYUNTAMIENTO DE MADRID</v>
          </cell>
          <cell r="E698" t="str">
            <v>001025</v>
          </cell>
          <cell r="F698" t="str">
            <v>HACIENDA Y ADMINISTRACIÓN PÚBLICA</v>
          </cell>
          <cell r="G698" t="str">
            <v>934</v>
          </cell>
          <cell r="H698" t="str">
            <v>GESTIÓN DE LA DEUDA Y LA TESORERÍA</v>
          </cell>
          <cell r="I698" t="str">
            <v>93405</v>
          </cell>
          <cell r="J698" t="str">
            <v>TESORERÍA</v>
          </cell>
          <cell r="K698" t="str">
            <v>TESORERO MUNICIPAL</v>
          </cell>
          <cell r="M698" t="str">
            <v>12103</v>
          </cell>
          <cell r="N698" t="str">
            <v>OTROS COMPLEMENTOS</v>
          </cell>
          <cell r="O698">
            <v>17940</v>
          </cell>
          <cell r="P698">
            <v>19398</v>
          </cell>
          <cell r="Q698">
            <v>37338</v>
          </cell>
        </row>
        <row r="699">
          <cell r="A699" t="str">
            <v>440</v>
          </cell>
          <cell r="B699" t="str">
            <v>2013</v>
          </cell>
          <cell r="C699" t="str">
            <v>001</v>
          </cell>
          <cell r="D699" t="str">
            <v>AYUNTAMIENTO DE MADRID</v>
          </cell>
          <cell r="E699" t="str">
            <v>001025</v>
          </cell>
          <cell r="F699" t="str">
            <v>HACIENDA Y ADMINISTRACIÓN PÚBLICA</v>
          </cell>
          <cell r="G699" t="str">
            <v>934</v>
          </cell>
          <cell r="H699" t="str">
            <v>GESTIÓN DE LA DEUDA Y LA TESORERÍA</v>
          </cell>
          <cell r="I699" t="str">
            <v>93405</v>
          </cell>
          <cell r="J699" t="str">
            <v>TESORERÍA</v>
          </cell>
          <cell r="K699" t="str">
            <v>TESORERO MUNICIPAL</v>
          </cell>
          <cell r="M699" t="str">
            <v>12004</v>
          </cell>
          <cell r="N699" t="str">
            <v>SUELDOS DEL GRUPO C2</v>
          </cell>
          <cell r="O699">
            <v>98193</v>
          </cell>
          <cell r="P699">
            <v>0</v>
          </cell>
          <cell r="Q699">
            <v>98193</v>
          </cell>
        </row>
        <row r="700">
          <cell r="A700" t="str">
            <v>440</v>
          </cell>
          <cell r="B700" t="str">
            <v>2013</v>
          </cell>
          <cell r="C700" t="str">
            <v>001</v>
          </cell>
          <cell r="D700" t="str">
            <v>AYUNTAMIENTO DE MADRID</v>
          </cell>
          <cell r="E700" t="str">
            <v>001025</v>
          </cell>
          <cell r="F700" t="str">
            <v>HACIENDA Y ADMINISTRACIÓN PÚBLICA</v>
          </cell>
          <cell r="G700" t="str">
            <v>934</v>
          </cell>
          <cell r="H700" t="str">
            <v>GESTIÓN DE LA DEUDA Y LA TESORERÍA</v>
          </cell>
          <cell r="I700" t="str">
            <v>93405</v>
          </cell>
          <cell r="J700" t="str">
            <v>TESORERÍA</v>
          </cell>
          <cell r="K700" t="str">
            <v>TESORERO MUNICIPAL</v>
          </cell>
          <cell r="M700" t="str">
            <v>15000</v>
          </cell>
          <cell r="N700" t="str">
            <v>PRODUCTIVIDAD</v>
          </cell>
          <cell r="O700">
            <v>0</v>
          </cell>
          <cell r="P700">
            <v>39375</v>
          </cell>
          <cell r="Q700">
            <v>39375</v>
          </cell>
        </row>
        <row r="701">
          <cell r="A701" t="str">
            <v>440</v>
          </cell>
          <cell r="B701" t="str">
            <v>2013</v>
          </cell>
          <cell r="C701" t="str">
            <v>001</v>
          </cell>
          <cell r="D701" t="str">
            <v>AYUNTAMIENTO DE MADRID</v>
          </cell>
          <cell r="E701" t="str">
            <v>001025</v>
          </cell>
          <cell r="F701" t="str">
            <v>HACIENDA Y ADMINISTRACIÓN PÚBLICA</v>
          </cell>
          <cell r="G701" t="str">
            <v>934</v>
          </cell>
          <cell r="H701" t="str">
            <v>GESTIÓN DE LA DEUDA Y LA TESORERÍA</v>
          </cell>
          <cell r="I701" t="str">
            <v>93405</v>
          </cell>
          <cell r="J701" t="str">
            <v>TESORERÍA</v>
          </cell>
          <cell r="K701" t="str">
            <v>TESORERO MUNICIPAL</v>
          </cell>
          <cell r="M701" t="str">
            <v>12003</v>
          </cell>
          <cell r="N701" t="str">
            <v>SUELDOS DEL GRUPO C1</v>
          </cell>
          <cell r="O701">
            <v>131527</v>
          </cell>
          <cell r="P701">
            <v>0</v>
          </cell>
          <cell r="Q701">
            <v>131527</v>
          </cell>
        </row>
        <row r="702">
          <cell r="A702" t="str">
            <v>440</v>
          </cell>
          <cell r="B702" t="str">
            <v>2013</v>
          </cell>
          <cell r="C702" t="str">
            <v>001</v>
          </cell>
          <cell r="D702" t="str">
            <v>AYUNTAMIENTO DE MADRID</v>
          </cell>
          <cell r="E702" t="str">
            <v>001025</v>
          </cell>
          <cell r="F702" t="str">
            <v>HACIENDA Y ADMINISTRACIÓN PÚBLICA</v>
          </cell>
          <cell r="G702" t="str">
            <v>934</v>
          </cell>
          <cell r="H702" t="str">
            <v>GESTIÓN DE LA DEUDA Y LA TESORERÍA</v>
          </cell>
          <cell r="I702" t="str">
            <v>93405</v>
          </cell>
          <cell r="J702" t="str">
            <v>TESORERÍA</v>
          </cell>
          <cell r="K702" t="str">
            <v>TESORERO MUNICIPAL</v>
          </cell>
          <cell r="M702" t="str">
            <v>12001</v>
          </cell>
          <cell r="N702" t="str">
            <v>SUELDOS DEL GRUPO A2</v>
          </cell>
          <cell r="O702">
            <v>14677</v>
          </cell>
          <cell r="P702">
            <v>0</v>
          </cell>
          <cell r="Q702">
            <v>14677</v>
          </cell>
        </row>
        <row r="703">
          <cell r="A703" t="str">
            <v>440</v>
          </cell>
          <cell r="B703" t="str">
            <v>2013</v>
          </cell>
          <cell r="C703" t="str">
            <v>001</v>
          </cell>
          <cell r="D703" t="str">
            <v>AYUNTAMIENTO DE MADRID</v>
          </cell>
          <cell r="E703" t="str">
            <v>001025</v>
          </cell>
          <cell r="F703" t="str">
            <v>HACIENDA Y ADMINISTRACIÓN PÚBLICA</v>
          </cell>
          <cell r="G703" t="str">
            <v>934</v>
          </cell>
          <cell r="H703" t="str">
            <v>GESTIÓN DE LA DEUDA Y LA TESORERÍA</v>
          </cell>
          <cell r="I703" t="str">
            <v>93405</v>
          </cell>
          <cell r="J703" t="str">
            <v>TESORERÍA</v>
          </cell>
          <cell r="K703" t="str">
            <v>TESORERO MUNICIPAL</v>
          </cell>
          <cell r="M703" t="str">
            <v>13000</v>
          </cell>
          <cell r="N703" t="str">
            <v>RETRIBUCIONES BÁSICAS</v>
          </cell>
          <cell r="O703">
            <v>23638</v>
          </cell>
          <cell r="P703">
            <v>7758</v>
          </cell>
          <cell r="Q703">
            <v>31396</v>
          </cell>
        </row>
        <row r="704">
          <cell r="A704" t="str">
            <v>440</v>
          </cell>
          <cell r="B704" t="str">
            <v>2013</v>
          </cell>
          <cell r="C704" t="str">
            <v>001</v>
          </cell>
          <cell r="D704" t="str">
            <v>AYUNTAMIENTO DE MADRID</v>
          </cell>
          <cell r="E704" t="str">
            <v>001025</v>
          </cell>
          <cell r="F704" t="str">
            <v>HACIENDA Y ADMINISTRACIÓN PÚBLICA</v>
          </cell>
          <cell r="G704" t="str">
            <v>934</v>
          </cell>
          <cell r="H704" t="str">
            <v>GESTIÓN DE LA DEUDA Y LA TESORERÍA</v>
          </cell>
          <cell r="I704" t="str">
            <v>93405</v>
          </cell>
          <cell r="J704" t="str">
            <v>TESORERÍA</v>
          </cell>
          <cell r="K704" t="str">
            <v>TESORERO MUNICIPAL</v>
          </cell>
          <cell r="M704" t="str">
            <v>13002</v>
          </cell>
          <cell r="N704" t="str">
            <v>OTRAS REMUNERACIONES</v>
          </cell>
          <cell r="O704">
            <v>0</v>
          </cell>
          <cell r="P704">
            <v>16161</v>
          </cell>
          <cell r="Q704">
            <v>16161</v>
          </cell>
        </row>
        <row r="705">
          <cell r="A705" t="str">
            <v>440</v>
          </cell>
          <cell r="B705" t="str">
            <v>2013</v>
          </cell>
          <cell r="C705" t="str">
            <v>001</v>
          </cell>
          <cell r="D705" t="str">
            <v>AYUNTAMIENTO DE MADRID</v>
          </cell>
          <cell r="E705" t="str">
            <v>001035</v>
          </cell>
          <cell r="F705" t="str">
            <v>URBANISMO Y VIVIENDA</v>
          </cell>
          <cell r="G705" t="str">
            <v>150</v>
          </cell>
          <cell r="H705" t="str">
            <v>ADMINISTRACIÓN GENERAL DE VIVIENDA Y URBANISMO</v>
          </cell>
          <cell r="I705" t="str">
            <v>15000</v>
          </cell>
          <cell r="J705" t="str">
            <v>DIREC. Y GESTIÓN ADMTVA. DE URBANISMO Y VIVIENDA</v>
          </cell>
          <cell r="K705" t="str">
            <v>S.G.T. DE URBANISMO Y VIVIENDA</v>
          </cell>
          <cell r="M705" t="str">
            <v>16000</v>
          </cell>
          <cell r="N705" t="str">
            <v>SEGURIDAD SOCIAL</v>
          </cell>
          <cell r="O705">
            <v>1459522</v>
          </cell>
          <cell r="P705">
            <v>0</v>
          </cell>
          <cell r="Q705">
            <v>1459522</v>
          </cell>
        </row>
        <row r="706">
          <cell r="A706" t="str">
            <v>440</v>
          </cell>
          <cell r="B706" t="str">
            <v>2013</v>
          </cell>
          <cell r="C706" t="str">
            <v>001</v>
          </cell>
          <cell r="D706" t="str">
            <v>AYUNTAMIENTO DE MADRID</v>
          </cell>
          <cell r="E706" t="str">
            <v>001035</v>
          </cell>
          <cell r="F706" t="str">
            <v>URBANISMO Y VIVIENDA</v>
          </cell>
          <cell r="G706" t="str">
            <v>150</v>
          </cell>
          <cell r="H706" t="str">
            <v>ADMINISTRACIÓN GENERAL DE VIVIENDA Y URBANISMO</v>
          </cell>
          <cell r="I706" t="str">
            <v>15000</v>
          </cell>
          <cell r="J706" t="str">
            <v>DIREC. Y GESTIÓN ADMTVA. DE URBANISMO Y VIVIENDA</v>
          </cell>
          <cell r="K706" t="str">
            <v>S.G.T. DE URBANISMO Y VIVIENDA</v>
          </cell>
          <cell r="M706" t="str">
            <v>12005</v>
          </cell>
          <cell r="N706" t="str">
            <v>SUELDOS DEL GRUPO E</v>
          </cell>
          <cell r="O706">
            <v>147821</v>
          </cell>
          <cell r="P706">
            <v>0</v>
          </cell>
          <cell r="Q706">
            <v>147821</v>
          </cell>
        </row>
        <row r="707">
          <cell r="A707" t="str">
            <v>440</v>
          </cell>
          <cell r="B707" t="str">
            <v>2013</v>
          </cell>
          <cell r="C707" t="str">
            <v>001</v>
          </cell>
          <cell r="D707" t="str">
            <v>AYUNTAMIENTO DE MADRID</v>
          </cell>
          <cell r="E707" t="str">
            <v>001035</v>
          </cell>
          <cell r="F707" t="str">
            <v>URBANISMO Y VIVIENDA</v>
          </cell>
          <cell r="G707" t="str">
            <v>150</v>
          </cell>
          <cell r="H707" t="str">
            <v>ADMINISTRACIÓN GENERAL DE VIVIENDA Y URBANISMO</v>
          </cell>
          <cell r="I707" t="str">
            <v>15000</v>
          </cell>
          <cell r="J707" t="str">
            <v>DIREC. Y GESTIÓN ADMTVA. DE URBANISMO Y VIVIENDA</v>
          </cell>
          <cell r="K707" t="str">
            <v>S.G.T. DE URBANISMO Y VIVIENDA</v>
          </cell>
          <cell r="M707" t="str">
            <v>12006</v>
          </cell>
          <cell r="N707" t="str">
            <v>TRIENIOS</v>
          </cell>
          <cell r="O707">
            <v>0</v>
          </cell>
          <cell r="P707">
            <v>335172</v>
          </cell>
          <cell r="Q707">
            <v>335172</v>
          </cell>
        </row>
        <row r="708">
          <cell r="A708" t="str">
            <v>440</v>
          </cell>
          <cell r="B708" t="str">
            <v>2013</v>
          </cell>
          <cell r="C708" t="str">
            <v>001</v>
          </cell>
          <cell r="D708" t="str">
            <v>AYUNTAMIENTO DE MADRID</v>
          </cell>
          <cell r="E708" t="str">
            <v>001035</v>
          </cell>
          <cell r="F708" t="str">
            <v>URBANISMO Y VIVIENDA</v>
          </cell>
          <cell r="G708" t="str">
            <v>150</v>
          </cell>
          <cell r="H708" t="str">
            <v>ADMINISTRACIÓN GENERAL DE VIVIENDA Y URBANISMO</v>
          </cell>
          <cell r="I708" t="str">
            <v>15000</v>
          </cell>
          <cell r="J708" t="str">
            <v>DIREC. Y GESTIÓN ADMTVA. DE URBANISMO Y VIVIENDA</v>
          </cell>
          <cell r="K708" t="str">
            <v>S.G.T. DE URBANISMO Y VIVIENDA</v>
          </cell>
          <cell r="M708" t="str">
            <v>12101</v>
          </cell>
          <cell r="N708" t="str">
            <v>COMPLEMENTO ESPECÍFICO</v>
          </cell>
          <cell r="O708">
            <v>2363536</v>
          </cell>
          <cell r="P708">
            <v>5136</v>
          </cell>
          <cell r="Q708">
            <v>2368672</v>
          </cell>
        </row>
        <row r="709">
          <cell r="A709" t="str">
            <v>440</v>
          </cell>
          <cell r="B709" t="str">
            <v>2013</v>
          </cell>
          <cell r="C709" t="str">
            <v>001</v>
          </cell>
          <cell r="D709" t="str">
            <v>AYUNTAMIENTO DE MADRID</v>
          </cell>
          <cell r="E709" t="str">
            <v>001035</v>
          </cell>
          <cell r="F709" t="str">
            <v>URBANISMO Y VIVIENDA</v>
          </cell>
          <cell r="G709" t="str">
            <v>150</v>
          </cell>
          <cell r="H709" t="str">
            <v>ADMINISTRACIÓN GENERAL DE VIVIENDA Y URBANISMO</v>
          </cell>
          <cell r="I709" t="str">
            <v>15000</v>
          </cell>
          <cell r="J709" t="str">
            <v>DIREC. Y GESTIÓN ADMTVA. DE URBANISMO Y VIVIENDA</v>
          </cell>
          <cell r="K709" t="str">
            <v>S.G.T. DE URBANISMO Y VIVIENDA</v>
          </cell>
          <cell r="M709" t="str">
            <v>12103</v>
          </cell>
          <cell r="N709" t="str">
            <v>OTROS COMPLEMENTOS</v>
          </cell>
          <cell r="O709">
            <v>104382</v>
          </cell>
          <cell r="P709">
            <v>114845</v>
          </cell>
          <cell r="Q709">
            <v>219227</v>
          </cell>
        </row>
        <row r="710">
          <cell r="A710" t="str">
            <v>440</v>
          </cell>
          <cell r="B710" t="str">
            <v>2013</v>
          </cell>
          <cell r="C710" t="str">
            <v>001</v>
          </cell>
          <cell r="D710" t="str">
            <v>AYUNTAMIENTO DE MADRID</v>
          </cell>
          <cell r="E710" t="str">
            <v>001035</v>
          </cell>
          <cell r="F710" t="str">
            <v>URBANISMO Y VIVIENDA</v>
          </cell>
          <cell r="G710" t="str">
            <v>150</v>
          </cell>
          <cell r="H710" t="str">
            <v>ADMINISTRACIÓN GENERAL DE VIVIENDA Y URBANISMO</v>
          </cell>
          <cell r="I710" t="str">
            <v>15000</v>
          </cell>
          <cell r="J710" t="str">
            <v>DIREC. Y GESTIÓN ADMTVA. DE URBANISMO Y VIVIENDA</v>
          </cell>
          <cell r="K710" t="str">
            <v>S.G.T. DE URBANISMO Y VIVIENDA</v>
          </cell>
          <cell r="M710" t="str">
            <v>12100</v>
          </cell>
          <cell r="N710" t="str">
            <v>COMPLEMENTO DE DESTINO</v>
          </cell>
          <cell r="O710">
            <v>1117782</v>
          </cell>
          <cell r="P710">
            <v>5216</v>
          </cell>
          <cell r="Q710">
            <v>1122998</v>
          </cell>
        </row>
        <row r="711">
          <cell r="A711" t="str">
            <v>440</v>
          </cell>
          <cell r="B711" t="str">
            <v>2013</v>
          </cell>
          <cell r="C711" t="str">
            <v>001</v>
          </cell>
          <cell r="D711" t="str">
            <v>AYUNTAMIENTO DE MADRID</v>
          </cell>
          <cell r="E711" t="str">
            <v>001035</v>
          </cell>
          <cell r="F711" t="str">
            <v>URBANISMO Y VIVIENDA</v>
          </cell>
          <cell r="G711" t="str">
            <v>150</v>
          </cell>
          <cell r="H711" t="str">
            <v>ADMINISTRACIÓN GENERAL DE VIVIENDA Y URBANISMO</v>
          </cell>
          <cell r="I711" t="str">
            <v>15000</v>
          </cell>
          <cell r="J711" t="str">
            <v>DIREC. Y GESTIÓN ADMTVA. DE URBANISMO Y VIVIENDA</v>
          </cell>
          <cell r="K711" t="str">
            <v>S.G.T. DE URBANISMO Y VIVIENDA</v>
          </cell>
          <cell r="M711" t="str">
            <v>15000</v>
          </cell>
          <cell r="N711" t="str">
            <v>PRODUCTIVIDAD</v>
          </cell>
          <cell r="O711">
            <v>0</v>
          </cell>
          <cell r="P711">
            <v>194903</v>
          </cell>
          <cell r="Q711">
            <v>402654</v>
          </cell>
        </row>
        <row r="712">
          <cell r="A712" t="str">
            <v>440</v>
          </cell>
          <cell r="B712" t="str">
            <v>2013</v>
          </cell>
          <cell r="C712" t="str">
            <v>001</v>
          </cell>
          <cell r="D712" t="str">
            <v>AYUNTAMIENTO DE MADRID</v>
          </cell>
          <cell r="E712" t="str">
            <v>001035</v>
          </cell>
          <cell r="F712" t="str">
            <v>URBANISMO Y VIVIENDA</v>
          </cell>
          <cell r="G712" t="str">
            <v>150</v>
          </cell>
          <cell r="H712" t="str">
            <v>ADMINISTRACIÓN GENERAL DE VIVIENDA Y URBANISMO</v>
          </cell>
          <cell r="I712" t="str">
            <v>15000</v>
          </cell>
          <cell r="J712" t="str">
            <v>DIREC. Y GESTIÓN ADMTVA. DE URBANISMO Y VIVIENDA</v>
          </cell>
          <cell r="K712" t="str">
            <v>S.G.T. DE URBANISMO Y VIVIENDA</v>
          </cell>
          <cell r="M712" t="str">
            <v>10100</v>
          </cell>
          <cell r="N712" t="str">
            <v>RETRIBUCIONES BÁSICAS</v>
          </cell>
          <cell r="O712">
            <v>179498</v>
          </cell>
          <cell r="P712">
            <v>11942</v>
          </cell>
          <cell r="Q712">
            <v>191440</v>
          </cell>
        </row>
        <row r="713">
          <cell r="A713" t="str">
            <v>440</v>
          </cell>
          <cell r="B713" t="str">
            <v>2013</v>
          </cell>
          <cell r="C713" t="str">
            <v>001</v>
          </cell>
          <cell r="D713" t="str">
            <v>AYUNTAMIENTO DE MADRID</v>
          </cell>
          <cell r="E713" t="str">
            <v>001035</v>
          </cell>
          <cell r="F713" t="str">
            <v>URBANISMO Y VIVIENDA</v>
          </cell>
          <cell r="G713" t="str">
            <v>150</v>
          </cell>
          <cell r="H713" t="str">
            <v>ADMINISTRACIÓN GENERAL DE VIVIENDA Y URBANISMO</v>
          </cell>
          <cell r="I713" t="str">
            <v>15000</v>
          </cell>
          <cell r="J713" t="str">
            <v>DIREC. Y GESTIÓN ADMTVA. DE URBANISMO Y VIVIENDA</v>
          </cell>
          <cell r="K713" t="str">
            <v>S.G.T. DE URBANISMO Y VIVIENDA</v>
          </cell>
          <cell r="M713" t="str">
            <v>12004</v>
          </cell>
          <cell r="N713" t="str">
            <v>SUELDOS DEL GRUPO C2</v>
          </cell>
          <cell r="O713">
            <v>616174</v>
          </cell>
          <cell r="P713">
            <v>0</v>
          </cell>
          <cell r="Q713">
            <v>616174</v>
          </cell>
        </row>
        <row r="714">
          <cell r="A714" t="str">
            <v>440</v>
          </cell>
          <cell r="B714" t="str">
            <v>2013</v>
          </cell>
          <cell r="C714" t="str">
            <v>001</v>
          </cell>
          <cell r="D714" t="str">
            <v>AYUNTAMIENTO DE MADRID</v>
          </cell>
          <cell r="E714" t="str">
            <v>001035</v>
          </cell>
          <cell r="F714" t="str">
            <v>URBANISMO Y VIVIENDA</v>
          </cell>
          <cell r="G714" t="str">
            <v>150</v>
          </cell>
          <cell r="H714" t="str">
            <v>ADMINISTRACIÓN GENERAL DE VIVIENDA Y URBANISMO</v>
          </cell>
          <cell r="I714" t="str">
            <v>15000</v>
          </cell>
          <cell r="J714" t="str">
            <v>DIREC. Y GESTIÓN ADMTVA. DE URBANISMO Y VIVIENDA</v>
          </cell>
          <cell r="K714" t="str">
            <v>S.G.T. DE URBANISMO Y VIVIENDA</v>
          </cell>
          <cell r="M714" t="str">
            <v>12000</v>
          </cell>
          <cell r="N714" t="str">
            <v>SUELDOS DEL GRUPO A1</v>
          </cell>
          <cell r="O714">
            <v>397747</v>
          </cell>
          <cell r="P714">
            <v>0</v>
          </cell>
          <cell r="Q714">
            <v>397747</v>
          </cell>
        </row>
        <row r="715">
          <cell r="A715" t="str">
            <v>440</v>
          </cell>
          <cell r="B715" t="str">
            <v>2013</v>
          </cell>
          <cell r="C715" t="str">
            <v>001</v>
          </cell>
          <cell r="D715" t="str">
            <v>AYUNTAMIENTO DE MADRID</v>
          </cell>
          <cell r="E715" t="str">
            <v>001035</v>
          </cell>
          <cell r="F715" t="str">
            <v>URBANISMO Y VIVIENDA</v>
          </cell>
          <cell r="G715" t="str">
            <v>150</v>
          </cell>
          <cell r="H715" t="str">
            <v>ADMINISTRACIÓN GENERAL DE VIVIENDA Y URBANISMO</v>
          </cell>
          <cell r="I715" t="str">
            <v>15000</v>
          </cell>
          <cell r="J715" t="str">
            <v>DIREC. Y GESTIÓN ADMTVA. DE URBANISMO Y VIVIENDA</v>
          </cell>
          <cell r="K715" t="str">
            <v>S.G.T. DE URBANISMO Y VIVIENDA</v>
          </cell>
          <cell r="M715" t="str">
            <v>12001</v>
          </cell>
          <cell r="N715" t="str">
            <v>SUELDOS DEL GRUPO A2</v>
          </cell>
          <cell r="O715">
            <v>84043</v>
          </cell>
          <cell r="P715">
            <v>0</v>
          </cell>
          <cell r="Q715">
            <v>84043</v>
          </cell>
        </row>
        <row r="716">
          <cell r="A716" t="str">
            <v>440</v>
          </cell>
          <cell r="B716" t="str">
            <v>2013</v>
          </cell>
          <cell r="C716" t="str">
            <v>001</v>
          </cell>
          <cell r="D716" t="str">
            <v>AYUNTAMIENTO DE MADRID</v>
          </cell>
          <cell r="E716" t="str">
            <v>001035</v>
          </cell>
          <cell r="F716" t="str">
            <v>URBANISMO Y VIVIENDA</v>
          </cell>
          <cell r="G716" t="str">
            <v>150</v>
          </cell>
          <cell r="H716" t="str">
            <v>ADMINISTRACIÓN GENERAL DE VIVIENDA Y URBANISMO</v>
          </cell>
          <cell r="I716" t="str">
            <v>15000</v>
          </cell>
          <cell r="J716" t="str">
            <v>DIREC. Y GESTIÓN ADMTVA. DE URBANISMO Y VIVIENDA</v>
          </cell>
          <cell r="K716" t="str">
            <v>S.G.T. DE URBANISMO Y VIVIENDA</v>
          </cell>
          <cell r="M716" t="str">
            <v>12003</v>
          </cell>
          <cell r="N716" t="str">
            <v>SUELDOS DEL GRUPO C1</v>
          </cell>
          <cell r="O716">
            <v>584910</v>
          </cell>
          <cell r="P716">
            <v>0</v>
          </cell>
          <cell r="Q716">
            <v>584910</v>
          </cell>
        </row>
        <row r="717">
          <cell r="A717" t="str">
            <v>440</v>
          </cell>
          <cell r="B717" t="str">
            <v>2013</v>
          </cell>
          <cell r="C717" t="str">
            <v>001</v>
          </cell>
          <cell r="D717" t="str">
            <v>AYUNTAMIENTO DE MADRID</v>
          </cell>
          <cell r="E717" t="str">
            <v>001035</v>
          </cell>
          <cell r="F717" t="str">
            <v>URBANISMO Y VIVIENDA</v>
          </cell>
          <cell r="G717" t="str">
            <v>150</v>
          </cell>
          <cell r="H717" t="str">
            <v>ADMINISTRACIÓN GENERAL DE VIVIENDA Y URBANISMO</v>
          </cell>
          <cell r="I717" t="str">
            <v>15000</v>
          </cell>
          <cell r="J717" t="str">
            <v>DIREC. Y GESTIÓN ADMTVA. DE URBANISMO Y VIVIENDA</v>
          </cell>
          <cell r="K717" t="str">
            <v>S.G.T. DE URBANISMO Y VIVIENDA</v>
          </cell>
          <cell r="M717" t="str">
            <v>13000</v>
          </cell>
          <cell r="N717" t="str">
            <v>RETRIBUCIONES BÁSICAS</v>
          </cell>
          <cell r="O717">
            <v>109519</v>
          </cell>
          <cell r="P717">
            <v>35317</v>
          </cell>
          <cell r="Q717">
            <v>144836</v>
          </cell>
        </row>
        <row r="718">
          <cell r="A718" t="str">
            <v>440</v>
          </cell>
          <cell r="B718" t="str">
            <v>2013</v>
          </cell>
          <cell r="C718" t="str">
            <v>001</v>
          </cell>
          <cell r="D718" t="str">
            <v>AYUNTAMIENTO DE MADRID</v>
          </cell>
          <cell r="E718" t="str">
            <v>001035</v>
          </cell>
          <cell r="F718" t="str">
            <v>URBANISMO Y VIVIENDA</v>
          </cell>
          <cell r="G718" t="str">
            <v>150</v>
          </cell>
          <cell r="H718" t="str">
            <v>ADMINISTRACIÓN GENERAL DE VIVIENDA Y URBANISMO</v>
          </cell>
          <cell r="I718" t="str">
            <v>15000</v>
          </cell>
          <cell r="J718" t="str">
            <v>DIREC. Y GESTIÓN ADMTVA. DE URBANISMO Y VIVIENDA</v>
          </cell>
          <cell r="K718" t="str">
            <v>S.G.T. DE URBANISMO Y VIVIENDA</v>
          </cell>
          <cell r="M718" t="str">
            <v>13002</v>
          </cell>
          <cell r="N718" t="str">
            <v>OTRAS REMUNERACIONES</v>
          </cell>
          <cell r="O718">
            <v>110058</v>
          </cell>
          <cell r="P718">
            <v>49893</v>
          </cell>
          <cell r="Q718">
            <v>159951</v>
          </cell>
        </row>
        <row r="719">
          <cell r="A719" t="str">
            <v>440</v>
          </cell>
          <cell r="B719" t="str">
            <v>2013</v>
          </cell>
          <cell r="C719" t="str">
            <v>001</v>
          </cell>
          <cell r="D719" t="str">
            <v>AYUNTAMIENTO DE MADRID</v>
          </cell>
          <cell r="E719" t="str">
            <v>001035</v>
          </cell>
          <cell r="F719" t="str">
            <v>URBANISMO Y VIVIENDA</v>
          </cell>
          <cell r="G719" t="str">
            <v>150</v>
          </cell>
          <cell r="H719" t="str">
            <v>ADMINISTRACIÓN GENERAL DE VIVIENDA Y URBANISMO</v>
          </cell>
          <cell r="I719" t="str">
            <v>15000</v>
          </cell>
          <cell r="J719" t="str">
            <v>DIREC. Y GESTIÓN ADMTVA. DE URBANISMO Y VIVIENDA</v>
          </cell>
          <cell r="K719" t="str">
            <v>S.G.T. DE URBANISMO Y VIVIENDA</v>
          </cell>
          <cell r="M719" t="str">
            <v>16104</v>
          </cell>
          <cell r="N719" t="str">
            <v>INDEMNIZAC. POR JUBILACIONES ANTICIPADAS PERS.LAB.</v>
          </cell>
          <cell r="O719">
            <v>0</v>
          </cell>
          <cell r="P719">
            <v>0</v>
          </cell>
          <cell r="Q719">
            <v>0</v>
          </cell>
        </row>
        <row r="720">
          <cell r="A720" t="str">
            <v>440</v>
          </cell>
          <cell r="B720" t="str">
            <v>2013</v>
          </cell>
          <cell r="C720" t="str">
            <v>001</v>
          </cell>
          <cell r="D720" t="str">
            <v>AYUNTAMIENTO DE MADRID</v>
          </cell>
          <cell r="E720" t="str">
            <v>001035</v>
          </cell>
          <cell r="F720" t="str">
            <v>URBANISMO Y VIVIENDA</v>
          </cell>
          <cell r="G720" t="str">
            <v>151</v>
          </cell>
          <cell r="H720" t="str">
            <v>URBANISMO</v>
          </cell>
          <cell r="I720" t="str">
            <v>15101</v>
          </cell>
          <cell r="J720" t="str">
            <v>PLANIFICACIÓN URBANÍSTICA</v>
          </cell>
          <cell r="K720" t="str">
            <v>D.G DE PLANEAMIENTO</v>
          </cell>
          <cell r="M720" t="str">
            <v>16000</v>
          </cell>
          <cell r="N720" t="str">
            <v>SEGURIDAD SOCIAL</v>
          </cell>
          <cell r="O720">
            <v>1114599</v>
          </cell>
          <cell r="P720">
            <v>0</v>
          </cell>
          <cell r="Q720">
            <v>1128932</v>
          </cell>
        </row>
        <row r="721">
          <cell r="A721" t="str">
            <v>440</v>
          </cell>
          <cell r="B721" t="str">
            <v>2013</v>
          </cell>
          <cell r="C721" t="str">
            <v>001</v>
          </cell>
          <cell r="D721" t="str">
            <v>AYUNTAMIENTO DE MADRID</v>
          </cell>
          <cell r="E721" t="str">
            <v>001035</v>
          </cell>
          <cell r="F721" t="str">
            <v>URBANISMO Y VIVIENDA</v>
          </cell>
          <cell r="G721" t="str">
            <v>151</v>
          </cell>
          <cell r="H721" t="str">
            <v>URBANISMO</v>
          </cell>
          <cell r="I721" t="str">
            <v>15101</v>
          </cell>
          <cell r="J721" t="str">
            <v>PLANIFICACIÓN URBANÍSTICA</v>
          </cell>
          <cell r="K721" t="str">
            <v>D.G DE PLANEAMIENTO</v>
          </cell>
          <cell r="M721" t="str">
            <v>12003</v>
          </cell>
          <cell r="N721" t="str">
            <v>SUELDOS DEL GRUPO C1</v>
          </cell>
          <cell r="O721">
            <v>440744</v>
          </cell>
          <cell r="P721">
            <v>0</v>
          </cell>
          <cell r="Q721">
            <v>440744</v>
          </cell>
        </row>
        <row r="722">
          <cell r="A722" t="str">
            <v>440</v>
          </cell>
          <cell r="B722" t="str">
            <v>2013</v>
          </cell>
          <cell r="C722" t="str">
            <v>001</v>
          </cell>
          <cell r="D722" t="str">
            <v>AYUNTAMIENTO DE MADRID</v>
          </cell>
          <cell r="E722" t="str">
            <v>001035</v>
          </cell>
          <cell r="F722" t="str">
            <v>URBANISMO Y VIVIENDA</v>
          </cell>
          <cell r="G722" t="str">
            <v>151</v>
          </cell>
          <cell r="H722" t="str">
            <v>URBANISMO</v>
          </cell>
          <cell r="I722" t="str">
            <v>15101</v>
          </cell>
          <cell r="J722" t="str">
            <v>PLANIFICACIÓN URBANÍSTICA</v>
          </cell>
          <cell r="K722" t="str">
            <v>D.G DE PLANEAMIENTO</v>
          </cell>
          <cell r="M722" t="str">
            <v>12006</v>
          </cell>
          <cell r="N722" t="str">
            <v>TRIENIOS</v>
          </cell>
          <cell r="O722">
            <v>0</v>
          </cell>
          <cell r="P722">
            <v>358214</v>
          </cell>
          <cell r="Q722">
            <v>358214</v>
          </cell>
        </row>
        <row r="723">
          <cell r="A723" t="str">
            <v>440</v>
          </cell>
          <cell r="B723" t="str">
            <v>2013</v>
          </cell>
          <cell r="C723" t="str">
            <v>001</v>
          </cell>
          <cell r="D723" t="str">
            <v>AYUNTAMIENTO DE MADRID</v>
          </cell>
          <cell r="E723" t="str">
            <v>001035</v>
          </cell>
          <cell r="F723" t="str">
            <v>URBANISMO Y VIVIENDA</v>
          </cell>
          <cell r="G723" t="str">
            <v>151</v>
          </cell>
          <cell r="H723" t="str">
            <v>URBANISMO</v>
          </cell>
          <cell r="I723" t="str">
            <v>15101</v>
          </cell>
          <cell r="J723" t="str">
            <v>PLANIFICACIÓN URBANÍSTICA</v>
          </cell>
          <cell r="K723" t="str">
            <v>D.G DE PLANEAMIENTO</v>
          </cell>
          <cell r="M723" t="str">
            <v>12101</v>
          </cell>
          <cell r="N723" t="str">
            <v>COMPLEMENTO ESPECÍFICO</v>
          </cell>
          <cell r="O723">
            <v>1872943</v>
          </cell>
          <cell r="P723">
            <v>3421</v>
          </cell>
          <cell r="Q723">
            <v>1876364</v>
          </cell>
        </row>
        <row r="724">
          <cell r="A724" t="str">
            <v>440</v>
          </cell>
          <cell r="B724" t="str">
            <v>2013</v>
          </cell>
          <cell r="C724" t="str">
            <v>001</v>
          </cell>
          <cell r="D724" t="str">
            <v>AYUNTAMIENTO DE MADRID</v>
          </cell>
          <cell r="E724" t="str">
            <v>001035</v>
          </cell>
          <cell r="F724" t="str">
            <v>URBANISMO Y VIVIENDA</v>
          </cell>
          <cell r="G724" t="str">
            <v>151</v>
          </cell>
          <cell r="H724" t="str">
            <v>URBANISMO</v>
          </cell>
          <cell r="I724" t="str">
            <v>15101</v>
          </cell>
          <cell r="J724" t="str">
            <v>PLANIFICACIÓN URBANÍSTICA</v>
          </cell>
          <cell r="K724" t="str">
            <v>D.G DE PLANEAMIENTO</v>
          </cell>
          <cell r="M724" t="str">
            <v>12100</v>
          </cell>
          <cell r="N724" t="str">
            <v>COMPLEMENTO DE DESTINO</v>
          </cell>
          <cell r="O724">
            <v>851515</v>
          </cell>
          <cell r="P724">
            <v>5910</v>
          </cell>
          <cell r="Q724">
            <v>857425</v>
          </cell>
        </row>
        <row r="725">
          <cell r="A725" t="str">
            <v>440</v>
          </cell>
          <cell r="B725" t="str">
            <v>2013</v>
          </cell>
          <cell r="C725" t="str">
            <v>001</v>
          </cell>
          <cell r="D725" t="str">
            <v>AYUNTAMIENTO DE MADRID</v>
          </cell>
          <cell r="E725" t="str">
            <v>001035</v>
          </cell>
          <cell r="F725" t="str">
            <v>URBANISMO Y VIVIENDA</v>
          </cell>
          <cell r="G725" t="str">
            <v>151</v>
          </cell>
          <cell r="H725" t="str">
            <v>URBANISMO</v>
          </cell>
          <cell r="I725" t="str">
            <v>15101</v>
          </cell>
          <cell r="J725" t="str">
            <v>PLANIFICACIÓN URBANÍSTICA</v>
          </cell>
          <cell r="K725" t="str">
            <v>D.G DE PLANEAMIENTO</v>
          </cell>
          <cell r="M725" t="str">
            <v>12103</v>
          </cell>
          <cell r="N725" t="str">
            <v>OTROS COMPLEMENTOS</v>
          </cell>
          <cell r="O725">
            <v>66857</v>
          </cell>
          <cell r="P725">
            <v>60100</v>
          </cell>
          <cell r="Q725">
            <v>126957</v>
          </cell>
        </row>
        <row r="726">
          <cell r="A726" t="str">
            <v>440</v>
          </cell>
          <cell r="B726" t="str">
            <v>2013</v>
          </cell>
          <cell r="C726" t="str">
            <v>001</v>
          </cell>
          <cell r="D726" t="str">
            <v>AYUNTAMIENTO DE MADRID</v>
          </cell>
          <cell r="E726" t="str">
            <v>001035</v>
          </cell>
          <cell r="F726" t="str">
            <v>URBANISMO Y VIVIENDA</v>
          </cell>
          <cell r="G726" t="str">
            <v>151</v>
          </cell>
          <cell r="H726" t="str">
            <v>URBANISMO</v>
          </cell>
          <cell r="I726" t="str">
            <v>15101</v>
          </cell>
          <cell r="J726" t="str">
            <v>PLANIFICACIÓN URBANÍSTICA</v>
          </cell>
          <cell r="K726" t="str">
            <v>D.G DE PLANEAMIENTO</v>
          </cell>
          <cell r="M726" t="str">
            <v>15000</v>
          </cell>
          <cell r="N726" t="str">
            <v>PRODUCTIVIDAD</v>
          </cell>
          <cell r="O726">
            <v>0</v>
          </cell>
          <cell r="P726">
            <v>84182</v>
          </cell>
          <cell r="Q726">
            <v>84182</v>
          </cell>
        </row>
        <row r="727">
          <cell r="A727" t="str">
            <v>440</v>
          </cell>
          <cell r="B727" t="str">
            <v>2013</v>
          </cell>
          <cell r="C727" t="str">
            <v>001</v>
          </cell>
          <cell r="D727" t="str">
            <v>AYUNTAMIENTO DE MADRID</v>
          </cell>
          <cell r="E727" t="str">
            <v>001035</v>
          </cell>
          <cell r="F727" t="str">
            <v>URBANISMO Y VIVIENDA</v>
          </cell>
          <cell r="G727" t="str">
            <v>151</v>
          </cell>
          <cell r="H727" t="str">
            <v>URBANISMO</v>
          </cell>
          <cell r="I727" t="str">
            <v>15101</v>
          </cell>
          <cell r="J727" t="str">
            <v>PLANIFICACIÓN URBANÍSTICA</v>
          </cell>
          <cell r="K727" t="str">
            <v>D.G DE PLANEAMIENTO</v>
          </cell>
          <cell r="M727" t="str">
            <v>13000</v>
          </cell>
          <cell r="N727" t="str">
            <v>RETRIBUCIONES BÁSICAS</v>
          </cell>
          <cell r="O727">
            <v>148887</v>
          </cell>
          <cell r="P727">
            <v>28941</v>
          </cell>
          <cell r="Q727">
            <v>197428</v>
          </cell>
        </row>
        <row r="728">
          <cell r="A728" t="str">
            <v>440</v>
          </cell>
          <cell r="B728" t="str">
            <v>2013</v>
          </cell>
          <cell r="C728" t="str">
            <v>001</v>
          </cell>
          <cell r="D728" t="str">
            <v>AYUNTAMIENTO DE MADRID</v>
          </cell>
          <cell r="E728" t="str">
            <v>001035</v>
          </cell>
          <cell r="F728" t="str">
            <v>URBANISMO Y VIVIENDA</v>
          </cell>
          <cell r="G728" t="str">
            <v>151</v>
          </cell>
          <cell r="H728" t="str">
            <v>URBANISMO</v>
          </cell>
          <cell r="I728" t="str">
            <v>15101</v>
          </cell>
          <cell r="J728" t="str">
            <v>PLANIFICACIÓN URBANÍSTICA</v>
          </cell>
          <cell r="K728" t="str">
            <v>D.G DE PLANEAMIENTO</v>
          </cell>
          <cell r="M728" t="str">
            <v>13002</v>
          </cell>
          <cell r="N728" t="str">
            <v>OTRAS REMUNERACIONES</v>
          </cell>
          <cell r="O728">
            <v>108277</v>
          </cell>
          <cell r="P728">
            <v>53332</v>
          </cell>
          <cell r="Q728">
            <v>162663</v>
          </cell>
        </row>
        <row r="729">
          <cell r="A729" t="str">
            <v>440</v>
          </cell>
          <cell r="B729" t="str">
            <v>2013</v>
          </cell>
          <cell r="C729" t="str">
            <v>001</v>
          </cell>
          <cell r="D729" t="str">
            <v>AYUNTAMIENTO DE MADRID</v>
          </cell>
          <cell r="E729" t="str">
            <v>001035</v>
          </cell>
          <cell r="F729" t="str">
            <v>URBANISMO Y VIVIENDA</v>
          </cell>
          <cell r="G729" t="str">
            <v>151</v>
          </cell>
          <cell r="H729" t="str">
            <v>URBANISMO</v>
          </cell>
          <cell r="I729" t="str">
            <v>15101</v>
          </cell>
          <cell r="J729" t="str">
            <v>PLANIFICACIÓN URBANÍSTICA</v>
          </cell>
          <cell r="K729" t="str">
            <v>D.G DE PLANEAMIENTO</v>
          </cell>
          <cell r="M729" t="str">
            <v>12000</v>
          </cell>
          <cell r="N729" t="str">
            <v>SUELDOS DEL GRUPO A1</v>
          </cell>
          <cell r="O729">
            <v>459391</v>
          </cell>
          <cell r="P729">
            <v>0</v>
          </cell>
          <cell r="Q729">
            <v>459391</v>
          </cell>
        </row>
        <row r="730">
          <cell r="A730" t="str">
            <v>440</v>
          </cell>
          <cell r="B730" t="str">
            <v>2013</v>
          </cell>
          <cell r="C730" t="str">
            <v>001</v>
          </cell>
          <cell r="D730" t="str">
            <v>AYUNTAMIENTO DE MADRID</v>
          </cell>
          <cell r="E730" t="str">
            <v>001035</v>
          </cell>
          <cell r="F730" t="str">
            <v>URBANISMO Y VIVIENDA</v>
          </cell>
          <cell r="G730" t="str">
            <v>151</v>
          </cell>
          <cell r="H730" t="str">
            <v>URBANISMO</v>
          </cell>
          <cell r="I730" t="str">
            <v>15101</v>
          </cell>
          <cell r="J730" t="str">
            <v>PLANIFICACIÓN URBANÍSTICA</v>
          </cell>
          <cell r="K730" t="str">
            <v>D.G DE PLANEAMIENTO</v>
          </cell>
          <cell r="M730" t="str">
            <v>12004</v>
          </cell>
          <cell r="N730" t="str">
            <v>SUELDOS DEL GRUPO C2</v>
          </cell>
          <cell r="O730">
            <v>152985</v>
          </cell>
          <cell r="P730">
            <v>0</v>
          </cell>
          <cell r="Q730">
            <v>152985</v>
          </cell>
        </row>
        <row r="731">
          <cell r="A731" t="str">
            <v>440</v>
          </cell>
          <cell r="B731" t="str">
            <v>2013</v>
          </cell>
          <cell r="C731" t="str">
            <v>001</v>
          </cell>
          <cell r="D731" t="str">
            <v>AYUNTAMIENTO DE MADRID</v>
          </cell>
          <cell r="E731" t="str">
            <v>001035</v>
          </cell>
          <cell r="F731" t="str">
            <v>URBANISMO Y VIVIENDA</v>
          </cell>
          <cell r="G731" t="str">
            <v>151</v>
          </cell>
          <cell r="H731" t="str">
            <v>URBANISMO</v>
          </cell>
          <cell r="I731" t="str">
            <v>15101</v>
          </cell>
          <cell r="J731" t="str">
            <v>PLANIFICACIÓN URBANÍSTICA</v>
          </cell>
          <cell r="K731" t="str">
            <v>D.G DE PLANEAMIENTO</v>
          </cell>
          <cell r="M731" t="str">
            <v>12001</v>
          </cell>
          <cell r="N731" t="str">
            <v>SUELDOS DEL GRUPO A2</v>
          </cell>
          <cell r="O731">
            <v>258151</v>
          </cell>
          <cell r="P731">
            <v>0</v>
          </cell>
          <cell r="Q731">
            <v>258151</v>
          </cell>
        </row>
        <row r="732">
          <cell r="A732" t="str">
            <v>440</v>
          </cell>
          <cell r="B732" t="str">
            <v>2013</v>
          </cell>
          <cell r="C732" t="str">
            <v>001</v>
          </cell>
          <cell r="D732" t="str">
            <v>AYUNTAMIENTO DE MADRID</v>
          </cell>
          <cell r="E732" t="str">
            <v>001035</v>
          </cell>
          <cell r="F732" t="str">
            <v>URBANISMO Y VIVIENDA</v>
          </cell>
          <cell r="G732" t="str">
            <v>151</v>
          </cell>
          <cell r="H732" t="str">
            <v>URBANISMO</v>
          </cell>
          <cell r="I732" t="str">
            <v>15101</v>
          </cell>
          <cell r="J732" t="str">
            <v>PLANIFICACIÓN URBANÍSTICA</v>
          </cell>
          <cell r="K732" t="str">
            <v>D.G DE PLANEAMIENTO</v>
          </cell>
          <cell r="M732" t="str">
            <v>10100</v>
          </cell>
          <cell r="N732" t="str">
            <v>RETRIBUCIONES BÁSICAS</v>
          </cell>
          <cell r="O732">
            <v>85670</v>
          </cell>
          <cell r="P732">
            <v>5971</v>
          </cell>
          <cell r="Q732">
            <v>91641</v>
          </cell>
        </row>
        <row r="733">
          <cell r="A733" t="str">
            <v>440</v>
          </cell>
          <cell r="B733" t="str">
            <v>2013</v>
          </cell>
          <cell r="C733" t="str">
            <v>001</v>
          </cell>
          <cell r="D733" t="str">
            <v>AYUNTAMIENTO DE MADRID</v>
          </cell>
          <cell r="E733" t="str">
            <v>001035</v>
          </cell>
          <cell r="F733" t="str">
            <v>URBANISMO Y VIVIENDA</v>
          </cell>
          <cell r="G733" t="str">
            <v>151</v>
          </cell>
          <cell r="H733" t="str">
            <v>URBANISMO</v>
          </cell>
          <cell r="I733" t="str">
            <v>15101</v>
          </cell>
          <cell r="J733" t="str">
            <v>PLANIFICACIÓN URBANÍSTICA</v>
          </cell>
          <cell r="K733" t="str">
            <v>D.G DE PLANEAMIENTO</v>
          </cell>
          <cell r="M733" t="str">
            <v>12005</v>
          </cell>
          <cell r="N733" t="str">
            <v>SUELDOS DEL GRUPO E</v>
          </cell>
          <cell r="O733">
            <v>15358</v>
          </cell>
          <cell r="P733">
            <v>0</v>
          </cell>
          <cell r="Q733">
            <v>15358</v>
          </cell>
        </row>
        <row r="734">
          <cell r="A734" t="str">
            <v>440</v>
          </cell>
          <cell r="B734" t="str">
            <v>2013</v>
          </cell>
          <cell r="C734" t="str">
            <v>001</v>
          </cell>
          <cell r="D734" t="str">
            <v>AYUNTAMIENTO DE MADRID</v>
          </cell>
          <cell r="E734" t="str">
            <v>001035</v>
          </cell>
          <cell r="F734" t="str">
            <v>URBANISMO Y VIVIENDA</v>
          </cell>
          <cell r="G734" t="str">
            <v>151</v>
          </cell>
          <cell r="H734" t="str">
            <v>URBANISMO</v>
          </cell>
          <cell r="I734" t="str">
            <v>15101</v>
          </cell>
          <cell r="J734" t="str">
            <v>PLANIFICACIÓN URBANÍSTICA</v>
          </cell>
          <cell r="K734" t="str">
            <v>D.G DE PLANEAMIENTO</v>
          </cell>
          <cell r="M734" t="str">
            <v>14399</v>
          </cell>
          <cell r="N734" t="str">
            <v>OTRAS PREVISIONES DE GASTOS DE PERSONAL</v>
          </cell>
          <cell r="O734">
            <v>0</v>
          </cell>
          <cell r="P734">
            <v>0</v>
          </cell>
          <cell r="Q734">
            <v>0</v>
          </cell>
        </row>
        <row r="735">
          <cell r="A735" t="str">
            <v>440</v>
          </cell>
          <cell r="B735" t="str">
            <v>2013</v>
          </cell>
          <cell r="C735" t="str">
            <v>001</v>
          </cell>
          <cell r="D735" t="str">
            <v>AYUNTAMIENTO DE MADRID</v>
          </cell>
          <cell r="E735" t="str">
            <v>001035</v>
          </cell>
          <cell r="F735" t="str">
            <v>URBANISMO Y VIVIENDA</v>
          </cell>
          <cell r="G735" t="str">
            <v>151</v>
          </cell>
          <cell r="H735" t="str">
            <v>URBANISMO</v>
          </cell>
          <cell r="I735" t="str">
            <v>15102</v>
          </cell>
          <cell r="J735" t="str">
            <v>GESTIÓN URBANÍSTICA</v>
          </cell>
          <cell r="K735" t="str">
            <v>D. G. DE GESTIÓN URBANÍSTICA</v>
          </cell>
          <cell r="M735" t="str">
            <v>12000</v>
          </cell>
          <cell r="N735" t="str">
            <v>SUELDOS DEL GRUPO A1</v>
          </cell>
          <cell r="O735">
            <v>543050</v>
          </cell>
          <cell r="P735">
            <v>0</v>
          </cell>
          <cell r="Q735">
            <v>543050</v>
          </cell>
        </row>
        <row r="736">
          <cell r="A736" t="str">
            <v>440</v>
          </cell>
          <cell r="B736" t="str">
            <v>2013</v>
          </cell>
          <cell r="C736" t="str">
            <v>001</v>
          </cell>
          <cell r="D736" t="str">
            <v>AYUNTAMIENTO DE MADRID</v>
          </cell>
          <cell r="E736" t="str">
            <v>001035</v>
          </cell>
          <cell r="F736" t="str">
            <v>URBANISMO Y VIVIENDA</v>
          </cell>
          <cell r="G736" t="str">
            <v>151</v>
          </cell>
          <cell r="H736" t="str">
            <v>URBANISMO</v>
          </cell>
          <cell r="I736" t="str">
            <v>15102</v>
          </cell>
          <cell r="J736" t="str">
            <v>GESTIÓN URBANÍSTICA</v>
          </cell>
          <cell r="K736" t="str">
            <v>D. G. DE GESTIÓN URBANÍSTICA</v>
          </cell>
          <cell r="M736" t="str">
            <v>12101</v>
          </cell>
          <cell r="N736" t="str">
            <v>COMPLEMENTO ESPECÍFICO</v>
          </cell>
          <cell r="O736">
            <v>2222665</v>
          </cell>
          <cell r="P736">
            <v>7611</v>
          </cell>
          <cell r="Q736">
            <v>2230276</v>
          </cell>
        </row>
        <row r="737">
          <cell r="A737" t="str">
            <v>440</v>
          </cell>
          <cell r="B737" t="str">
            <v>2013</v>
          </cell>
          <cell r="C737" t="str">
            <v>001</v>
          </cell>
          <cell r="D737" t="str">
            <v>AYUNTAMIENTO DE MADRID</v>
          </cell>
          <cell r="E737" t="str">
            <v>001035</v>
          </cell>
          <cell r="F737" t="str">
            <v>URBANISMO Y VIVIENDA</v>
          </cell>
          <cell r="G737" t="str">
            <v>151</v>
          </cell>
          <cell r="H737" t="str">
            <v>URBANISMO</v>
          </cell>
          <cell r="I737" t="str">
            <v>15102</v>
          </cell>
          <cell r="J737" t="str">
            <v>GESTIÓN URBANÍSTICA</v>
          </cell>
          <cell r="K737" t="str">
            <v>D. G. DE GESTIÓN URBANÍSTICA</v>
          </cell>
          <cell r="M737" t="str">
            <v>12100</v>
          </cell>
          <cell r="N737" t="str">
            <v>COMPLEMENTO DE DESTINO</v>
          </cell>
          <cell r="O737">
            <v>941788</v>
          </cell>
          <cell r="P737">
            <v>10969</v>
          </cell>
          <cell r="Q737">
            <v>952757</v>
          </cell>
        </row>
        <row r="738">
          <cell r="A738" t="str">
            <v>440</v>
          </cell>
          <cell r="B738" t="str">
            <v>2013</v>
          </cell>
          <cell r="C738" t="str">
            <v>001</v>
          </cell>
          <cell r="D738" t="str">
            <v>AYUNTAMIENTO DE MADRID</v>
          </cell>
          <cell r="E738" t="str">
            <v>001035</v>
          </cell>
          <cell r="F738" t="str">
            <v>URBANISMO Y VIVIENDA</v>
          </cell>
          <cell r="G738" t="str">
            <v>151</v>
          </cell>
          <cell r="H738" t="str">
            <v>URBANISMO</v>
          </cell>
          <cell r="I738" t="str">
            <v>15102</v>
          </cell>
          <cell r="J738" t="str">
            <v>GESTIÓN URBANÍSTICA</v>
          </cell>
          <cell r="K738" t="str">
            <v>D. G. DE GESTIÓN URBANÍSTICA</v>
          </cell>
          <cell r="M738" t="str">
            <v>12103</v>
          </cell>
          <cell r="N738" t="str">
            <v>OTROS COMPLEMENTOS</v>
          </cell>
          <cell r="O738">
            <v>78210</v>
          </cell>
          <cell r="P738">
            <v>53340</v>
          </cell>
          <cell r="Q738">
            <v>131550</v>
          </cell>
        </row>
        <row r="739">
          <cell r="A739" t="str">
            <v>440</v>
          </cell>
          <cell r="B739" t="str">
            <v>2013</v>
          </cell>
          <cell r="C739" t="str">
            <v>001</v>
          </cell>
          <cell r="D739" t="str">
            <v>AYUNTAMIENTO DE MADRID</v>
          </cell>
          <cell r="E739" t="str">
            <v>001035</v>
          </cell>
          <cell r="F739" t="str">
            <v>URBANISMO Y VIVIENDA</v>
          </cell>
          <cell r="G739" t="str">
            <v>151</v>
          </cell>
          <cell r="H739" t="str">
            <v>URBANISMO</v>
          </cell>
          <cell r="I739" t="str">
            <v>15102</v>
          </cell>
          <cell r="J739" t="str">
            <v>GESTIÓN URBANÍSTICA</v>
          </cell>
          <cell r="K739" t="str">
            <v>D. G. DE GESTIÓN URBANÍSTICA</v>
          </cell>
          <cell r="M739" t="str">
            <v>16000</v>
          </cell>
          <cell r="N739" t="str">
            <v>SEGURIDAD SOCIAL</v>
          </cell>
          <cell r="O739">
            <v>1229242</v>
          </cell>
          <cell r="P739">
            <v>0</v>
          </cell>
          <cell r="Q739">
            <v>1236261</v>
          </cell>
        </row>
        <row r="740">
          <cell r="A740" t="str">
            <v>440</v>
          </cell>
          <cell r="B740" t="str">
            <v>2013</v>
          </cell>
          <cell r="C740" t="str">
            <v>001</v>
          </cell>
          <cell r="D740" t="str">
            <v>AYUNTAMIENTO DE MADRID</v>
          </cell>
          <cell r="E740" t="str">
            <v>001035</v>
          </cell>
          <cell r="F740" t="str">
            <v>URBANISMO Y VIVIENDA</v>
          </cell>
          <cell r="G740" t="str">
            <v>151</v>
          </cell>
          <cell r="H740" t="str">
            <v>URBANISMO</v>
          </cell>
          <cell r="I740" t="str">
            <v>15102</v>
          </cell>
          <cell r="J740" t="str">
            <v>GESTIÓN URBANÍSTICA</v>
          </cell>
          <cell r="K740" t="str">
            <v>D. G. DE GESTIÓN URBANÍSTICA</v>
          </cell>
          <cell r="M740" t="str">
            <v>13000</v>
          </cell>
          <cell r="N740" t="str">
            <v>RETRIBUCIONES BÁSICAS</v>
          </cell>
          <cell r="O740">
            <v>191112</v>
          </cell>
          <cell r="P740">
            <v>36891</v>
          </cell>
          <cell r="Q740">
            <v>238204</v>
          </cell>
        </row>
        <row r="741">
          <cell r="A741" t="str">
            <v>440</v>
          </cell>
          <cell r="B741" t="str">
            <v>2013</v>
          </cell>
          <cell r="C741" t="str">
            <v>001</v>
          </cell>
          <cell r="D741" t="str">
            <v>AYUNTAMIENTO DE MADRID</v>
          </cell>
          <cell r="E741" t="str">
            <v>001035</v>
          </cell>
          <cell r="F741" t="str">
            <v>URBANISMO Y VIVIENDA</v>
          </cell>
          <cell r="G741" t="str">
            <v>151</v>
          </cell>
          <cell r="H741" t="str">
            <v>URBANISMO</v>
          </cell>
          <cell r="I741" t="str">
            <v>15102</v>
          </cell>
          <cell r="J741" t="str">
            <v>GESTIÓN URBANÍSTICA</v>
          </cell>
          <cell r="K741" t="str">
            <v>D. G. DE GESTIÓN URBANÍSTICA</v>
          </cell>
          <cell r="M741" t="str">
            <v>13002</v>
          </cell>
          <cell r="N741" t="str">
            <v>OTRAS REMUNERACIONES</v>
          </cell>
          <cell r="O741">
            <v>86917</v>
          </cell>
          <cell r="P741">
            <v>125035</v>
          </cell>
          <cell r="Q741">
            <v>212551</v>
          </cell>
        </row>
        <row r="742">
          <cell r="A742" t="str">
            <v>440</v>
          </cell>
          <cell r="B742" t="str">
            <v>2013</v>
          </cell>
          <cell r="C742" t="str">
            <v>001</v>
          </cell>
          <cell r="D742" t="str">
            <v>AYUNTAMIENTO DE MADRID</v>
          </cell>
          <cell r="E742" t="str">
            <v>001035</v>
          </cell>
          <cell r="F742" t="str">
            <v>URBANISMO Y VIVIENDA</v>
          </cell>
          <cell r="G742" t="str">
            <v>151</v>
          </cell>
          <cell r="H742" t="str">
            <v>URBANISMO</v>
          </cell>
          <cell r="I742" t="str">
            <v>15102</v>
          </cell>
          <cell r="J742" t="str">
            <v>GESTIÓN URBANÍSTICA</v>
          </cell>
          <cell r="K742" t="str">
            <v>D. G. DE GESTIÓN URBANÍSTICA</v>
          </cell>
          <cell r="M742" t="str">
            <v>16104</v>
          </cell>
          <cell r="N742" t="str">
            <v>INDEMNIZAC. POR JUBILACIONES ANTICIPADAS PERS.LAB.</v>
          </cell>
          <cell r="O742">
            <v>0</v>
          </cell>
          <cell r="P742">
            <v>0</v>
          </cell>
          <cell r="Q742">
            <v>0</v>
          </cell>
        </row>
        <row r="743">
          <cell r="A743" t="str">
            <v>440</v>
          </cell>
          <cell r="B743" t="str">
            <v>2013</v>
          </cell>
          <cell r="C743" t="str">
            <v>001</v>
          </cell>
          <cell r="D743" t="str">
            <v>AYUNTAMIENTO DE MADRID</v>
          </cell>
          <cell r="E743" t="str">
            <v>001035</v>
          </cell>
          <cell r="F743" t="str">
            <v>URBANISMO Y VIVIENDA</v>
          </cell>
          <cell r="G743" t="str">
            <v>151</v>
          </cell>
          <cell r="H743" t="str">
            <v>URBANISMO</v>
          </cell>
          <cell r="I743" t="str">
            <v>15102</v>
          </cell>
          <cell r="J743" t="str">
            <v>GESTIÓN URBANÍSTICA</v>
          </cell>
          <cell r="K743" t="str">
            <v>D. G. DE GESTIÓN URBANÍSTICA</v>
          </cell>
          <cell r="M743" t="str">
            <v>12001</v>
          </cell>
          <cell r="N743" t="str">
            <v>SUELDOS DEL GRUPO A2</v>
          </cell>
          <cell r="O743">
            <v>304624</v>
          </cell>
          <cell r="P743">
            <v>0</v>
          </cell>
          <cell r="Q743">
            <v>304624</v>
          </cell>
        </row>
        <row r="744">
          <cell r="A744" t="str">
            <v>440</v>
          </cell>
          <cell r="B744" t="str">
            <v>2013</v>
          </cell>
          <cell r="C744" t="str">
            <v>001</v>
          </cell>
          <cell r="D744" t="str">
            <v>AYUNTAMIENTO DE MADRID</v>
          </cell>
          <cell r="E744" t="str">
            <v>001035</v>
          </cell>
          <cell r="F744" t="str">
            <v>URBANISMO Y VIVIENDA</v>
          </cell>
          <cell r="G744" t="str">
            <v>151</v>
          </cell>
          <cell r="H744" t="str">
            <v>URBANISMO</v>
          </cell>
          <cell r="I744" t="str">
            <v>15102</v>
          </cell>
          <cell r="J744" t="str">
            <v>GESTIÓN URBANÍSTICA</v>
          </cell>
          <cell r="K744" t="str">
            <v>D. G. DE GESTIÓN URBANÍSTICA</v>
          </cell>
          <cell r="M744" t="str">
            <v>12006</v>
          </cell>
          <cell r="N744" t="str">
            <v>TRIENIOS</v>
          </cell>
          <cell r="O744">
            <v>0</v>
          </cell>
          <cell r="P744">
            <v>323723</v>
          </cell>
          <cell r="Q744">
            <v>323723</v>
          </cell>
        </row>
        <row r="745">
          <cell r="A745" t="str">
            <v>440</v>
          </cell>
          <cell r="B745" t="str">
            <v>2013</v>
          </cell>
          <cell r="C745" t="str">
            <v>001</v>
          </cell>
          <cell r="D745" t="str">
            <v>AYUNTAMIENTO DE MADRID</v>
          </cell>
          <cell r="E745" t="str">
            <v>001035</v>
          </cell>
          <cell r="F745" t="str">
            <v>URBANISMO Y VIVIENDA</v>
          </cell>
          <cell r="G745" t="str">
            <v>151</v>
          </cell>
          <cell r="H745" t="str">
            <v>URBANISMO</v>
          </cell>
          <cell r="I745" t="str">
            <v>15102</v>
          </cell>
          <cell r="J745" t="str">
            <v>GESTIÓN URBANÍSTICA</v>
          </cell>
          <cell r="K745" t="str">
            <v>D. G. DE GESTIÓN URBANÍSTICA</v>
          </cell>
          <cell r="M745" t="str">
            <v>12004</v>
          </cell>
          <cell r="N745" t="str">
            <v>SUELDOS DEL GRUPO C2</v>
          </cell>
          <cell r="O745">
            <v>354919</v>
          </cell>
          <cell r="P745">
            <v>0</v>
          </cell>
          <cell r="Q745">
            <v>354919</v>
          </cell>
        </row>
        <row r="746">
          <cell r="A746" t="str">
            <v>440</v>
          </cell>
          <cell r="B746" t="str">
            <v>2013</v>
          </cell>
          <cell r="C746" t="str">
            <v>001</v>
          </cell>
          <cell r="D746" t="str">
            <v>AYUNTAMIENTO DE MADRID</v>
          </cell>
          <cell r="E746" t="str">
            <v>001035</v>
          </cell>
          <cell r="F746" t="str">
            <v>URBANISMO Y VIVIENDA</v>
          </cell>
          <cell r="G746" t="str">
            <v>151</v>
          </cell>
          <cell r="H746" t="str">
            <v>URBANISMO</v>
          </cell>
          <cell r="I746" t="str">
            <v>15102</v>
          </cell>
          <cell r="J746" t="str">
            <v>GESTIÓN URBANÍSTICA</v>
          </cell>
          <cell r="K746" t="str">
            <v>D. G. DE GESTIÓN URBANÍSTICA</v>
          </cell>
          <cell r="M746" t="str">
            <v>15000</v>
          </cell>
          <cell r="N746" t="str">
            <v>PRODUCTIVIDAD</v>
          </cell>
          <cell r="O746">
            <v>0</v>
          </cell>
          <cell r="P746">
            <v>120789</v>
          </cell>
          <cell r="Q746">
            <v>120789</v>
          </cell>
        </row>
        <row r="747">
          <cell r="A747" t="str">
            <v>440</v>
          </cell>
          <cell r="B747" t="str">
            <v>2013</v>
          </cell>
          <cell r="C747" t="str">
            <v>001</v>
          </cell>
          <cell r="D747" t="str">
            <v>AYUNTAMIENTO DE MADRID</v>
          </cell>
          <cell r="E747" t="str">
            <v>001035</v>
          </cell>
          <cell r="F747" t="str">
            <v>URBANISMO Y VIVIENDA</v>
          </cell>
          <cell r="G747" t="str">
            <v>151</v>
          </cell>
          <cell r="H747" t="str">
            <v>URBANISMO</v>
          </cell>
          <cell r="I747" t="str">
            <v>15102</v>
          </cell>
          <cell r="J747" t="str">
            <v>GESTIÓN URBANÍSTICA</v>
          </cell>
          <cell r="K747" t="str">
            <v>D. G. DE GESTIÓN URBANÍSTICA</v>
          </cell>
          <cell r="M747" t="str">
            <v>10100</v>
          </cell>
          <cell r="N747" t="str">
            <v>RETRIBUCIONES BÁSICAS</v>
          </cell>
          <cell r="O747">
            <v>85670</v>
          </cell>
          <cell r="P747">
            <v>0</v>
          </cell>
          <cell r="Q747">
            <v>85670</v>
          </cell>
        </row>
        <row r="748">
          <cell r="A748" t="str">
            <v>440</v>
          </cell>
          <cell r="B748" t="str">
            <v>2013</v>
          </cell>
          <cell r="C748" t="str">
            <v>001</v>
          </cell>
          <cell r="D748" t="str">
            <v>AYUNTAMIENTO DE MADRID</v>
          </cell>
          <cell r="E748" t="str">
            <v>001035</v>
          </cell>
          <cell r="F748" t="str">
            <v>URBANISMO Y VIVIENDA</v>
          </cell>
          <cell r="G748" t="str">
            <v>151</v>
          </cell>
          <cell r="H748" t="str">
            <v>URBANISMO</v>
          </cell>
          <cell r="I748" t="str">
            <v>15102</v>
          </cell>
          <cell r="J748" t="str">
            <v>GESTIÓN URBANÍSTICA</v>
          </cell>
          <cell r="K748" t="str">
            <v>D. G. DE GESTIÓN URBANÍSTICA</v>
          </cell>
          <cell r="M748" t="str">
            <v>12003</v>
          </cell>
          <cell r="N748" t="str">
            <v>SUELDOS DEL GRUPO C1</v>
          </cell>
          <cell r="O748">
            <v>312268</v>
          </cell>
          <cell r="P748">
            <v>0</v>
          </cell>
          <cell r="Q748">
            <v>312268</v>
          </cell>
        </row>
        <row r="749">
          <cell r="A749" t="str">
            <v>440</v>
          </cell>
          <cell r="B749" t="str">
            <v>2013</v>
          </cell>
          <cell r="C749" t="str">
            <v>001</v>
          </cell>
          <cell r="D749" t="str">
            <v>AYUNTAMIENTO DE MADRID</v>
          </cell>
          <cell r="E749" t="str">
            <v>001035</v>
          </cell>
          <cell r="F749" t="str">
            <v>URBANISMO Y VIVIENDA</v>
          </cell>
          <cell r="G749" t="str">
            <v>151</v>
          </cell>
          <cell r="H749" t="str">
            <v>URBANISMO</v>
          </cell>
          <cell r="I749" t="str">
            <v>15102</v>
          </cell>
          <cell r="J749" t="str">
            <v>GESTIÓN URBANÍSTICA</v>
          </cell>
          <cell r="K749" t="str">
            <v>D. G. DE GESTIÓN URBANÍSTICA</v>
          </cell>
          <cell r="M749" t="str">
            <v>12005</v>
          </cell>
          <cell r="N749" t="str">
            <v>SUELDOS DEL GRUPO E</v>
          </cell>
          <cell r="O749">
            <v>7679</v>
          </cell>
          <cell r="P749">
            <v>0</v>
          </cell>
          <cell r="Q749">
            <v>7679</v>
          </cell>
        </row>
        <row r="750">
          <cell r="A750" t="str">
            <v>440</v>
          </cell>
          <cell r="B750" t="str">
            <v>2013</v>
          </cell>
          <cell r="C750" t="str">
            <v>001</v>
          </cell>
          <cell r="D750" t="str">
            <v>AYUNTAMIENTO DE MADRID</v>
          </cell>
          <cell r="E750" t="str">
            <v>001035</v>
          </cell>
          <cell r="F750" t="str">
            <v>URBANISMO Y VIVIENDA</v>
          </cell>
          <cell r="G750" t="str">
            <v>151</v>
          </cell>
          <cell r="H750" t="str">
            <v>URBANISMO</v>
          </cell>
          <cell r="I750" t="str">
            <v>15103</v>
          </cell>
          <cell r="J750" t="str">
            <v>EJECUCIÓN Y CONTROL DE LA EDIFICACIÓN</v>
          </cell>
          <cell r="K750" t="str">
            <v>D.G DE CONTROL DE LA EDIFICACION</v>
          </cell>
          <cell r="M750" t="str">
            <v>16000</v>
          </cell>
          <cell r="N750" t="str">
            <v>SEGURIDAD SOCIAL</v>
          </cell>
          <cell r="O750">
            <v>2241536</v>
          </cell>
          <cell r="P750">
            <v>0</v>
          </cell>
          <cell r="Q750">
            <v>2254258</v>
          </cell>
        </row>
        <row r="751">
          <cell r="A751" t="str">
            <v>440</v>
          </cell>
          <cell r="B751" t="str">
            <v>2013</v>
          </cell>
          <cell r="C751" t="str">
            <v>001</v>
          </cell>
          <cell r="D751" t="str">
            <v>AYUNTAMIENTO DE MADRID</v>
          </cell>
          <cell r="E751" t="str">
            <v>001035</v>
          </cell>
          <cell r="F751" t="str">
            <v>URBANISMO Y VIVIENDA</v>
          </cell>
          <cell r="G751" t="str">
            <v>151</v>
          </cell>
          <cell r="H751" t="str">
            <v>URBANISMO</v>
          </cell>
          <cell r="I751" t="str">
            <v>15103</v>
          </cell>
          <cell r="J751" t="str">
            <v>EJECUCIÓN Y CONTROL DE LA EDIFICACIÓN</v>
          </cell>
          <cell r="K751" t="str">
            <v>D.G DE CONTROL DE LA EDIFICACION</v>
          </cell>
          <cell r="M751" t="str">
            <v>12000</v>
          </cell>
          <cell r="N751" t="str">
            <v>SUELDOS DEL GRUPO A1</v>
          </cell>
          <cell r="O751">
            <v>679547</v>
          </cell>
          <cell r="P751">
            <v>0</v>
          </cell>
          <cell r="Q751">
            <v>679547</v>
          </cell>
        </row>
        <row r="752">
          <cell r="A752" t="str">
            <v>440</v>
          </cell>
          <cell r="B752" t="str">
            <v>2013</v>
          </cell>
          <cell r="C752" t="str">
            <v>001</v>
          </cell>
          <cell r="D752" t="str">
            <v>AYUNTAMIENTO DE MADRID</v>
          </cell>
          <cell r="E752" t="str">
            <v>001035</v>
          </cell>
          <cell r="F752" t="str">
            <v>URBANISMO Y VIVIENDA</v>
          </cell>
          <cell r="G752" t="str">
            <v>151</v>
          </cell>
          <cell r="H752" t="str">
            <v>URBANISMO</v>
          </cell>
          <cell r="I752" t="str">
            <v>15103</v>
          </cell>
          <cell r="J752" t="str">
            <v>EJECUCIÓN Y CONTROL DE LA EDIFICACIÓN</v>
          </cell>
          <cell r="K752" t="str">
            <v>D.G DE CONTROL DE LA EDIFICACION</v>
          </cell>
          <cell r="M752" t="str">
            <v>12006</v>
          </cell>
          <cell r="N752" t="str">
            <v>TRIENIOS</v>
          </cell>
          <cell r="O752">
            <v>0</v>
          </cell>
          <cell r="P752">
            <v>637838</v>
          </cell>
          <cell r="Q752">
            <v>642050</v>
          </cell>
        </row>
        <row r="753">
          <cell r="A753" t="str">
            <v>440</v>
          </cell>
          <cell r="B753" t="str">
            <v>2013</v>
          </cell>
          <cell r="C753" t="str">
            <v>001</v>
          </cell>
          <cell r="D753" t="str">
            <v>AYUNTAMIENTO DE MADRID</v>
          </cell>
          <cell r="E753" t="str">
            <v>001035</v>
          </cell>
          <cell r="F753" t="str">
            <v>URBANISMO Y VIVIENDA</v>
          </cell>
          <cell r="G753" t="str">
            <v>151</v>
          </cell>
          <cell r="H753" t="str">
            <v>URBANISMO</v>
          </cell>
          <cell r="I753" t="str">
            <v>15103</v>
          </cell>
          <cell r="J753" t="str">
            <v>EJECUCIÓN Y CONTROL DE LA EDIFICACIÓN</v>
          </cell>
          <cell r="K753" t="str">
            <v>D.G DE CONTROL DE LA EDIFICACION</v>
          </cell>
          <cell r="M753" t="str">
            <v>12101</v>
          </cell>
          <cell r="N753" t="str">
            <v>COMPLEMENTO ESPECÍFICO</v>
          </cell>
          <cell r="O753">
            <v>4398780</v>
          </cell>
          <cell r="P753">
            <v>0</v>
          </cell>
          <cell r="Q753">
            <v>4424448</v>
          </cell>
        </row>
        <row r="754">
          <cell r="A754" t="str">
            <v>440</v>
          </cell>
          <cell r="B754" t="str">
            <v>2013</v>
          </cell>
          <cell r="C754" t="str">
            <v>001</v>
          </cell>
          <cell r="D754" t="str">
            <v>AYUNTAMIENTO DE MADRID</v>
          </cell>
          <cell r="E754" t="str">
            <v>001035</v>
          </cell>
          <cell r="F754" t="str">
            <v>URBANISMO Y VIVIENDA</v>
          </cell>
          <cell r="G754" t="str">
            <v>151</v>
          </cell>
          <cell r="H754" t="str">
            <v>URBANISMO</v>
          </cell>
          <cell r="I754" t="str">
            <v>15103</v>
          </cell>
          <cell r="J754" t="str">
            <v>EJECUCIÓN Y CONTROL DE LA EDIFICACIÓN</v>
          </cell>
          <cell r="K754" t="str">
            <v>D.G DE CONTROL DE LA EDIFICACION</v>
          </cell>
          <cell r="M754" t="str">
            <v>12100</v>
          </cell>
          <cell r="N754" t="str">
            <v>COMPLEMENTO DE DESTINO</v>
          </cell>
          <cell r="O754">
            <v>1767392</v>
          </cell>
          <cell r="P754">
            <v>4700</v>
          </cell>
          <cell r="Q754">
            <v>1781867</v>
          </cell>
        </row>
        <row r="755">
          <cell r="A755" t="str">
            <v>440</v>
          </cell>
          <cell r="B755" t="str">
            <v>2013</v>
          </cell>
          <cell r="C755" t="str">
            <v>001</v>
          </cell>
          <cell r="D755" t="str">
            <v>AYUNTAMIENTO DE MADRID</v>
          </cell>
          <cell r="E755" t="str">
            <v>001035</v>
          </cell>
          <cell r="F755" t="str">
            <v>URBANISMO Y VIVIENDA</v>
          </cell>
          <cell r="G755" t="str">
            <v>151</v>
          </cell>
          <cell r="H755" t="str">
            <v>URBANISMO</v>
          </cell>
          <cell r="I755" t="str">
            <v>15103</v>
          </cell>
          <cell r="J755" t="str">
            <v>EJECUCIÓN Y CONTROL DE LA EDIFICACIÓN</v>
          </cell>
          <cell r="K755" t="str">
            <v>D.G DE CONTROL DE LA EDIFICACION</v>
          </cell>
          <cell r="M755" t="str">
            <v>12103</v>
          </cell>
          <cell r="N755" t="str">
            <v>OTROS COMPLEMENTOS</v>
          </cell>
          <cell r="O755">
            <v>148135</v>
          </cell>
          <cell r="P755">
            <v>98952</v>
          </cell>
          <cell r="Q755">
            <v>248335</v>
          </cell>
        </row>
        <row r="756">
          <cell r="A756" t="str">
            <v>440</v>
          </cell>
          <cell r="B756" t="str">
            <v>2013</v>
          </cell>
          <cell r="C756" t="str">
            <v>001</v>
          </cell>
          <cell r="D756" t="str">
            <v>AYUNTAMIENTO DE MADRID</v>
          </cell>
          <cell r="E756" t="str">
            <v>001035</v>
          </cell>
          <cell r="F756" t="str">
            <v>URBANISMO Y VIVIENDA</v>
          </cell>
          <cell r="G756" t="str">
            <v>151</v>
          </cell>
          <cell r="H756" t="str">
            <v>URBANISMO</v>
          </cell>
          <cell r="I756" t="str">
            <v>15103</v>
          </cell>
          <cell r="J756" t="str">
            <v>EJECUCIÓN Y CONTROL DE LA EDIFICACIÓN</v>
          </cell>
          <cell r="K756" t="str">
            <v>D.G DE CONTROL DE LA EDIFICACION</v>
          </cell>
          <cell r="M756" t="str">
            <v>12004</v>
          </cell>
          <cell r="N756" t="str">
            <v>SUELDOS DEL GRUPO C2</v>
          </cell>
          <cell r="O756">
            <v>689607</v>
          </cell>
          <cell r="P756">
            <v>3382</v>
          </cell>
          <cell r="Q756">
            <v>692989</v>
          </cell>
        </row>
        <row r="757">
          <cell r="A757" t="str">
            <v>440</v>
          </cell>
          <cell r="B757" t="str">
            <v>2013</v>
          </cell>
          <cell r="C757" t="str">
            <v>001</v>
          </cell>
          <cell r="D757" t="str">
            <v>AYUNTAMIENTO DE MADRID</v>
          </cell>
          <cell r="E757" t="str">
            <v>001035</v>
          </cell>
          <cell r="F757" t="str">
            <v>URBANISMO Y VIVIENDA</v>
          </cell>
          <cell r="G757" t="str">
            <v>151</v>
          </cell>
          <cell r="H757" t="str">
            <v>URBANISMO</v>
          </cell>
          <cell r="I757" t="str">
            <v>15103</v>
          </cell>
          <cell r="J757" t="str">
            <v>EJECUCIÓN Y CONTROL DE LA EDIFICACIÓN</v>
          </cell>
          <cell r="K757" t="str">
            <v>D.G DE CONTROL DE LA EDIFICACION</v>
          </cell>
          <cell r="M757" t="str">
            <v>12003</v>
          </cell>
          <cell r="N757" t="str">
            <v>SUELDOS DEL GRUPO C1</v>
          </cell>
          <cell r="O757">
            <v>424562</v>
          </cell>
          <cell r="P757">
            <v>0</v>
          </cell>
          <cell r="Q757">
            <v>424562</v>
          </cell>
        </row>
        <row r="758">
          <cell r="A758" t="str">
            <v>440</v>
          </cell>
          <cell r="B758" t="str">
            <v>2013</v>
          </cell>
          <cell r="C758" t="str">
            <v>001</v>
          </cell>
          <cell r="D758" t="str">
            <v>AYUNTAMIENTO DE MADRID</v>
          </cell>
          <cell r="E758" t="str">
            <v>001035</v>
          </cell>
          <cell r="F758" t="str">
            <v>URBANISMO Y VIVIENDA</v>
          </cell>
          <cell r="G758" t="str">
            <v>151</v>
          </cell>
          <cell r="H758" t="str">
            <v>URBANISMO</v>
          </cell>
          <cell r="I758" t="str">
            <v>15103</v>
          </cell>
          <cell r="J758" t="str">
            <v>EJECUCIÓN Y CONTROL DE LA EDIFICACIÓN</v>
          </cell>
          <cell r="K758" t="str">
            <v>D.G DE CONTROL DE LA EDIFICACION</v>
          </cell>
          <cell r="M758" t="str">
            <v>12001</v>
          </cell>
          <cell r="N758" t="str">
            <v>SUELDOS DEL GRUPO A2</v>
          </cell>
          <cell r="O758">
            <v>1161330</v>
          </cell>
          <cell r="P758">
            <v>0</v>
          </cell>
          <cell r="Q758">
            <v>1174237</v>
          </cell>
        </row>
        <row r="759">
          <cell r="A759" t="str">
            <v>440</v>
          </cell>
          <cell r="B759" t="str">
            <v>2013</v>
          </cell>
          <cell r="C759" t="str">
            <v>001</v>
          </cell>
          <cell r="D759" t="str">
            <v>AYUNTAMIENTO DE MADRID</v>
          </cell>
          <cell r="E759" t="str">
            <v>001035</v>
          </cell>
          <cell r="F759" t="str">
            <v>URBANISMO Y VIVIENDA</v>
          </cell>
          <cell r="G759" t="str">
            <v>151</v>
          </cell>
          <cell r="H759" t="str">
            <v>URBANISMO</v>
          </cell>
          <cell r="I759" t="str">
            <v>15103</v>
          </cell>
          <cell r="J759" t="str">
            <v>EJECUCIÓN Y CONTROL DE LA EDIFICACIÓN</v>
          </cell>
          <cell r="K759" t="str">
            <v>D.G DE CONTROL DE LA EDIFICACION</v>
          </cell>
          <cell r="M759" t="str">
            <v>15000</v>
          </cell>
          <cell r="N759" t="str">
            <v>PRODUCTIVIDAD</v>
          </cell>
          <cell r="O759">
            <v>0</v>
          </cell>
          <cell r="P759">
            <v>120047</v>
          </cell>
          <cell r="Q759">
            <v>120047</v>
          </cell>
        </row>
        <row r="760">
          <cell r="A760" t="str">
            <v>440</v>
          </cell>
          <cell r="B760" t="str">
            <v>2013</v>
          </cell>
          <cell r="C760" t="str">
            <v>001</v>
          </cell>
          <cell r="D760" t="str">
            <v>AYUNTAMIENTO DE MADRID</v>
          </cell>
          <cell r="E760" t="str">
            <v>001035</v>
          </cell>
          <cell r="F760" t="str">
            <v>URBANISMO Y VIVIENDA</v>
          </cell>
          <cell r="G760" t="str">
            <v>151</v>
          </cell>
          <cell r="H760" t="str">
            <v>URBANISMO</v>
          </cell>
          <cell r="I760" t="str">
            <v>15103</v>
          </cell>
          <cell r="J760" t="str">
            <v>EJECUCIÓN Y CONTROL DE LA EDIFICACIÓN</v>
          </cell>
          <cell r="K760" t="str">
            <v>D.G DE CONTROL DE LA EDIFICACION</v>
          </cell>
          <cell r="M760" t="str">
            <v>13000</v>
          </cell>
          <cell r="N760" t="str">
            <v>RETRIBUCIONES BÁSICAS</v>
          </cell>
          <cell r="O760">
            <v>39060</v>
          </cell>
          <cell r="P760">
            <v>5432</v>
          </cell>
          <cell r="Q760">
            <v>44492</v>
          </cell>
        </row>
        <row r="761">
          <cell r="A761" t="str">
            <v>440</v>
          </cell>
          <cell r="B761" t="str">
            <v>2013</v>
          </cell>
          <cell r="C761" t="str">
            <v>001</v>
          </cell>
          <cell r="D761" t="str">
            <v>AYUNTAMIENTO DE MADRID</v>
          </cell>
          <cell r="E761" t="str">
            <v>001035</v>
          </cell>
          <cell r="F761" t="str">
            <v>URBANISMO Y VIVIENDA</v>
          </cell>
          <cell r="G761" t="str">
            <v>151</v>
          </cell>
          <cell r="H761" t="str">
            <v>URBANISMO</v>
          </cell>
          <cell r="I761" t="str">
            <v>15103</v>
          </cell>
          <cell r="J761" t="str">
            <v>EJECUCIÓN Y CONTROL DE LA EDIFICACIÓN</v>
          </cell>
          <cell r="K761" t="str">
            <v>D.G DE CONTROL DE LA EDIFICACION</v>
          </cell>
          <cell r="M761" t="str">
            <v>13002</v>
          </cell>
          <cell r="N761" t="str">
            <v>OTRAS REMUNERACIONES</v>
          </cell>
          <cell r="O761">
            <v>30163</v>
          </cell>
          <cell r="P761">
            <v>15720</v>
          </cell>
          <cell r="Q761">
            <v>45883</v>
          </cell>
        </row>
        <row r="762">
          <cell r="A762" t="str">
            <v>440</v>
          </cell>
          <cell r="B762" t="str">
            <v>2013</v>
          </cell>
          <cell r="C762" t="str">
            <v>001</v>
          </cell>
          <cell r="D762" t="str">
            <v>AYUNTAMIENTO DE MADRID</v>
          </cell>
          <cell r="E762" t="str">
            <v>001035</v>
          </cell>
          <cell r="F762" t="str">
            <v>URBANISMO Y VIVIENDA</v>
          </cell>
          <cell r="G762" t="str">
            <v>151</v>
          </cell>
          <cell r="H762" t="str">
            <v>URBANISMO</v>
          </cell>
          <cell r="I762" t="str">
            <v>15103</v>
          </cell>
          <cell r="J762" t="str">
            <v>EJECUCIÓN Y CONTROL DE LA EDIFICACIÓN</v>
          </cell>
          <cell r="K762" t="str">
            <v>D.G DE CONTROL DE LA EDIFICACION</v>
          </cell>
          <cell r="M762" t="str">
            <v>14399</v>
          </cell>
          <cell r="N762" t="str">
            <v>OTRAS PREVISIONES DE GASTOS DE PERSONAL</v>
          </cell>
          <cell r="O762">
            <v>0</v>
          </cell>
          <cell r="P762">
            <v>0</v>
          </cell>
          <cell r="Q762">
            <v>0</v>
          </cell>
        </row>
        <row r="763">
          <cell r="A763" t="str">
            <v>440</v>
          </cell>
          <cell r="B763" t="str">
            <v>2013</v>
          </cell>
          <cell r="C763" t="str">
            <v>001</v>
          </cell>
          <cell r="D763" t="str">
            <v>AYUNTAMIENTO DE MADRID</v>
          </cell>
          <cell r="E763" t="str">
            <v>001035</v>
          </cell>
          <cell r="F763" t="str">
            <v>URBANISMO Y VIVIENDA</v>
          </cell>
          <cell r="G763" t="str">
            <v>151</v>
          </cell>
          <cell r="H763" t="str">
            <v>URBANISMO</v>
          </cell>
          <cell r="I763" t="str">
            <v>15103</v>
          </cell>
          <cell r="J763" t="str">
            <v>EJECUCIÓN Y CONTROL DE LA EDIFICACIÓN</v>
          </cell>
          <cell r="K763" t="str">
            <v>D.G DE CONTROL DE LA EDIFICACION</v>
          </cell>
          <cell r="M763" t="str">
            <v>10100</v>
          </cell>
          <cell r="N763" t="str">
            <v>RETRIBUCIONES BÁSICAS</v>
          </cell>
          <cell r="O763">
            <v>85670</v>
          </cell>
          <cell r="P763">
            <v>0</v>
          </cell>
          <cell r="Q763">
            <v>85670</v>
          </cell>
        </row>
        <row r="764">
          <cell r="A764" t="str">
            <v>440</v>
          </cell>
          <cell r="B764" t="str">
            <v>2013</v>
          </cell>
          <cell r="C764" t="str">
            <v>001</v>
          </cell>
          <cell r="D764" t="str">
            <v>AYUNTAMIENTO DE MADRID</v>
          </cell>
          <cell r="E764" t="str">
            <v>001035</v>
          </cell>
          <cell r="F764" t="str">
            <v>URBANISMO Y VIVIENDA</v>
          </cell>
          <cell r="G764" t="str">
            <v>151</v>
          </cell>
          <cell r="H764" t="str">
            <v>URBANISMO</v>
          </cell>
          <cell r="I764" t="str">
            <v>15108</v>
          </cell>
          <cell r="J764" t="str">
            <v>REVISIÓN DEL PLAN GENERAL ORDENACIÓN URBANA MADRID</v>
          </cell>
          <cell r="K764" t="str">
            <v>D.G. DE REVISIÓN DEL PLAN GENERAL</v>
          </cell>
          <cell r="M764" t="str">
            <v>16000</v>
          </cell>
          <cell r="N764" t="str">
            <v>SEGURIDAD SOCIAL</v>
          </cell>
          <cell r="O764">
            <v>734600</v>
          </cell>
          <cell r="P764">
            <v>0</v>
          </cell>
          <cell r="Q764">
            <v>741783</v>
          </cell>
        </row>
        <row r="765">
          <cell r="A765" t="str">
            <v>440</v>
          </cell>
          <cell r="B765" t="str">
            <v>2013</v>
          </cell>
          <cell r="C765" t="str">
            <v>001</v>
          </cell>
          <cell r="D765" t="str">
            <v>AYUNTAMIENTO DE MADRID</v>
          </cell>
          <cell r="E765" t="str">
            <v>001035</v>
          </cell>
          <cell r="F765" t="str">
            <v>URBANISMO Y VIVIENDA</v>
          </cell>
          <cell r="G765" t="str">
            <v>151</v>
          </cell>
          <cell r="H765" t="str">
            <v>URBANISMO</v>
          </cell>
          <cell r="I765" t="str">
            <v>15108</v>
          </cell>
          <cell r="J765" t="str">
            <v>REVISIÓN DEL PLAN GENERAL ORDENACIÓN URBANA MADRID</v>
          </cell>
          <cell r="K765" t="str">
            <v>D.G. DE REVISIÓN DEL PLAN GENERAL</v>
          </cell>
          <cell r="M765" t="str">
            <v>12000</v>
          </cell>
          <cell r="N765" t="str">
            <v>SUELDOS DEL GRUPO A1</v>
          </cell>
          <cell r="O765">
            <v>427101</v>
          </cell>
          <cell r="P765">
            <v>0</v>
          </cell>
          <cell r="Q765">
            <v>427101</v>
          </cell>
        </row>
        <row r="766">
          <cell r="A766" t="str">
            <v>440</v>
          </cell>
          <cell r="B766" t="str">
            <v>2013</v>
          </cell>
          <cell r="C766" t="str">
            <v>001</v>
          </cell>
          <cell r="D766" t="str">
            <v>AYUNTAMIENTO DE MADRID</v>
          </cell>
          <cell r="E766" t="str">
            <v>001035</v>
          </cell>
          <cell r="F766" t="str">
            <v>URBANISMO Y VIVIENDA</v>
          </cell>
          <cell r="G766" t="str">
            <v>151</v>
          </cell>
          <cell r="H766" t="str">
            <v>URBANISMO</v>
          </cell>
          <cell r="I766" t="str">
            <v>15108</v>
          </cell>
          <cell r="J766" t="str">
            <v>REVISIÓN DEL PLAN GENERAL ORDENACIÓN URBANA MADRID</v>
          </cell>
          <cell r="K766" t="str">
            <v>D.G. DE REVISIÓN DEL PLAN GENERAL</v>
          </cell>
          <cell r="M766" t="str">
            <v>12006</v>
          </cell>
          <cell r="N766" t="str">
            <v>TRIENIOS</v>
          </cell>
          <cell r="O766">
            <v>0</v>
          </cell>
          <cell r="P766">
            <v>202411</v>
          </cell>
          <cell r="Q766">
            <v>202411</v>
          </cell>
        </row>
        <row r="767">
          <cell r="A767" t="str">
            <v>440</v>
          </cell>
          <cell r="B767" t="str">
            <v>2013</v>
          </cell>
          <cell r="C767" t="str">
            <v>001</v>
          </cell>
          <cell r="D767" t="str">
            <v>AYUNTAMIENTO DE MADRID</v>
          </cell>
          <cell r="E767" t="str">
            <v>001035</v>
          </cell>
          <cell r="F767" t="str">
            <v>URBANISMO Y VIVIENDA</v>
          </cell>
          <cell r="G767" t="str">
            <v>151</v>
          </cell>
          <cell r="H767" t="str">
            <v>URBANISMO</v>
          </cell>
          <cell r="I767" t="str">
            <v>15108</v>
          </cell>
          <cell r="J767" t="str">
            <v>REVISIÓN DEL PLAN GENERAL ORDENACIÓN URBANA MADRID</v>
          </cell>
          <cell r="K767" t="str">
            <v>D.G. DE REVISIÓN DEL PLAN GENERAL</v>
          </cell>
          <cell r="M767" t="str">
            <v>12101</v>
          </cell>
          <cell r="N767" t="str">
            <v>COMPLEMENTO ESPECÍFICO</v>
          </cell>
          <cell r="O767">
            <v>1310224</v>
          </cell>
          <cell r="P767">
            <v>15625</v>
          </cell>
          <cell r="Q767">
            <v>1325849</v>
          </cell>
        </row>
        <row r="768">
          <cell r="A768" t="str">
            <v>440</v>
          </cell>
          <cell r="B768" t="str">
            <v>2013</v>
          </cell>
          <cell r="C768" t="str">
            <v>001</v>
          </cell>
          <cell r="D768" t="str">
            <v>AYUNTAMIENTO DE MADRID</v>
          </cell>
          <cell r="E768" t="str">
            <v>001035</v>
          </cell>
          <cell r="F768" t="str">
            <v>URBANISMO Y VIVIENDA</v>
          </cell>
          <cell r="G768" t="str">
            <v>151</v>
          </cell>
          <cell r="H768" t="str">
            <v>URBANISMO</v>
          </cell>
          <cell r="I768" t="str">
            <v>15108</v>
          </cell>
          <cell r="J768" t="str">
            <v>REVISIÓN DEL PLAN GENERAL ORDENACIÓN URBANA MADRID</v>
          </cell>
          <cell r="K768" t="str">
            <v>D.G. DE REVISIÓN DEL PLAN GENERAL</v>
          </cell>
          <cell r="M768" t="str">
            <v>12100</v>
          </cell>
          <cell r="N768" t="str">
            <v>COMPLEMENTO DE DESTINO</v>
          </cell>
          <cell r="O768">
            <v>560289</v>
          </cell>
          <cell r="P768">
            <v>8930</v>
          </cell>
          <cell r="Q768">
            <v>569219</v>
          </cell>
        </row>
        <row r="769">
          <cell r="A769" t="str">
            <v>440</v>
          </cell>
          <cell r="B769" t="str">
            <v>2013</v>
          </cell>
          <cell r="C769" t="str">
            <v>001</v>
          </cell>
          <cell r="D769" t="str">
            <v>AYUNTAMIENTO DE MADRID</v>
          </cell>
          <cell r="E769" t="str">
            <v>001035</v>
          </cell>
          <cell r="F769" t="str">
            <v>URBANISMO Y VIVIENDA</v>
          </cell>
          <cell r="G769" t="str">
            <v>151</v>
          </cell>
          <cell r="H769" t="str">
            <v>URBANISMO</v>
          </cell>
          <cell r="I769" t="str">
            <v>15108</v>
          </cell>
          <cell r="J769" t="str">
            <v>REVISIÓN DEL PLAN GENERAL ORDENACIÓN URBANA MADRID</v>
          </cell>
          <cell r="K769" t="str">
            <v>D.G. DE REVISIÓN DEL PLAN GENERAL</v>
          </cell>
          <cell r="M769" t="str">
            <v>12103</v>
          </cell>
          <cell r="N769" t="str">
            <v>OTROS COMPLEMENTOS</v>
          </cell>
          <cell r="O769">
            <v>40784</v>
          </cell>
          <cell r="P769">
            <v>29260</v>
          </cell>
          <cell r="Q769">
            <v>70044</v>
          </cell>
        </row>
        <row r="770">
          <cell r="A770" t="str">
            <v>440</v>
          </cell>
          <cell r="B770" t="str">
            <v>2013</v>
          </cell>
          <cell r="C770" t="str">
            <v>001</v>
          </cell>
          <cell r="D770" t="str">
            <v>AYUNTAMIENTO DE MADRID</v>
          </cell>
          <cell r="E770" t="str">
            <v>001035</v>
          </cell>
          <cell r="F770" t="str">
            <v>URBANISMO Y VIVIENDA</v>
          </cell>
          <cell r="G770" t="str">
            <v>151</v>
          </cell>
          <cell r="H770" t="str">
            <v>URBANISMO</v>
          </cell>
          <cell r="I770" t="str">
            <v>15108</v>
          </cell>
          <cell r="J770" t="str">
            <v>REVISIÓN DEL PLAN GENERAL ORDENACIÓN URBANA MADRID</v>
          </cell>
          <cell r="K770" t="str">
            <v>D.G. DE REVISIÓN DEL PLAN GENERAL</v>
          </cell>
          <cell r="M770" t="str">
            <v>15000</v>
          </cell>
          <cell r="N770" t="str">
            <v>PRODUCTIVIDAD</v>
          </cell>
          <cell r="O770">
            <v>0</v>
          </cell>
          <cell r="P770">
            <v>97693</v>
          </cell>
          <cell r="Q770">
            <v>97693</v>
          </cell>
        </row>
        <row r="771">
          <cell r="A771" t="str">
            <v>440</v>
          </cell>
          <cell r="B771" t="str">
            <v>2013</v>
          </cell>
          <cell r="C771" t="str">
            <v>001</v>
          </cell>
          <cell r="D771" t="str">
            <v>AYUNTAMIENTO DE MADRID</v>
          </cell>
          <cell r="E771" t="str">
            <v>001035</v>
          </cell>
          <cell r="F771" t="str">
            <v>URBANISMO Y VIVIENDA</v>
          </cell>
          <cell r="G771" t="str">
            <v>151</v>
          </cell>
          <cell r="H771" t="str">
            <v>URBANISMO</v>
          </cell>
          <cell r="I771" t="str">
            <v>15108</v>
          </cell>
          <cell r="J771" t="str">
            <v>REVISIÓN DEL PLAN GENERAL ORDENACIÓN URBANA MADRID</v>
          </cell>
          <cell r="K771" t="str">
            <v>D.G. DE REVISIÓN DEL PLAN GENERAL</v>
          </cell>
          <cell r="M771" t="str">
            <v>12004</v>
          </cell>
          <cell r="N771" t="str">
            <v>SUELDOS DEL GRUPO C2</v>
          </cell>
          <cell r="O771">
            <v>118801</v>
          </cell>
          <cell r="P771">
            <v>0</v>
          </cell>
          <cell r="Q771">
            <v>118801</v>
          </cell>
        </row>
        <row r="772">
          <cell r="A772" t="str">
            <v>440</v>
          </cell>
          <cell r="B772" t="str">
            <v>2013</v>
          </cell>
          <cell r="C772" t="str">
            <v>001</v>
          </cell>
          <cell r="D772" t="str">
            <v>AYUNTAMIENTO DE MADRID</v>
          </cell>
          <cell r="E772" t="str">
            <v>001035</v>
          </cell>
          <cell r="F772" t="str">
            <v>URBANISMO Y VIVIENDA</v>
          </cell>
          <cell r="G772" t="str">
            <v>151</v>
          </cell>
          <cell r="H772" t="str">
            <v>URBANISMO</v>
          </cell>
          <cell r="I772" t="str">
            <v>15108</v>
          </cell>
          <cell r="J772" t="str">
            <v>REVISIÓN DEL PLAN GENERAL ORDENACIÓN URBANA MADRID</v>
          </cell>
          <cell r="K772" t="str">
            <v>D.G. DE REVISIÓN DEL PLAN GENERAL</v>
          </cell>
          <cell r="M772" t="str">
            <v>12001</v>
          </cell>
          <cell r="N772" t="str">
            <v>SUELDOS DEL GRUPO A2</v>
          </cell>
          <cell r="O772">
            <v>143230</v>
          </cell>
          <cell r="P772">
            <v>0</v>
          </cell>
          <cell r="Q772">
            <v>143230</v>
          </cell>
        </row>
        <row r="773">
          <cell r="A773" t="str">
            <v>440</v>
          </cell>
          <cell r="B773" t="str">
            <v>2013</v>
          </cell>
          <cell r="C773" t="str">
            <v>001</v>
          </cell>
          <cell r="D773" t="str">
            <v>AYUNTAMIENTO DE MADRID</v>
          </cell>
          <cell r="E773" t="str">
            <v>001035</v>
          </cell>
          <cell r="F773" t="str">
            <v>URBANISMO Y VIVIENDA</v>
          </cell>
          <cell r="G773" t="str">
            <v>151</v>
          </cell>
          <cell r="H773" t="str">
            <v>URBANISMO</v>
          </cell>
          <cell r="I773" t="str">
            <v>15108</v>
          </cell>
          <cell r="J773" t="str">
            <v>REVISIÓN DEL PLAN GENERAL ORDENACIÓN URBANA MADRID</v>
          </cell>
          <cell r="K773" t="str">
            <v>D.G. DE REVISIÓN DEL PLAN GENERAL</v>
          </cell>
          <cell r="M773" t="str">
            <v>12003</v>
          </cell>
          <cell r="N773" t="str">
            <v>SUELDOS DEL GRUPO C1</v>
          </cell>
          <cell r="O773">
            <v>167226</v>
          </cell>
          <cell r="P773">
            <v>0</v>
          </cell>
          <cell r="Q773">
            <v>167226</v>
          </cell>
        </row>
        <row r="774">
          <cell r="A774" t="str">
            <v>440</v>
          </cell>
          <cell r="B774" t="str">
            <v>2013</v>
          </cell>
          <cell r="C774" t="str">
            <v>001</v>
          </cell>
          <cell r="D774" t="str">
            <v>AYUNTAMIENTO DE MADRID</v>
          </cell>
          <cell r="E774" t="str">
            <v>001035</v>
          </cell>
          <cell r="F774" t="str">
            <v>URBANISMO Y VIVIENDA</v>
          </cell>
          <cell r="G774" t="str">
            <v>151</v>
          </cell>
          <cell r="H774" t="str">
            <v>URBANISMO</v>
          </cell>
          <cell r="I774" t="str">
            <v>15108</v>
          </cell>
          <cell r="J774" t="str">
            <v>REVISIÓN DEL PLAN GENERAL ORDENACIÓN URBANA MADRID</v>
          </cell>
          <cell r="K774" t="str">
            <v>D.G. DE REVISIÓN DEL PLAN GENERAL</v>
          </cell>
          <cell r="M774" t="str">
            <v>13000</v>
          </cell>
          <cell r="N774" t="str">
            <v>RETRIBUCIONES BÁSICAS</v>
          </cell>
          <cell r="O774">
            <v>114658</v>
          </cell>
          <cell r="P774">
            <v>14902</v>
          </cell>
          <cell r="Q774">
            <v>139835</v>
          </cell>
        </row>
        <row r="775">
          <cell r="A775" t="str">
            <v>440</v>
          </cell>
          <cell r="B775" t="str">
            <v>2013</v>
          </cell>
          <cell r="C775" t="str">
            <v>001</v>
          </cell>
          <cell r="D775" t="str">
            <v>AYUNTAMIENTO DE MADRID</v>
          </cell>
          <cell r="E775" t="str">
            <v>001035</v>
          </cell>
          <cell r="F775" t="str">
            <v>URBANISMO Y VIVIENDA</v>
          </cell>
          <cell r="G775" t="str">
            <v>151</v>
          </cell>
          <cell r="H775" t="str">
            <v>URBANISMO</v>
          </cell>
          <cell r="I775" t="str">
            <v>15108</v>
          </cell>
          <cell r="J775" t="str">
            <v>REVISIÓN DEL PLAN GENERAL ORDENACIÓN URBANA MADRID</v>
          </cell>
          <cell r="K775" t="str">
            <v>D.G. DE REVISIÓN DEL PLAN GENERAL</v>
          </cell>
          <cell r="M775" t="str">
            <v>13002</v>
          </cell>
          <cell r="N775" t="str">
            <v>OTRAS REMUNERACIONES</v>
          </cell>
          <cell r="O775">
            <v>70111</v>
          </cell>
          <cell r="P775">
            <v>34847</v>
          </cell>
          <cell r="Q775">
            <v>105557</v>
          </cell>
        </row>
        <row r="776">
          <cell r="A776" t="str">
            <v>440</v>
          </cell>
          <cell r="B776" t="str">
            <v>2013</v>
          </cell>
          <cell r="C776" t="str">
            <v>001</v>
          </cell>
          <cell r="D776" t="str">
            <v>AYUNTAMIENTO DE MADRID</v>
          </cell>
          <cell r="E776" t="str">
            <v>001035</v>
          </cell>
          <cell r="F776" t="str">
            <v>URBANISMO Y VIVIENDA</v>
          </cell>
          <cell r="G776" t="str">
            <v>151</v>
          </cell>
          <cell r="H776" t="str">
            <v>URBANISMO</v>
          </cell>
          <cell r="I776" t="str">
            <v>15108</v>
          </cell>
          <cell r="J776" t="str">
            <v>REVISIÓN DEL PLAN GENERAL ORDENACIÓN URBANA MADRID</v>
          </cell>
          <cell r="K776" t="str">
            <v>D.G. DE REVISIÓN DEL PLAN GENERAL</v>
          </cell>
          <cell r="M776" t="str">
            <v>10100</v>
          </cell>
          <cell r="N776" t="str">
            <v>RETRIBUCIONES BÁSICAS</v>
          </cell>
          <cell r="O776">
            <v>85670</v>
          </cell>
          <cell r="P776">
            <v>3583</v>
          </cell>
          <cell r="Q776">
            <v>89253</v>
          </cell>
        </row>
        <row r="777">
          <cell r="A777" t="str">
            <v>440</v>
          </cell>
          <cell r="B777" t="str">
            <v>2013</v>
          </cell>
          <cell r="C777" t="str">
            <v>001</v>
          </cell>
          <cell r="D777" t="str">
            <v>AYUNTAMIENTO DE MADRID</v>
          </cell>
          <cell r="E777" t="str">
            <v>001035</v>
          </cell>
          <cell r="F777" t="str">
            <v>URBANISMO Y VIVIENDA</v>
          </cell>
          <cell r="G777" t="str">
            <v>151</v>
          </cell>
          <cell r="H777" t="str">
            <v>URBANISMO</v>
          </cell>
          <cell r="I777" t="str">
            <v>15108</v>
          </cell>
          <cell r="J777" t="str">
            <v>REVISIÓN DEL PLAN GENERAL ORDENACIÓN URBANA MADRID</v>
          </cell>
          <cell r="K777" t="str">
            <v>D.G. DE REVISIÓN DEL PLAN GENERAL</v>
          </cell>
          <cell r="M777" t="str">
            <v>14399</v>
          </cell>
          <cell r="N777" t="str">
            <v>OTRAS PREVISIONES DE GASTOS DE PERSONAL</v>
          </cell>
          <cell r="O777">
            <v>0</v>
          </cell>
          <cell r="P777">
            <v>0</v>
          </cell>
          <cell r="Q777">
            <v>0</v>
          </cell>
        </row>
        <row r="778">
          <cell r="A778" t="str">
            <v>440</v>
          </cell>
          <cell r="B778" t="str">
            <v>2013</v>
          </cell>
          <cell r="C778" t="str">
            <v>001</v>
          </cell>
          <cell r="D778" t="str">
            <v>AYUNTAMIENTO DE MADRID</v>
          </cell>
          <cell r="E778" t="str">
            <v>001035</v>
          </cell>
          <cell r="F778" t="str">
            <v>URBANISMO Y VIVIENDA</v>
          </cell>
          <cell r="G778" t="str">
            <v>152</v>
          </cell>
          <cell r="H778" t="str">
            <v>VIVIENDA</v>
          </cell>
          <cell r="I778" t="str">
            <v>15201</v>
          </cell>
          <cell r="J778" t="str">
            <v>VIVIENDA</v>
          </cell>
          <cell r="K778" t="str">
            <v>C.GRAL. DE GESTIÓN URBANÍSTICA, VIVIENDA Y OBRAS</v>
          </cell>
          <cell r="M778" t="str">
            <v>12004</v>
          </cell>
          <cell r="N778" t="str">
            <v>SUELDOS DEL GRUPO C2</v>
          </cell>
          <cell r="O778">
            <v>105904</v>
          </cell>
          <cell r="P778">
            <v>0</v>
          </cell>
          <cell r="Q778">
            <v>105904</v>
          </cell>
        </row>
        <row r="779">
          <cell r="A779" t="str">
            <v>440</v>
          </cell>
          <cell r="B779" t="str">
            <v>2013</v>
          </cell>
          <cell r="C779" t="str">
            <v>001</v>
          </cell>
          <cell r="D779" t="str">
            <v>AYUNTAMIENTO DE MADRID</v>
          </cell>
          <cell r="E779" t="str">
            <v>001035</v>
          </cell>
          <cell r="F779" t="str">
            <v>URBANISMO Y VIVIENDA</v>
          </cell>
          <cell r="G779" t="str">
            <v>152</v>
          </cell>
          <cell r="H779" t="str">
            <v>VIVIENDA</v>
          </cell>
          <cell r="I779" t="str">
            <v>15201</v>
          </cell>
          <cell r="J779" t="str">
            <v>VIVIENDA</v>
          </cell>
          <cell r="K779" t="str">
            <v>C.GRAL. DE GESTIÓN URBANÍSTICA, VIVIENDA Y OBRAS</v>
          </cell>
          <cell r="M779" t="str">
            <v>12101</v>
          </cell>
          <cell r="N779" t="str">
            <v>COMPLEMENTO ESPECÍFICO</v>
          </cell>
          <cell r="O779">
            <v>806647</v>
          </cell>
          <cell r="P779">
            <v>15625</v>
          </cell>
          <cell r="Q779">
            <v>822272</v>
          </cell>
        </row>
        <row r="780">
          <cell r="A780" t="str">
            <v>440</v>
          </cell>
          <cell r="B780" t="str">
            <v>2013</v>
          </cell>
          <cell r="C780" t="str">
            <v>001</v>
          </cell>
          <cell r="D780" t="str">
            <v>AYUNTAMIENTO DE MADRID</v>
          </cell>
          <cell r="E780" t="str">
            <v>001035</v>
          </cell>
          <cell r="F780" t="str">
            <v>URBANISMO Y VIVIENDA</v>
          </cell>
          <cell r="G780" t="str">
            <v>152</v>
          </cell>
          <cell r="H780" t="str">
            <v>VIVIENDA</v>
          </cell>
          <cell r="I780" t="str">
            <v>15201</v>
          </cell>
          <cell r="J780" t="str">
            <v>VIVIENDA</v>
          </cell>
          <cell r="K780" t="str">
            <v>C.GRAL. DE GESTIÓN URBANÍSTICA, VIVIENDA Y OBRAS</v>
          </cell>
          <cell r="M780" t="str">
            <v>12100</v>
          </cell>
          <cell r="N780" t="str">
            <v>COMPLEMENTO DE DESTINO</v>
          </cell>
          <cell r="O780">
            <v>353978</v>
          </cell>
          <cell r="P780">
            <v>4447</v>
          </cell>
          <cell r="Q780">
            <v>358425</v>
          </cell>
        </row>
        <row r="781">
          <cell r="A781" t="str">
            <v>440</v>
          </cell>
          <cell r="B781" t="str">
            <v>2013</v>
          </cell>
          <cell r="C781" t="str">
            <v>001</v>
          </cell>
          <cell r="D781" t="str">
            <v>AYUNTAMIENTO DE MADRID</v>
          </cell>
          <cell r="E781" t="str">
            <v>001035</v>
          </cell>
          <cell r="F781" t="str">
            <v>URBANISMO Y VIVIENDA</v>
          </cell>
          <cell r="G781" t="str">
            <v>152</v>
          </cell>
          <cell r="H781" t="str">
            <v>VIVIENDA</v>
          </cell>
          <cell r="I781" t="str">
            <v>15201</v>
          </cell>
          <cell r="J781" t="str">
            <v>VIVIENDA</v>
          </cell>
          <cell r="K781" t="str">
            <v>C.GRAL. DE GESTIÓN URBANÍSTICA, VIVIENDA Y OBRAS</v>
          </cell>
          <cell r="M781" t="str">
            <v>12103</v>
          </cell>
          <cell r="N781" t="str">
            <v>OTROS COMPLEMENTOS</v>
          </cell>
          <cell r="O781">
            <v>26372</v>
          </cell>
          <cell r="P781">
            <v>20549</v>
          </cell>
          <cell r="Q781">
            <v>46921</v>
          </cell>
        </row>
        <row r="782">
          <cell r="A782" t="str">
            <v>440</v>
          </cell>
          <cell r="B782" t="str">
            <v>2013</v>
          </cell>
          <cell r="C782" t="str">
            <v>001</v>
          </cell>
          <cell r="D782" t="str">
            <v>AYUNTAMIENTO DE MADRID</v>
          </cell>
          <cell r="E782" t="str">
            <v>001035</v>
          </cell>
          <cell r="F782" t="str">
            <v>URBANISMO Y VIVIENDA</v>
          </cell>
          <cell r="G782" t="str">
            <v>152</v>
          </cell>
          <cell r="H782" t="str">
            <v>VIVIENDA</v>
          </cell>
          <cell r="I782" t="str">
            <v>15201</v>
          </cell>
          <cell r="J782" t="str">
            <v>VIVIENDA</v>
          </cell>
          <cell r="K782" t="str">
            <v>C.GRAL. DE GESTIÓN URBANÍSTICA, VIVIENDA Y OBRAS</v>
          </cell>
          <cell r="M782" t="str">
            <v>16000</v>
          </cell>
          <cell r="N782" t="str">
            <v>SEGURIDAD SOCIAL</v>
          </cell>
          <cell r="O782">
            <v>474566</v>
          </cell>
          <cell r="P782">
            <v>0</v>
          </cell>
          <cell r="Q782">
            <v>474566</v>
          </cell>
        </row>
        <row r="783">
          <cell r="A783" t="str">
            <v>440</v>
          </cell>
          <cell r="B783" t="str">
            <v>2013</v>
          </cell>
          <cell r="C783" t="str">
            <v>001</v>
          </cell>
          <cell r="D783" t="str">
            <v>AYUNTAMIENTO DE MADRID</v>
          </cell>
          <cell r="E783" t="str">
            <v>001035</v>
          </cell>
          <cell r="F783" t="str">
            <v>URBANISMO Y VIVIENDA</v>
          </cell>
          <cell r="G783" t="str">
            <v>152</v>
          </cell>
          <cell r="H783" t="str">
            <v>VIVIENDA</v>
          </cell>
          <cell r="I783" t="str">
            <v>15201</v>
          </cell>
          <cell r="J783" t="str">
            <v>VIVIENDA</v>
          </cell>
          <cell r="K783" t="str">
            <v>C.GRAL. DE GESTIÓN URBANÍSTICA, VIVIENDA Y OBRAS</v>
          </cell>
          <cell r="M783" t="str">
            <v>13000</v>
          </cell>
          <cell r="N783" t="str">
            <v>RETRIBUCIONES BÁSICAS</v>
          </cell>
          <cell r="O783">
            <v>132876</v>
          </cell>
          <cell r="P783">
            <v>34743</v>
          </cell>
          <cell r="Q783">
            <v>167619</v>
          </cell>
        </row>
        <row r="784">
          <cell r="A784" t="str">
            <v>440</v>
          </cell>
          <cell r="B784" t="str">
            <v>2013</v>
          </cell>
          <cell r="C784" t="str">
            <v>001</v>
          </cell>
          <cell r="D784" t="str">
            <v>AYUNTAMIENTO DE MADRID</v>
          </cell>
          <cell r="E784" t="str">
            <v>001035</v>
          </cell>
          <cell r="F784" t="str">
            <v>URBANISMO Y VIVIENDA</v>
          </cell>
          <cell r="G784" t="str">
            <v>152</v>
          </cell>
          <cell r="H784" t="str">
            <v>VIVIENDA</v>
          </cell>
          <cell r="I784" t="str">
            <v>15201</v>
          </cell>
          <cell r="J784" t="str">
            <v>VIVIENDA</v>
          </cell>
          <cell r="K784" t="str">
            <v>C.GRAL. DE GESTIÓN URBANÍSTICA, VIVIENDA Y OBRAS</v>
          </cell>
          <cell r="M784" t="str">
            <v>13002</v>
          </cell>
          <cell r="N784" t="str">
            <v>OTRAS REMUNERACIONES</v>
          </cell>
          <cell r="O784">
            <v>73577</v>
          </cell>
          <cell r="P784">
            <v>74772</v>
          </cell>
          <cell r="Q784">
            <v>148349</v>
          </cell>
        </row>
        <row r="785">
          <cell r="A785" t="str">
            <v>440</v>
          </cell>
          <cell r="B785" t="str">
            <v>2013</v>
          </cell>
          <cell r="C785" t="str">
            <v>001</v>
          </cell>
          <cell r="D785" t="str">
            <v>AYUNTAMIENTO DE MADRID</v>
          </cell>
          <cell r="E785" t="str">
            <v>001035</v>
          </cell>
          <cell r="F785" t="str">
            <v>URBANISMO Y VIVIENDA</v>
          </cell>
          <cell r="G785" t="str">
            <v>152</v>
          </cell>
          <cell r="H785" t="str">
            <v>VIVIENDA</v>
          </cell>
          <cell r="I785" t="str">
            <v>15201</v>
          </cell>
          <cell r="J785" t="str">
            <v>VIVIENDA</v>
          </cell>
          <cell r="K785" t="str">
            <v>C.GRAL. DE GESTIÓN URBANÍSTICA, VIVIENDA Y OBRAS</v>
          </cell>
          <cell r="M785" t="str">
            <v>16104</v>
          </cell>
          <cell r="N785" t="str">
            <v>INDEMNIZAC. POR JUBILACIONES ANTICIPADAS PERS.LAB.</v>
          </cell>
          <cell r="O785">
            <v>0</v>
          </cell>
          <cell r="P785">
            <v>0</v>
          </cell>
          <cell r="Q785">
            <v>0</v>
          </cell>
        </row>
        <row r="786">
          <cell r="A786" t="str">
            <v>440</v>
          </cell>
          <cell r="B786" t="str">
            <v>2013</v>
          </cell>
          <cell r="C786" t="str">
            <v>001</v>
          </cell>
          <cell r="D786" t="str">
            <v>AYUNTAMIENTO DE MADRID</v>
          </cell>
          <cell r="E786" t="str">
            <v>001035</v>
          </cell>
          <cell r="F786" t="str">
            <v>URBANISMO Y VIVIENDA</v>
          </cell>
          <cell r="G786" t="str">
            <v>152</v>
          </cell>
          <cell r="H786" t="str">
            <v>VIVIENDA</v>
          </cell>
          <cell r="I786" t="str">
            <v>15201</v>
          </cell>
          <cell r="J786" t="str">
            <v>VIVIENDA</v>
          </cell>
          <cell r="K786" t="str">
            <v>C.GRAL. DE GESTIÓN URBANÍSTICA, VIVIENDA Y OBRAS</v>
          </cell>
          <cell r="M786" t="str">
            <v>12000</v>
          </cell>
          <cell r="N786" t="str">
            <v>SUELDOS DEL GRUPO A1</v>
          </cell>
          <cell r="O786">
            <v>220155</v>
          </cell>
          <cell r="P786">
            <v>0</v>
          </cell>
          <cell r="Q786">
            <v>220155</v>
          </cell>
        </row>
        <row r="787">
          <cell r="A787" t="str">
            <v>440</v>
          </cell>
          <cell r="B787" t="str">
            <v>2013</v>
          </cell>
          <cell r="C787" t="str">
            <v>001</v>
          </cell>
          <cell r="D787" t="str">
            <v>AYUNTAMIENTO DE MADRID</v>
          </cell>
          <cell r="E787" t="str">
            <v>001035</v>
          </cell>
          <cell r="F787" t="str">
            <v>URBANISMO Y VIVIENDA</v>
          </cell>
          <cell r="G787" t="str">
            <v>152</v>
          </cell>
          <cell r="H787" t="str">
            <v>VIVIENDA</v>
          </cell>
          <cell r="I787" t="str">
            <v>15201</v>
          </cell>
          <cell r="J787" t="str">
            <v>VIVIENDA</v>
          </cell>
          <cell r="K787" t="str">
            <v>C.GRAL. DE GESTIÓN URBANÍSTICA, VIVIENDA Y OBRAS</v>
          </cell>
          <cell r="M787" t="str">
            <v>12006</v>
          </cell>
          <cell r="N787" t="str">
            <v>TRIENIOS</v>
          </cell>
          <cell r="O787">
            <v>0</v>
          </cell>
          <cell r="P787">
            <v>124283</v>
          </cell>
          <cell r="Q787">
            <v>124283</v>
          </cell>
        </row>
        <row r="788">
          <cell r="A788" t="str">
            <v>440</v>
          </cell>
          <cell r="B788" t="str">
            <v>2013</v>
          </cell>
          <cell r="C788" t="str">
            <v>001</v>
          </cell>
          <cell r="D788" t="str">
            <v>AYUNTAMIENTO DE MADRID</v>
          </cell>
          <cell r="E788" t="str">
            <v>001035</v>
          </cell>
          <cell r="F788" t="str">
            <v>URBANISMO Y VIVIENDA</v>
          </cell>
          <cell r="G788" t="str">
            <v>152</v>
          </cell>
          <cell r="H788" t="str">
            <v>VIVIENDA</v>
          </cell>
          <cell r="I788" t="str">
            <v>15201</v>
          </cell>
          <cell r="J788" t="str">
            <v>VIVIENDA</v>
          </cell>
          <cell r="K788" t="str">
            <v>C.GRAL. DE GESTIÓN URBANÍSTICA, VIVIENDA Y OBRAS</v>
          </cell>
          <cell r="M788" t="str">
            <v>15000</v>
          </cell>
          <cell r="N788" t="str">
            <v>PRODUCTIVIDAD</v>
          </cell>
          <cell r="O788">
            <v>0</v>
          </cell>
          <cell r="P788">
            <v>54406</v>
          </cell>
          <cell r="Q788">
            <v>54406</v>
          </cell>
        </row>
        <row r="789">
          <cell r="A789" t="str">
            <v>440</v>
          </cell>
          <cell r="B789" t="str">
            <v>2013</v>
          </cell>
          <cell r="C789" t="str">
            <v>001</v>
          </cell>
          <cell r="D789" t="str">
            <v>AYUNTAMIENTO DE MADRID</v>
          </cell>
          <cell r="E789" t="str">
            <v>001035</v>
          </cell>
          <cell r="F789" t="str">
            <v>URBANISMO Y VIVIENDA</v>
          </cell>
          <cell r="G789" t="str">
            <v>152</v>
          </cell>
          <cell r="H789" t="str">
            <v>VIVIENDA</v>
          </cell>
          <cell r="I789" t="str">
            <v>15201</v>
          </cell>
          <cell r="J789" t="str">
            <v>VIVIENDA</v>
          </cell>
          <cell r="K789" t="str">
            <v>C.GRAL. DE GESTIÓN URBANÍSTICA, VIVIENDA Y OBRAS</v>
          </cell>
          <cell r="M789" t="str">
            <v>12003</v>
          </cell>
          <cell r="N789" t="str">
            <v>SUELDOS DEL GRUPO C1</v>
          </cell>
          <cell r="O789">
            <v>127686</v>
          </cell>
          <cell r="P789">
            <v>0</v>
          </cell>
          <cell r="Q789">
            <v>127686</v>
          </cell>
        </row>
        <row r="790">
          <cell r="A790" t="str">
            <v>440</v>
          </cell>
          <cell r="B790" t="str">
            <v>2013</v>
          </cell>
          <cell r="C790" t="str">
            <v>001</v>
          </cell>
          <cell r="D790" t="str">
            <v>AYUNTAMIENTO DE MADRID</v>
          </cell>
          <cell r="E790" t="str">
            <v>001035</v>
          </cell>
          <cell r="F790" t="str">
            <v>URBANISMO Y VIVIENDA</v>
          </cell>
          <cell r="G790" t="str">
            <v>152</v>
          </cell>
          <cell r="H790" t="str">
            <v>VIVIENDA</v>
          </cell>
          <cell r="I790" t="str">
            <v>15201</v>
          </cell>
          <cell r="J790" t="str">
            <v>VIVIENDA</v>
          </cell>
          <cell r="K790" t="str">
            <v>C.GRAL. DE GESTIÓN URBANÍSTICA, VIVIENDA Y OBRAS</v>
          </cell>
          <cell r="M790" t="str">
            <v>12001</v>
          </cell>
          <cell r="N790" t="str">
            <v>SUELDOS DEL GRUPO A2</v>
          </cell>
          <cell r="O790">
            <v>71615</v>
          </cell>
          <cell r="P790">
            <v>0</v>
          </cell>
          <cell r="Q790">
            <v>71615</v>
          </cell>
        </row>
        <row r="791">
          <cell r="A791" t="str">
            <v>440</v>
          </cell>
          <cell r="B791" t="str">
            <v>2013</v>
          </cell>
          <cell r="C791" t="str">
            <v>001</v>
          </cell>
          <cell r="D791" t="str">
            <v>AYUNTAMIENTO DE MADRID</v>
          </cell>
          <cell r="E791" t="str">
            <v>001035</v>
          </cell>
          <cell r="F791" t="str">
            <v>URBANISMO Y VIVIENDA</v>
          </cell>
          <cell r="G791" t="str">
            <v>152</v>
          </cell>
          <cell r="H791" t="str">
            <v>VIVIENDA</v>
          </cell>
          <cell r="I791" t="str">
            <v>15201</v>
          </cell>
          <cell r="J791" t="str">
            <v>VIVIENDA</v>
          </cell>
          <cell r="K791" t="str">
            <v>C.GRAL. DE GESTIÓN URBANÍSTICA, VIVIENDA Y OBRAS</v>
          </cell>
          <cell r="M791" t="str">
            <v>10100</v>
          </cell>
          <cell r="N791" t="str">
            <v>RETRIBUCIONES BÁSICAS</v>
          </cell>
          <cell r="O791">
            <v>89749</v>
          </cell>
          <cell r="P791">
            <v>0</v>
          </cell>
          <cell r="Q791">
            <v>89749</v>
          </cell>
        </row>
        <row r="792">
          <cell r="A792" t="str">
            <v>440</v>
          </cell>
          <cell r="B792" t="str">
            <v>2013</v>
          </cell>
          <cell r="C792" t="str">
            <v>001</v>
          </cell>
          <cell r="D792" t="str">
            <v>AYUNTAMIENTO DE MADRID</v>
          </cell>
          <cell r="E792" t="str">
            <v>001035</v>
          </cell>
          <cell r="F792" t="str">
            <v>URBANISMO Y VIVIENDA</v>
          </cell>
          <cell r="G792" t="str">
            <v>155</v>
          </cell>
          <cell r="H792" t="str">
            <v>VÍAS PÚBLICAS</v>
          </cell>
          <cell r="I792" t="str">
            <v>15504</v>
          </cell>
          <cell r="J792" t="str">
            <v>INFRAESTRUCTURAS</v>
          </cell>
          <cell r="K792" t="str">
            <v>D.G DE CONTROL DE LA EDIFICACION</v>
          </cell>
          <cell r="M792" t="str">
            <v>16000</v>
          </cell>
          <cell r="N792" t="str">
            <v>SEGURIDAD SOCIAL</v>
          </cell>
          <cell r="O792">
            <v>375379</v>
          </cell>
          <cell r="P792">
            <v>0</v>
          </cell>
          <cell r="Q792">
            <v>375379</v>
          </cell>
        </row>
        <row r="793">
          <cell r="A793" t="str">
            <v>440</v>
          </cell>
          <cell r="B793" t="str">
            <v>2013</v>
          </cell>
          <cell r="C793" t="str">
            <v>001</v>
          </cell>
          <cell r="D793" t="str">
            <v>AYUNTAMIENTO DE MADRID</v>
          </cell>
          <cell r="E793" t="str">
            <v>001035</v>
          </cell>
          <cell r="F793" t="str">
            <v>URBANISMO Y VIVIENDA</v>
          </cell>
          <cell r="G793" t="str">
            <v>155</v>
          </cell>
          <cell r="H793" t="str">
            <v>VÍAS PÚBLICAS</v>
          </cell>
          <cell r="I793" t="str">
            <v>15504</v>
          </cell>
          <cell r="J793" t="str">
            <v>INFRAESTRUCTURAS</v>
          </cell>
          <cell r="K793" t="str">
            <v>D.G DE CONTROL DE LA EDIFICACION</v>
          </cell>
          <cell r="M793" t="str">
            <v>12000</v>
          </cell>
          <cell r="N793" t="str">
            <v>SUELDOS DEL GRUPO A1</v>
          </cell>
          <cell r="O793">
            <v>135029</v>
          </cell>
          <cell r="P793">
            <v>0</v>
          </cell>
          <cell r="Q793">
            <v>135029</v>
          </cell>
        </row>
        <row r="794">
          <cell r="A794" t="str">
            <v>440</v>
          </cell>
          <cell r="B794" t="str">
            <v>2013</v>
          </cell>
          <cell r="C794" t="str">
            <v>001</v>
          </cell>
          <cell r="D794" t="str">
            <v>AYUNTAMIENTO DE MADRID</v>
          </cell>
          <cell r="E794" t="str">
            <v>001035</v>
          </cell>
          <cell r="F794" t="str">
            <v>URBANISMO Y VIVIENDA</v>
          </cell>
          <cell r="G794" t="str">
            <v>155</v>
          </cell>
          <cell r="H794" t="str">
            <v>VÍAS PÚBLICAS</v>
          </cell>
          <cell r="I794" t="str">
            <v>15504</v>
          </cell>
          <cell r="J794" t="str">
            <v>INFRAESTRUCTURAS</v>
          </cell>
          <cell r="K794" t="str">
            <v>D.G DE CONTROL DE LA EDIFICACION</v>
          </cell>
          <cell r="M794" t="str">
            <v>12006</v>
          </cell>
          <cell r="N794" t="str">
            <v>TRIENIOS</v>
          </cell>
          <cell r="O794">
            <v>0</v>
          </cell>
          <cell r="P794">
            <v>107414</v>
          </cell>
          <cell r="Q794">
            <v>107414</v>
          </cell>
        </row>
        <row r="795">
          <cell r="A795" t="str">
            <v>440</v>
          </cell>
          <cell r="B795" t="str">
            <v>2013</v>
          </cell>
          <cell r="C795" t="str">
            <v>001</v>
          </cell>
          <cell r="D795" t="str">
            <v>AYUNTAMIENTO DE MADRID</v>
          </cell>
          <cell r="E795" t="str">
            <v>001035</v>
          </cell>
          <cell r="F795" t="str">
            <v>URBANISMO Y VIVIENDA</v>
          </cell>
          <cell r="G795" t="str">
            <v>155</v>
          </cell>
          <cell r="H795" t="str">
            <v>VÍAS PÚBLICAS</v>
          </cell>
          <cell r="I795" t="str">
            <v>15504</v>
          </cell>
          <cell r="J795" t="str">
            <v>INFRAESTRUCTURAS</v>
          </cell>
          <cell r="K795" t="str">
            <v>D.G DE CONTROL DE LA EDIFICACION</v>
          </cell>
          <cell r="M795" t="str">
            <v>12101</v>
          </cell>
          <cell r="N795" t="str">
            <v>COMPLEMENTO ESPECÍFICO</v>
          </cell>
          <cell r="O795">
            <v>665228</v>
          </cell>
          <cell r="P795">
            <v>7611</v>
          </cell>
          <cell r="Q795">
            <v>672839</v>
          </cell>
        </row>
        <row r="796">
          <cell r="A796" t="str">
            <v>440</v>
          </cell>
          <cell r="B796" t="str">
            <v>2013</v>
          </cell>
          <cell r="C796" t="str">
            <v>001</v>
          </cell>
          <cell r="D796" t="str">
            <v>AYUNTAMIENTO DE MADRID</v>
          </cell>
          <cell r="E796" t="str">
            <v>001035</v>
          </cell>
          <cell r="F796" t="str">
            <v>URBANISMO Y VIVIENDA</v>
          </cell>
          <cell r="G796" t="str">
            <v>155</v>
          </cell>
          <cell r="H796" t="str">
            <v>VÍAS PÚBLICAS</v>
          </cell>
          <cell r="I796" t="str">
            <v>15504</v>
          </cell>
          <cell r="J796" t="str">
            <v>INFRAESTRUCTURAS</v>
          </cell>
          <cell r="K796" t="str">
            <v>D.G DE CONTROL DE LA EDIFICACION</v>
          </cell>
          <cell r="M796" t="str">
            <v>12100</v>
          </cell>
          <cell r="N796" t="str">
            <v>COMPLEMENTO DE DESTINO</v>
          </cell>
          <cell r="O796">
            <v>272879</v>
          </cell>
          <cell r="P796">
            <v>1398</v>
          </cell>
          <cell r="Q796">
            <v>274277</v>
          </cell>
        </row>
        <row r="797">
          <cell r="A797" t="str">
            <v>440</v>
          </cell>
          <cell r="B797" t="str">
            <v>2013</v>
          </cell>
          <cell r="C797" t="str">
            <v>001</v>
          </cell>
          <cell r="D797" t="str">
            <v>AYUNTAMIENTO DE MADRID</v>
          </cell>
          <cell r="E797" t="str">
            <v>001035</v>
          </cell>
          <cell r="F797" t="str">
            <v>URBANISMO Y VIVIENDA</v>
          </cell>
          <cell r="G797" t="str">
            <v>155</v>
          </cell>
          <cell r="H797" t="str">
            <v>VÍAS PÚBLICAS</v>
          </cell>
          <cell r="I797" t="str">
            <v>15504</v>
          </cell>
          <cell r="J797" t="str">
            <v>INFRAESTRUCTURAS</v>
          </cell>
          <cell r="K797" t="str">
            <v>D.G DE CONTROL DE LA EDIFICACION</v>
          </cell>
          <cell r="M797" t="str">
            <v>12103</v>
          </cell>
          <cell r="N797" t="str">
            <v>OTROS COMPLEMENTOS</v>
          </cell>
          <cell r="O797">
            <v>19406</v>
          </cell>
          <cell r="P797">
            <v>15568</v>
          </cell>
          <cell r="Q797">
            <v>34974</v>
          </cell>
        </row>
        <row r="798">
          <cell r="A798" t="str">
            <v>440</v>
          </cell>
          <cell r="B798" t="str">
            <v>2013</v>
          </cell>
          <cell r="C798" t="str">
            <v>001</v>
          </cell>
          <cell r="D798" t="str">
            <v>AYUNTAMIENTO DE MADRID</v>
          </cell>
          <cell r="E798" t="str">
            <v>001035</v>
          </cell>
          <cell r="F798" t="str">
            <v>URBANISMO Y VIVIENDA</v>
          </cell>
          <cell r="G798" t="str">
            <v>155</v>
          </cell>
          <cell r="H798" t="str">
            <v>VÍAS PÚBLICAS</v>
          </cell>
          <cell r="I798" t="str">
            <v>15504</v>
          </cell>
          <cell r="J798" t="str">
            <v>INFRAESTRUCTURAS</v>
          </cell>
          <cell r="K798" t="str">
            <v>D.G DE CONTROL DE LA EDIFICACION</v>
          </cell>
          <cell r="M798" t="str">
            <v>12001</v>
          </cell>
          <cell r="N798" t="str">
            <v>SUELDOS DEL GRUPO A2</v>
          </cell>
          <cell r="O798">
            <v>183721</v>
          </cell>
          <cell r="P798">
            <v>0</v>
          </cell>
          <cell r="Q798">
            <v>183721</v>
          </cell>
        </row>
        <row r="799">
          <cell r="A799" t="str">
            <v>440</v>
          </cell>
          <cell r="B799" t="str">
            <v>2013</v>
          </cell>
          <cell r="C799" t="str">
            <v>001</v>
          </cell>
          <cell r="D799" t="str">
            <v>AYUNTAMIENTO DE MADRID</v>
          </cell>
          <cell r="E799" t="str">
            <v>001035</v>
          </cell>
          <cell r="F799" t="str">
            <v>URBANISMO Y VIVIENDA</v>
          </cell>
          <cell r="G799" t="str">
            <v>155</v>
          </cell>
          <cell r="H799" t="str">
            <v>VÍAS PÚBLICAS</v>
          </cell>
          <cell r="I799" t="str">
            <v>15504</v>
          </cell>
          <cell r="J799" t="str">
            <v>INFRAESTRUCTURAS</v>
          </cell>
          <cell r="K799" t="str">
            <v>D.G DE CONTROL DE LA EDIFICACION</v>
          </cell>
          <cell r="M799" t="str">
            <v>13000</v>
          </cell>
          <cell r="N799" t="str">
            <v>RETRIBUCIONES BÁSICAS</v>
          </cell>
          <cell r="O799">
            <v>75295</v>
          </cell>
          <cell r="P799">
            <v>18753</v>
          </cell>
          <cell r="Q799">
            <v>94048</v>
          </cell>
        </row>
        <row r="800">
          <cell r="A800" t="str">
            <v>440</v>
          </cell>
          <cell r="B800" t="str">
            <v>2013</v>
          </cell>
          <cell r="C800" t="str">
            <v>001</v>
          </cell>
          <cell r="D800" t="str">
            <v>AYUNTAMIENTO DE MADRID</v>
          </cell>
          <cell r="E800" t="str">
            <v>001035</v>
          </cell>
          <cell r="F800" t="str">
            <v>URBANISMO Y VIVIENDA</v>
          </cell>
          <cell r="G800" t="str">
            <v>155</v>
          </cell>
          <cell r="H800" t="str">
            <v>VÍAS PÚBLICAS</v>
          </cell>
          <cell r="I800" t="str">
            <v>15504</v>
          </cell>
          <cell r="J800" t="str">
            <v>INFRAESTRUCTURAS</v>
          </cell>
          <cell r="K800" t="str">
            <v>D.G DE CONTROL DE LA EDIFICACION</v>
          </cell>
          <cell r="M800" t="str">
            <v>13002</v>
          </cell>
          <cell r="N800" t="str">
            <v>OTRAS REMUNERACIONES</v>
          </cell>
          <cell r="O800">
            <v>38998</v>
          </cell>
          <cell r="P800">
            <v>52989</v>
          </cell>
          <cell r="Q800">
            <v>91987</v>
          </cell>
        </row>
        <row r="801">
          <cell r="A801" t="str">
            <v>440</v>
          </cell>
          <cell r="B801" t="str">
            <v>2013</v>
          </cell>
          <cell r="C801" t="str">
            <v>001</v>
          </cell>
          <cell r="D801" t="str">
            <v>AYUNTAMIENTO DE MADRID</v>
          </cell>
          <cell r="E801" t="str">
            <v>001035</v>
          </cell>
          <cell r="F801" t="str">
            <v>URBANISMO Y VIVIENDA</v>
          </cell>
          <cell r="G801" t="str">
            <v>155</v>
          </cell>
          <cell r="H801" t="str">
            <v>VÍAS PÚBLICAS</v>
          </cell>
          <cell r="I801" t="str">
            <v>15504</v>
          </cell>
          <cell r="J801" t="str">
            <v>INFRAESTRUCTURAS</v>
          </cell>
          <cell r="K801" t="str">
            <v>D.G DE CONTROL DE LA EDIFICACION</v>
          </cell>
          <cell r="M801" t="str">
            <v>12004</v>
          </cell>
          <cell r="N801" t="str">
            <v>SUELDOS DEL GRUPO C2</v>
          </cell>
          <cell r="O801">
            <v>38034</v>
          </cell>
          <cell r="P801">
            <v>0</v>
          </cell>
          <cell r="Q801">
            <v>38034</v>
          </cell>
        </row>
        <row r="802">
          <cell r="A802" t="str">
            <v>440</v>
          </cell>
          <cell r="B802" t="str">
            <v>2013</v>
          </cell>
          <cell r="C802" t="str">
            <v>001</v>
          </cell>
          <cell r="D802" t="str">
            <v>AYUNTAMIENTO DE MADRID</v>
          </cell>
          <cell r="E802" t="str">
            <v>001035</v>
          </cell>
          <cell r="F802" t="str">
            <v>URBANISMO Y VIVIENDA</v>
          </cell>
          <cell r="G802" t="str">
            <v>155</v>
          </cell>
          <cell r="H802" t="str">
            <v>VÍAS PÚBLICAS</v>
          </cell>
          <cell r="I802" t="str">
            <v>15504</v>
          </cell>
          <cell r="J802" t="str">
            <v>INFRAESTRUCTURAS</v>
          </cell>
          <cell r="K802" t="str">
            <v>D.G DE CONTROL DE LA EDIFICACION</v>
          </cell>
          <cell r="M802" t="str">
            <v>12003</v>
          </cell>
          <cell r="N802" t="str">
            <v>SUELDOS DEL GRUPO C1</v>
          </cell>
          <cell r="O802">
            <v>64803</v>
          </cell>
          <cell r="P802">
            <v>0</v>
          </cell>
          <cell r="Q802">
            <v>64803</v>
          </cell>
        </row>
        <row r="803">
          <cell r="A803" t="str">
            <v>440</v>
          </cell>
          <cell r="B803" t="str">
            <v>2013</v>
          </cell>
          <cell r="C803" t="str">
            <v>001</v>
          </cell>
          <cell r="D803" t="str">
            <v>AYUNTAMIENTO DE MADRID</v>
          </cell>
          <cell r="E803" t="str">
            <v>001035</v>
          </cell>
          <cell r="F803" t="str">
            <v>URBANISMO Y VIVIENDA</v>
          </cell>
          <cell r="G803" t="str">
            <v>155</v>
          </cell>
          <cell r="H803" t="str">
            <v>VÍAS PÚBLICAS</v>
          </cell>
          <cell r="I803" t="str">
            <v>15504</v>
          </cell>
          <cell r="J803" t="str">
            <v>INFRAESTRUCTURAS</v>
          </cell>
          <cell r="K803" t="str">
            <v>D.G DE CONTROL DE LA EDIFICACION</v>
          </cell>
          <cell r="M803" t="str">
            <v>15000</v>
          </cell>
          <cell r="N803" t="str">
            <v>PRODUCTIVIDAD</v>
          </cell>
          <cell r="O803">
            <v>0</v>
          </cell>
          <cell r="P803">
            <v>33402</v>
          </cell>
          <cell r="Q803">
            <v>33402</v>
          </cell>
        </row>
        <row r="804">
          <cell r="A804" t="str">
            <v>440</v>
          </cell>
          <cell r="B804" t="str">
            <v>2013</v>
          </cell>
          <cell r="C804" t="str">
            <v>001</v>
          </cell>
          <cell r="D804" t="str">
            <v>AYUNTAMIENTO DE MADRID</v>
          </cell>
          <cell r="E804" t="str">
            <v>001035</v>
          </cell>
          <cell r="F804" t="str">
            <v>URBANISMO Y VIVIENDA</v>
          </cell>
          <cell r="G804" t="str">
            <v>155</v>
          </cell>
          <cell r="H804" t="str">
            <v>VÍAS PÚBLICAS</v>
          </cell>
          <cell r="I804" t="str">
            <v>15504</v>
          </cell>
          <cell r="J804" t="str">
            <v>INFRAESTRUCTURAS</v>
          </cell>
          <cell r="K804" t="str">
            <v>D.G DE CONTROL DE LA EDIFICACION</v>
          </cell>
          <cell r="M804" t="str">
            <v>16104</v>
          </cell>
          <cell r="N804" t="str">
            <v>INDEMNIZAC. POR JUBILACIONES ANTICIPADAS PERS.LAB.</v>
          </cell>
          <cell r="O804">
            <v>0</v>
          </cell>
          <cell r="P804">
            <v>0</v>
          </cell>
          <cell r="Q804">
            <v>0</v>
          </cell>
        </row>
        <row r="805">
          <cell r="A805" t="str">
            <v>440</v>
          </cell>
          <cell r="B805" t="str">
            <v>2013</v>
          </cell>
          <cell r="C805" t="str">
            <v>001</v>
          </cell>
          <cell r="D805" t="str">
            <v>AYUNTAMIENTO DE MADRID</v>
          </cell>
          <cell r="E805" t="str">
            <v>001035</v>
          </cell>
          <cell r="F805" t="str">
            <v>URBANISMO Y VIVIENDA</v>
          </cell>
          <cell r="G805" t="str">
            <v>912</v>
          </cell>
          <cell r="H805" t="str">
            <v>ÓRGANOS DE GOBIERNO</v>
          </cell>
          <cell r="I805" t="str">
            <v>91206</v>
          </cell>
          <cell r="J805" t="str">
            <v>ÁREA DE GOBIERNO DE URBANISMO Y VIVIENDA</v>
          </cell>
          <cell r="K805" t="str">
            <v>S.G.T. DE URBANISMO Y VIVIENDA</v>
          </cell>
          <cell r="M805" t="str">
            <v>16000</v>
          </cell>
          <cell r="N805" t="str">
            <v>SEGURIDAD SOCIAL</v>
          </cell>
          <cell r="O805">
            <v>138857</v>
          </cell>
          <cell r="P805">
            <v>0</v>
          </cell>
          <cell r="Q805">
            <v>173541</v>
          </cell>
        </row>
        <row r="806">
          <cell r="A806" t="str">
            <v>440</v>
          </cell>
          <cell r="B806" t="str">
            <v>2013</v>
          </cell>
          <cell r="C806" t="str">
            <v>001</v>
          </cell>
          <cell r="D806" t="str">
            <v>AYUNTAMIENTO DE MADRID</v>
          </cell>
          <cell r="E806" t="str">
            <v>001035</v>
          </cell>
          <cell r="F806" t="str">
            <v>URBANISMO Y VIVIENDA</v>
          </cell>
          <cell r="G806" t="str">
            <v>912</v>
          </cell>
          <cell r="H806" t="str">
            <v>ÓRGANOS DE GOBIERNO</v>
          </cell>
          <cell r="I806" t="str">
            <v>91206</v>
          </cell>
          <cell r="J806" t="str">
            <v>ÁREA DE GOBIERNO DE URBANISMO Y VIVIENDA</v>
          </cell>
          <cell r="K806" t="str">
            <v>S.G.T. DE URBANISMO Y VIVIENDA</v>
          </cell>
          <cell r="M806" t="str">
            <v>10000</v>
          </cell>
          <cell r="N806" t="str">
            <v>RETRIBUCIONES BÁSICAS</v>
          </cell>
          <cell r="O806">
            <v>93829</v>
          </cell>
          <cell r="P806">
            <v>0</v>
          </cell>
          <cell r="Q806">
            <v>93829</v>
          </cell>
        </row>
        <row r="807">
          <cell r="A807" t="str">
            <v>440</v>
          </cell>
          <cell r="B807" t="str">
            <v>2013</v>
          </cell>
          <cell r="C807" t="str">
            <v>001</v>
          </cell>
          <cell r="D807" t="str">
            <v>AYUNTAMIENTO DE MADRID</v>
          </cell>
          <cell r="E807" t="str">
            <v>001035</v>
          </cell>
          <cell r="F807" t="str">
            <v>URBANISMO Y VIVIENDA</v>
          </cell>
          <cell r="G807" t="str">
            <v>912</v>
          </cell>
          <cell r="H807" t="str">
            <v>ÓRGANOS DE GOBIERNO</v>
          </cell>
          <cell r="I807" t="str">
            <v>91206</v>
          </cell>
          <cell r="J807" t="str">
            <v>ÁREA DE GOBIERNO DE URBANISMO Y VIVIENDA</v>
          </cell>
          <cell r="K807" t="str">
            <v>S.G.T. DE URBANISMO Y VIVIENDA</v>
          </cell>
          <cell r="M807" t="str">
            <v>11000</v>
          </cell>
          <cell r="N807" t="str">
            <v>RETRIBUCIONES BÁSICAS</v>
          </cell>
          <cell r="O807">
            <v>62295</v>
          </cell>
          <cell r="P807">
            <v>2528</v>
          </cell>
          <cell r="Q807">
            <v>64823</v>
          </cell>
        </row>
        <row r="808">
          <cell r="A808" t="str">
            <v>440</v>
          </cell>
          <cell r="B808" t="str">
            <v>2013</v>
          </cell>
          <cell r="C808" t="str">
            <v>001</v>
          </cell>
          <cell r="D808" t="str">
            <v>AYUNTAMIENTO DE MADRID</v>
          </cell>
          <cell r="E808" t="str">
            <v>001035</v>
          </cell>
          <cell r="F808" t="str">
            <v>URBANISMO Y VIVIENDA</v>
          </cell>
          <cell r="G808" t="str">
            <v>912</v>
          </cell>
          <cell r="H808" t="str">
            <v>ÓRGANOS DE GOBIERNO</v>
          </cell>
          <cell r="I808" t="str">
            <v>91206</v>
          </cell>
          <cell r="J808" t="str">
            <v>ÁREA DE GOBIERNO DE URBANISMO Y VIVIENDA</v>
          </cell>
          <cell r="K808" t="str">
            <v>S.G.T. DE URBANISMO Y VIVIENDA</v>
          </cell>
          <cell r="M808" t="str">
            <v>11001</v>
          </cell>
          <cell r="N808" t="str">
            <v>RETRIBUCIONES COMPLEMENTARIAS</v>
          </cell>
          <cell r="O808">
            <v>207243</v>
          </cell>
          <cell r="P808">
            <v>0</v>
          </cell>
          <cell r="Q808">
            <v>207243</v>
          </cell>
        </row>
        <row r="809">
          <cell r="A809" t="str">
            <v>440</v>
          </cell>
          <cell r="B809" t="str">
            <v>2013</v>
          </cell>
          <cell r="C809" t="str">
            <v>001</v>
          </cell>
          <cell r="D809" t="str">
            <v>AYUNTAMIENTO DE MADRID</v>
          </cell>
          <cell r="E809" t="str">
            <v>001035</v>
          </cell>
          <cell r="F809" t="str">
            <v>URBANISMO Y VIVIENDA</v>
          </cell>
          <cell r="G809" t="str">
            <v>912</v>
          </cell>
          <cell r="H809" t="str">
            <v>ÓRGANOS DE GOBIERNO</v>
          </cell>
          <cell r="I809" t="str">
            <v>91206</v>
          </cell>
          <cell r="J809" t="str">
            <v>ÁREA DE GOBIERNO DE URBANISMO Y VIVIENDA</v>
          </cell>
          <cell r="K809" t="str">
            <v>S.G.T. DE URBANISMO Y VIVIENDA</v>
          </cell>
          <cell r="M809" t="str">
            <v>15000</v>
          </cell>
          <cell r="N809" t="str">
            <v>PRODUCTIVIDAD</v>
          </cell>
          <cell r="O809">
            <v>0</v>
          </cell>
          <cell r="P809">
            <v>44453</v>
          </cell>
          <cell r="Q809">
            <v>46449</v>
          </cell>
        </row>
        <row r="810">
          <cell r="A810" t="str">
            <v>440</v>
          </cell>
          <cell r="B810" t="str">
            <v>2013</v>
          </cell>
          <cell r="C810" t="str">
            <v>001</v>
          </cell>
          <cell r="D810" t="str">
            <v>AYUNTAMIENTO DE MADRID</v>
          </cell>
          <cell r="E810" t="str">
            <v>001035</v>
          </cell>
          <cell r="F810" t="str">
            <v>URBANISMO Y VIVIENDA</v>
          </cell>
          <cell r="G810" t="str">
            <v>912</v>
          </cell>
          <cell r="H810" t="str">
            <v>ÓRGANOS DE GOBIERNO</v>
          </cell>
          <cell r="I810" t="str">
            <v>91206</v>
          </cell>
          <cell r="J810" t="str">
            <v>ÁREA DE GOBIERNO DE URBANISMO Y VIVIENDA</v>
          </cell>
          <cell r="K810" t="str">
            <v>S.G.T. DE URBANISMO Y VIVIENDA</v>
          </cell>
          <cell r="M810" t="str">
            <v>12004</v>
          </cell>
          <cell r="N810" t="str">
            <v>SUELDOS DEL GRUPO C2</v>
          </cell>
          <cell r="O810">
            <v>39710</v>
          </cell>
          <cell r="P810">
            <v>0</v>
          </cell>
          <cell r="Q810">
            <v>39710</v>
          </cell>
        </row>
        <row r="811">
          <cell r="A811" t="str">
            <v>440</v>
          </cell>
          <cell r="B811" t="str">
            <v>2013</v>
          </cell>
          <cell r="C811" t="str">
            <v>001</v>
          </cell>
          <cell r="D811" t="str">
            <v>AYUNTAMIENTO DE MADRID</v>
          </cell>
          <cell r="E811" t="str">
            <v>001035</v>
          </cell>
          <cell r="F811" t="str">
            <v>URBANISMO Y VIVIENDA</v>
          </cell>
          <cell r="G811" t="str">
            <v>912</v>
          </cell>
          <cell r="H811" t="str">
            <v>ÓRGANOS DE GOBIERNO</v>
          </cell>
          <cell r="I811" t="str">
            <v>91206</v>
          </cell>
          <cell r="J811" t="str">
            <v>ÁREA DE GOBIERNO DE URBANISMO Y VIVIENDA</v>
          </cell>
          <cell r="K811" t="str">
            <v>S.G.T. DE URBANISMO Y VIVIENDA</v>
          </cell>
          <cell r="M811" t="str">
            <v>12006</v>
          </cell>
          <cell r="N811" t="str">
            <v>TRIENIOS</v>
          </cell>
          <cell r="O811">
            <v>0</v>
          </cell>
          <cell r="P811">
            <v>15635</v>
          </cell>
          <cell r="Q811">
            <v>15635</v>
          </cell>
        </row>
        <row r="812">
          <cell r="A812" t="str">
            <v>440</v>
          </cell>
          <cell r="B812" t="str">
            <v>2013</v>
          </cell>
          <cell r="C812" t="str">
            <v>001</v>
          </cell>
          <cell r="D812" t="str">
            <v>AYUNTAMIENTO DE MADRID</v>
          </cell>
          <cell r="E812" t="str">
            <v>001035</v>
          </cell>
          <cell r="F812" t="str">
            <v>URBANISMO Y VIVIENDA</v>
          </cell>
          <cell r="G812" t="str">
            <v>912</v>
          </cell>
          <cell r="H812" t="str">
            <v>ÓRGANOS DE GOBIERNO</v>
          </cell>
          <cell r="I812" t="str">
            <v>91206</v>
          </cell>
          <cell r="J812" t="str">
            <v>ÁREA DE GOBIERNO DE URBANISMO Y VIVIENDA</v>
          </cell>
          <cell r="K812" t="str">
            <v>S.G.T. DE URBANISMO Y VIVIENDA</v>
          </cell>
          <cell r="M812" t="str">
            <v>12101</v>
          </cell>
          <cell r="N812" t="str">
            <v>COMPLEMENTO ESPECÍFICO</v>
          </cell>
          <cell r="O812">
            <v>120223</v>
          </cell>
          <cell r="P812">
            <v>0</v>
          </cell>
          <cell r="Q812">
            <v>120223</v>
          </cell>
        </row>
        <row r="813">
          <cell r="A813" t="str">
            <v>440</v>
          </cell>
          <cell r="B813" t="str">
            <v>2013</v>
          </cell>
          <cell r="C813" t="str">
            <v>001</v>
          </cell>
          <cell r="D813" t="str">
            <v>AYUNTAMIENTO DE MADRID</v>
          </cell>
          <cell r="E813" t="str">
            <v>001035</v>
          </cell>
          <cell r="F813" t="str">
            <v>URBANISMO Y VIVIENDA</v>
          </cell>
          <cell r="G813" t="str">
            <v>912</v>
          </cell>
          <cell r="H813" t="str">
            <v>ÓRGANOS DE GOBIERNO</v>
          </cell>
          <cell r="I813" t="str">
            <v>91206</v>
          </cell>
          <cell r="J813" t="str">
            <v>ÁREA DE GOBIERNO DE URBANISMO Y VIVIENDA</v>
          </cell>
          <cell r="K813" t="str">
            <v>S.G.T. DE URBANISMO Y VIVIENDA</v>
          </cell>
          <cell r="M813" t="str">
            <v>12100</v>
          </cell>
          <cell r="N813" t="str">
            <v>COMPLEMENTO DE DESTINO</v>
          </cell>
          <cell r="O813">
            <v>48688</v>
          </cell>
          <cell r="P813">
            <v>2555</v>
          </cell>
          <cell r="Q813">
            <v>51243</v>
          </cell>
        </row>
        <row r="814">
          <cell r="A814" t="str">
            <v>440</v>
          </cell>
          <cell r="B814" t="str">
            <v>2013</v>
          </cell>
          <cell r="C814" t="str">
            <v>001</v>
          </cell>
          <cell r="D814" t="str">
            <v>AYUNTAMIENTO DE MADRID</v>
          </cell>
          <cell r="E814" t="str">
            <v>001035</v>
          </cell>
          <cell r="F814" t="str">
            <v>URBANISMO Y VIVIENDA</v>
          </cell>
          <cell r="G814" t="str">
            <v>912</v>
          </cell>
          <cell r="H814" t="str">
            <v>ÓRGANOS DE GOBIERNO</v>
          </cell>
          <cell r="I814" t="str">
            <v>91206</v>
          </cell>
          <cell r="J814" t="str">
            <v>ÁREA DE GOBIERNO DE URBANISMO Y VIVIENDA</v>
          </cell>
          <cell r="K814" t="str">
            <v>S.G.T. DE URBANISMO Y VIVIENDA</v>
          </cell>
          <cell r="M814" t="str">
            <v>12103</v>
          </cell>
          <cell r="N814" t="str">
            <v>OTROS COMPLEMENTOS</v>
          </cell>
          <cell r="O814">
            <v>4306</v>
          </cell>
          <cell r="P814">
            <v>2038</v>
          </cell>
          <cell r="Q814">
            <v>6344</v>
          </cell>
        </row>
        <row r="815">
          <cell r="A815" t="str">
            <v>440</v>
          </cell>
          <cell r="B815" t="str">
            <v>2013</v>
          </cell>
          <cell r="C815" t="str">
            <v>001</v>
          </cell>
          <cell r="D815" t="str">
            <v>AYUNTAMIENTO DE MADRID</v>
          </cell>
          <cell r="E815" t="str">
            <v>001035</v>
          </cell>
          <cell r="F815" t="str">
            <v>URBANISMO Y VIVIENDA</v>
          </cell>
          <cell r="G815" t="str">
            <v>912</v>
          </cell>
          <cell r="H815" t="str">
            <v>ÓRGANOS DE GOBIERNO</v>
          </cell>
          <cell r="I815" t="str">
            <v>91206</v>
          </cell>
          <cell r="J815" t="str">
            <v>ÁREA DE GOBIERNO DE URBANISMO Y VIVIENDA</v>
          </cell>
          <cell r="K815" t="str">
            <v>S.G.T. DE URBANISMO Y VIVIENDA</v>
          </cell>
          <cell r="M815" t="str">
            <v>12000</v>
          </cell>
          <cell r="N815" t="str">
            <v>SUELDOS DEL GRUPO A1</v>
          </cell>
          <cell r="O815">
            <v>14677</v>
          </cell>
          <cell r="P815">
            <v>0</v>
          </cell>
          <cell r="Q815">
            <v>14677</v>
          </cell>
        </row>
        <row r="816">
          <cell r="A816" t="str">
            <v>440</v>
          </cell>
          <cell r="B816" t="str">
            <v>2013</v>
          </cell>
          <cell r="C816" t="str">
            <v>001</v>
          </cell>
          <cell r="D816" t="str">
            <v>AYUNTAMIENTO DE MADRID</v>
          </cell>
          <cell r="E816" t="str">
            <v>001035</v>
          </cell>
          <cell r="F816" t="str">
            <v>URBANISMO Y VIVIENDA</v>
          </cell>
          <cell r="G816" t="str">
            <v>912</v>
          </cell>
          <cell r="H816" t="str">
            <v>ÓRGANOS DE GOBIERNO</v>
          </cell>
          <cell r="I816" t="str">
            <v>91206</v>
          </cell>
          <cell r="J816" t="str">
            <v>ÁREA DE GOBIERNO DE URBANISMO Y VIVIENDA</v>
          </cell>
          <cell r="K816" t="str">
            <v>S.G.T. DE URBANISMO Y VIVIENDA</v>
          </cell>
          <cell r="M816" t="str">
            <v>12003</v>
          </cell>
          <cell r="N816" t="str">
            <v>SUELDOS DEL GRUPO C1</v>
          </cell>
          <cell r="O816">
            <v>22792</v>
          </cell>
          <cell r="P816">
            <v>0</v>
          </cell>
          <cell r="Q816">
            <v>22792</v>
          </cell>
        </row>
        <row r="817">
          <cell r="A817" t="str">
            <v>440</v>
          </cell>
          <cell r="B817" t="str">
            <v>2013</v>
          </cell>
          <cell r="C817" t="str">
            <v>001</v>
          </cell>
          <cell r="D817" t="str">
            <v>AYUNTAMIENTO DE MADRID</v>
          </cell>
          <cell r="E817" t="str">
            <v>001065</v>
          </cell>
          <cell r="F817" t="str">
            <v>LAS ARTES</v>
          </cell>
          <cell r="G817" t="str">
            <v>330</v>
          </cell>
          <cell r="H817" t="str">
            <v>ADMINISTRACIÓN GENERAL DE CULTURA</v>
          </cell>
          <cell r="I817" t="str">
            <v>33000</v>
          </cell>
          <cell r="J817" t="str">
            <v>DIREC.Y GESTIÓN ADMTVA. DE LAS ARTES</v>
          </cell>
          <cell r="K817" t="str">
            <v>S.G.T. DE LAS ARTES</v>
          </cell>
          <cell r="M817" t="str">
            <v>16000</v>
          </cell>
          <cell r="N817" t="str">
            <v>SEGURIDAD SOCIAL</v>
          </cell>
          <cell r="O817">
            <v>1381387</v>
          </cell>
          <cell r="P817">
            <v>0</v>
          </cell>
          <cell r="Q817">
            <v>1384592</v>
          </cell>
        </row>
        <row r="818">
          <cell r="A818" t="str">
            <v>440</v>
          </cell>
          <cell r="B818" t="str">
            <v>2013</v>
          </cell>
          <cell r="C818" t="str">
            <v>001</v>
          </cell>
          <cell r="D818" t="str">
            <v>AYUNTAMIENTO DE MADRID</v>
          </cell>
          <cell r="E818" t="str">
            <v>001065</v>
          </cell>
          <cell r="F818" t="str">
            <v>LAS ARTES</v>
          </cell>
          <cell r="G818" t="str">
            <v>330</v>
          </cell>
          <cell r="H818" t="str">
            <v>ADMINISTRACIÓN GENERAL DE CULTURA</v>
          </cell>
          <cell r="I818" t="str">
            <v>33000</v>
          </cell>
          <cell r="J818" t="str">
            <v>DIREC.Y GESTIÓN ADMTVA. DE LAS ARTES</v>
          </cell>
          <cell r="K818" t="str">
            <v>S.G.T. DE LAS ARTES</v>
          </cell>
          <cell r="M818" t="str">
            <v>12005</v>
          </cell>
          <cell r="N818" t="str">
            <v>SUELDOS DEL GRUPO E</v>
          </cell>
          <cell r="O818">
            <v>724898</v>
          </cell>
          <cell r="P818">
            <v>0</v>
          </cell>
          <cell r="Q818">
            <v>724898</v>
          </cell>
        </row>
        <row r="819">
          <cell r="A819" t="str">
            <v>440</v>
          </cell>
          <cell r="B819" t="str">
            <v>2013</v>
          </cell>
          <cell r="C819" t="str">
            <v>001</v>
          </cell>
          <cell r="D819" t="str">
            <v>AYUNTAMIENTO DE MADRID</v>
          </cell>
          <cell r="E819" t="str">
            <v>001065</v>
          </cell>
          <cell r="F819" t="str">
            <v>LAS ARTES</v>
          </cell>
          <cell r="G819" t="str">
            <v>330</v>
          </cell>
          <cell r="H819" t="str">
            <v>ADMINISTRACIÓN GENERAL DE CULTURA</v>
          </cell>
          <cell r="I819" t="str">
            <v>33000</v>
          </cell>
          <cell r="J819" t="str">
            <v>DIREC.Y GESTIÓN ADMTVA. DE LAS ARTES</v>
          </cell>
          <cell r="K819" t="str">
            <v>S.G.T. DE LAS ARTES</v>
          </cell>
          <cell r="M819" t="str">
            <v>12006</v>
          </cell>
          <cell r="N819" t="str">
            <v>TRIENIOS</v>
          </cell>
          <cell r="O819">
            <v>0</v>
          </cell>
          <cell r="P819">
            <v>288267</v>
          </cell>
          <cell r="Q819">
            <v>288267</v>
          </cell>
        </row>
        <row r="820">
          <cell r="A820" t="str">
            <v>440</v>
          </cell>
          <cell r="B820" t="str">
            <v>2013</v>
          </cell>
          <cell r="C820" t="str">
            <v>001</v>
          </cell>
          <cell r="D820" t="str">
            <v>AYUNTAMIENTO DE MADRID</v>
          </cell>
          <cell r="E820" t="str">
            <v>001065</v>
          </cell>
          <cell r="F820" t="str">
            <v>LAS ARTES</v>
          </cell>
          <cell r="G820" t="str">
            <v>330</v>
          </cell>
          <cell r="H820" t="str">
            <v>ADMINISTRACIÓN GENERAL DE CULTURA</v>
          </cell>
          <cell r="I820" t="str">
            <v>33000</v>
          </cell>
          <cell r="J820" t="str">
            <v>DIREC.Y GESTIÓN ADMTVA. DE LAS ARTES</v>
          </cell>
          <cell r="K820" t="str">
            <v>S.G.T. DE LAS ARTES</v>
          </cell>
          <cell r="M820" t="str">
            <v>12101</v>
          </cell>
          <cell r="N820" t="str">
            <v>COMPLEMENTO ESPECÍFICO</v>
          </cell>
          <cell r="O820">
            <v>2029473</v>
          </cell>
          <cell r="P820">
            <v>63657</v>
          </cell>
          <cell r="Q820">
            <v>2093130</v>
          </cell>
        </row>
        <row r="821">
          <cell r="A821" t="str">
            <v>440</v>
          </cell>
          <cell r="B821" t="str">
            <v>2013</v>
          </cell>
          <cell r="C821" t="str">
            <v>001</v>
          </cell>
          <cell r="D821" t="str">
            <v>AYUNTAMIENTO DE MADRID</v>
          </cell>
          <cell r="E821" t="str">
            <v>001065</v>
          </cell>
          <cell r="F821" t="str">
            <v>LAS ARTES</v>
          </cell>
          <cell r="G821" t="str">
            <v>330</v>
          </cell>
          <cell r="H821" t="str">
            <v>ADMINISTRACIÓN GENERAL DE CULTURA</v>
          </cell>
          <cell r="I821" t="str">
            <v>33000</v>
          </cell>
          <cell r="J821" t="str">
            <v>DIREC.Y GESTIÓN ADMTVA. DE LAS ARTES</v>
          </cell>
          <cell r="K821" t="str">
            <v>S.G.T. DE LAS ARTES</v>
          </cell>
          <cell r="M821" t="str">
            <v>12103</v>
          </cell>
          <cell r="N821" t="str">
            <v>OTROS COMPLEMENTOS</v>
          </cell>
          <cell r="O821">
            <v>118764</v>
          </cell>
          <cell r="P821">
            <v>122350</v>
          </cell>
          <cell r="Q821">
            <v>241371</v>
          </cell>
        </row>
        <row r="822">
          <cell r="A822" t="str">
            <v>440</v>
          </cell>
          <cell r="B822" t="str">
            <v>2013</v>
          </cell>
          <cell r="C822" t="str">
            <v>001</v>
          </cell>
          <cell r="D822" t="str">
            <v>AYUNTAMIENTO DE MADRID</v>
          </cell>
          <cell r="E822" t="str">
            <v>001065</v>
          </cell>
          <cell r="F822" t="str">
            <v>LAS ARTES</v>
          </cell>
          <cell r="G822" t="str">
            <v>330</v>
          </cell>
          <cell r="H822" t="str">
            <v>ADMINISTRACIÓN GENERAL DE CULTURA</v>
          </cell>
          <cell r="I822" t="str">
            <v>33000</v>
          </cell>
          <cell r="J822" t="str">
            <v>DIREC.Y GESTIÓN ADMTVA. DE LAS ARTES</v>
          </cell>
          <cell r="K822" t="str">
            <v>S.G.T. DE LAS ARTES</v>
          </cell>
          <cell r="M822" t="str">
            <v>12100</v>
          </cell>
          <cell r="N822" t="str">
            <v>COMPLEMENTO DE DESTINO</v>
          </cell>
          <cell r="O822">
            <v>1024870</v>
          </cell>
          <cell r="P822">
            <v>629</v>
          </cell>
          <cell r="Q822">
            <v>1025499</v>
          </cell>
        </row>
        <row r="823">
          <cell r="A823" t="str">
            <v>440</v>
          </cell>
          <cell r="B823" t="str">
            <v>2013</v>
          </cell>
          <cell r="C823" t="str">
            <v>001</v>
          </cell>
          <cell r="D823" t="str">
            <v>AYUNTAMIENTO DE MADRID</v>
          </cell>
          <cell r="E823" t="str">
            <v>001065</v>
          </cell>
          <cell r="F823" t="str">
            <v>LAS ARTES</v>
          </cell>
          <cell r="G823" t="str">
            <v>330</v>
          </cell>
          <cell r="H823" t="str">
            <v>ADMINISTRACIÓN GENERAL DE CULTURA</v>
          </cell>
          <cell r="I823" t="str">
            <v>33000</v>
          </cell>
          <cell r="J823" t="str">
            <v>DIREC.Y GESTIÓN ADMTVA. DE LAS ARTES</v>
          </cell>
          <cell r="K823" t="str">
            <v>S.G.T. DE LAS ARTES</v>
          </cell>
          <cell r="M823" t="str">
            <v>12004</v>
          </cell>
          <cell r="N823" t="str">
            <v>SUELDOS DEL GRUPO C2</v>
          </cell>
          <cell r="O823">
            <v>543957</v>
          </cell>
          <cell r="P823">
            <v>0</v>
          </cell>
          <cell r="Q823">
            <v>543957</v>
          </cell>
        </row>
        <row r="824">
          <cell r="A824" t="str">
            <v>440</v>
          </cell>
          <cell r="B824" t="str">
            <v>2013</v>
          </cell>
          <cell r="C824" t="str">
            <v>001</v>
          </cell>
          <cell r="D824" t="str">
            <v>AYUNTAMIENTO DE MADRID</v>
          </cell>
          <cell r="E824" t="str">
            <v>001065</v>
          </cell>
          <cell r="F824" t="str">
            <v>LAS ARTES</v>
          </cell>
          <cell r="G824" t="str">
            <v>330</v>
          </cell>
          <cell r="H824" t="str">
            <v>ADMINISTRACIÓN GENERAL DE CULTURA</v>
          </cell>
          <cell r="I824" t="str">
            <v>33000</v>
          </cell>
          <cell r="J824" t="str">
            <v>DIREC.Y GESTIÓN ADMTVA. DE LAS ARTES</v>
          </cell>
          <cell r="K824" t="str">
            <v>S.G.T. DE LAS ARTES</v>
          </cell>
          <cell r="M824" t="str">
            <v>12003</v>
          </cell>
          <cell r="N824" t="str">
            <v>SUELDOS DEL GRUPO C1</v>
          </cell>
          <cell r="O824">
            <v>239443</v>
          </cell>
          <cell r="P824">
            <v>0</v>
          </cell>
          <cell r="Q824">
            <v>239443</v>
          </cell>
        </row>
        <row r="825">
          <cell r="A825" t="str">
            <v>440</v>
          </cell>
          <cell r="B825" t="str">
            <v>2013</v>
          </cell>
          <cell r="C825" t="str">
            <v>001</v>
          </cell>
          <cell r="D825" t="str">
            <v>AYUNTAMIENTO DE MADRID</v>
          </cell>
          <cell r="E825" t="str">
            <v>001065</v>
          </cell>
          <cell r="F825" t="str">
            <v>LAS ARTES</v>
          </cell>
          <cell r="G825" t="str">
            <v>330</v>
          </cell>
          <cell r="H825" t="str">
            <v>ADMINISTRACIÓN GENERAL DE CULTURA</v>
          </cell>
          <cell r="I825" t="str">
            <v>33000</v>
          </cell>
          <cell r="J825" t="str">
            <v>DIREC.Y GESTIÓN ADMTVA. DE LAS ARTES</v>
          </cell>
          <cell r="K825" t="str">
            <v>S.G.T. DE LAS ARTES</v>
          </cell>
          <cell r="M825" t="str">
            <v>11000</v>
          </cell>
          <cell r="N825" t="str">
            <v>RETRIBUCIONES BÁSICAS</v>
          </cell>
          <cell r="O825">
            <v>29354</v>
          </cell>
          <cell r="P825">
            <v>3926</v>
          </cell>
          <cell r="Q825">
            <v>33280</v>
          </cell>
        </row>
        <row r="826">
          <cell r="A826" t="str">
            <v>440</v>
          </cell>
          <cell r="B826" t="str">
            <v>2013</v>
          </cell>
          <cell r="C826" t="str">
            <v>001</v>
          </cell>
          <cell r="D826" t="str">
            <v>AYUNTAMIENTO DE MADRID</v>
          </cell>
          <cell r="E826" t="str">
            <v>001065</v>
          </cell>
          <cell r="F826" t="str">
            <v>LAS ARTES</v>
          </cell>
          <cell r="G826" t="str">
            <v>330</v>
          </cell>
          <cell r="H826" t="str">
            <v>ADMINISTRACIÓN GENERAL DE CULTURA</v>
          </cell>
          <cell r="I826" t="str">
            <v>33000</v>
          </cell>
          <cell r="J826" t="str">
            <v>DIREC.Y GESTIÓN ADMTVA. DE LAS ARTES</v>
          </cell>
          <cell r="K826" t="str">
            <v>S.G.T. DE LAS ARTES</v>
          </cell>
          <cell r="M826" t="str">
            <v>11001</v>
          </cell>
          <cell r="N826" t="str">
            <v>RETRIBUCIONES COMPLEMENTARIAS</v>
          </cell>
          <cell r="O826">
            <v>65082</v>
          </cell>
          <cell r="P826">
            <v>0</v>
          </cell>
          <cell r="Q826">
            <v>65082</v>
          </cell>
        </row>
        <row r="827">
          <cell r="A827" t="str">
            <v>440</v>
          </cell>
          <cell r="B827" t="str">
            <v>2013</v>
          </cell>
          <cell r="C827" t="str">
            <v>001</v>
          </cell>
          <cell r="D827" t="str">
            <v>AYUNTAMIENTO DE MADRID</v>
          </cell>
          <cell r="E827" t="str">
            <v>001065</v>
          </cell>
          <cell r="F827" t="str">
            <v>LAS ARTES</v>
          </cell>
          <cell r="G827" t="str">
            <v>330</v>
          </cell>
          <cell r="H827" t="str">
            <v>ADMINISTRACIÓN GENERAL DE CULTURA</v>
          </cell>
          <cell r="I827" t="str">
            <v>33000</v>
          </cell>
          <cell r="J827" t="str">
            <v>DIREC.Y GESTIÓN ADMTVA. DE LAS ARTES</v>
          </cell>
          <cell r="K827" t="str">
            <v>S.G.T. DE LAS ARTES</v>
          </cell>
          <cell r="M827" t="str">
            <v>10100</v>
          </cell>
          <cell r="N827" t="str">
            <v>RETRIBUCIONES BÁSICAS</v>
          </cell>
          <cell r="O827">
            <v>179498</v>
          </cell>
          <cell r="P827">
            <v>5374</v>
          </cell>
          <cell r="Q827">
            <v>184872</v>
          </cell>
        </row>
        <row r="828">
          <cell r="A828" t="str">
            <v>440</v>
          </cell>
          <cell r="B828" t="str">
            <v>2013</v>
          </cell>
          <cell r="C828" t="str">
            <v>001</v>
          </cell>
          <cell r="D828" t="str">
            <v>AYUNTAMIENTO DE MADRID</v>
          </cell>
          <cell r="E828" t="str">
            <v>001065</v>
          </cell>
          <cell r="F828" t="str">
            <v>LAS ARTES</v>
          </cell>
          <cell r="G828" t="str">
            <v>330</v>
          </cell>
          <cell r="H828" t="str">
            <v>ADMINISTRACIÓN GENERAL DE CULTURA</v>
          </cell>
          <cell r="I828" t="str">
            <v>33000</v>
          </cell>
          <cell r="J828" t="str">
            <v>DIREC.Y GESTIÓN ADMTVA. DE LAS ARTES</v>
          </cell>
          <cell r="K828" t="str">
            <v>S.G.T. DE LAS ARTES</v>
          </cell>
          <cell r="M828" t="str">
            <v>15000</v>
          </cell>
          <cell r="N828" t="str">
            <v>PRODUCTIVIDAD</v>
          </cell>
          <cell r="O828">
            <v>0</v>
          </cell>
          <cell r="P828">
            <v>63077</v>
          </cell>
          <cell r="Q828">
            <v>75202</v>
          </cell>
        </row>
        <row r="829">
          <cell r="A829" t="str">
            <v>440</v>
          </cell>
          <cell r="B829" t="str">
            <v>2013</v>
          </cell>
          <cell r="C829" t="str">
            <v>001</v>
          </cell>
          <cell r="D829" t="str">
            <v>AYUNTAMIENTO DE MADRID</v>
          </cell>
          <cell r="E829" t="str">
            <v>001065</v>
          </cell>
          <cell r="F829" t="str">
            <v>LAS ARTES</v>
          </cell>
          <cell r="G829" t="str">
            <v>330</v>
          </cell>
          <cell r="H829" t="str">
            <v>ADMINISTRACIÓN GENERAL DE CULTURA</v>
          </cell>
          <cell r="I829" t="str">
            <v>33000</v>
          </cell>
          <cell r="J829" t="str">
            <v>DIREC.Y GESTIÓN ADMTVA. DE LAS ARTES</v>
          </cell>
          <cell r="K829" t="str">
            <v>S.G.T. DE LAS ARTES</v>
          </cell>
          <cell r="M829" t="str">
            <v>12000</v>
          </cell>
          <cell r="N829" t="str">
            <v>SUELDOS DEL GRUPO A1</v>
          </cell>
          <cell r="O829">
            <v>117416</v>
          </cell>
          <cell r="P829">
            <v>0</v>
          </cell>
          <cell r="Q829">
            <v>117416</v>
          </cell>
        </row>
        <row r="830">
          <cell r="A830" t="str">
            <v>440</v>
          </cell>
          <cell r="B830" t="str">
            <v>2013</v>
          </cell>
          <cell r="C830" t="str">
            <v>001</v>
          </cell>
          <cell r="D830" t="str">
            <v>AYUNTAMIENTO DE MADRID</v>
          </cell>
          <cell r="E830" t="str">
            <v>001065</v>
          </cell>
          <cell r="F830" t="str">
            <v>LAS ARTES</v>
          </cell>
          <cell r="G830" t="str">
            <v>330</v>
          </cell>
          <cell r="H830" t="str">
            <v>ADMINISTRACIÓN GENERAL DE CULTURA</v>
          </cell>
          <cell r="I830" t="str">
            <v>33000</v>
          </cell>
          <cell r="J830" t="str">
            <v>DIREC.Y GESTIÓN ADMTVA. DE LAS ARTES</v>
          </cell>
          <cell r="K830" t="str">
            <v>S.G.T. DE LAS ARTES</v>
          </cell>
          <cell r="M830" t="str">
            <v>12001</v>
          </cell>
          <cell r="N830" t="str">
            <v>SUELDOS DEL GRUPO A2</v>
          </cell>
          <cell r="O830">
            <v>130323</v>
          </cell>
          <cell r="P830">
            <v>0</v>
          </cell>
          <cell r="Q830">
            <v>130323</v>
          </cell>
        </row>
        <row r="831">
          <cell r="A831" t="str">
            <v>440</v>
          </cell>
          <cell r="B831" t="str">
            <v>2013</v>
          </cell>
          <cell r="C831" t="str">
            <v>001</v>
          </cell>
          <cell r="D831" t="str">
            <v>AYUNTAMIENTO DE MADRID</v>
          </cell>
          <cell r="E831" t="str">
            <v>001065</v>
          </cell>
          <cell r="F831" t="str">
            <v>LAS ARTES</v>
          </cell>
          <cell r="G831" t="str">
            <v>330</v>
          </cell>
          <cell r="H831" t="str">
            <v>ADMINISTRACIÓN GENERAL DE CULTURA</v>
          </cell>
          <cell r="I831" t="str">
            <v>33000</v>
          </cell>
          <cell r="J831" t="str">
            <v>DIREC.Y GESTIÓN ADMTVA. DE LAS ARTES</v>
          </cell>
          <cell r="K831" t="str">
            <v>S.G.T. DE LAS ARTES</v>
          </cell>
          <cell r="M831" t="str">
            <v>13000</v>
          </cell>
          <cell r="N831" t="str">
            <v>RETRIBUCIONES BÁSICAS</v>
          </cell>
          <cell r="O831">
            <v>44159</v>
          </cell>
          <cell r="P831">
            <v>14289</v>
          </cell>
          <cell r="Q831">
            <v>62723</v>
          </cell>
        </row>
        <row r="832">
          <cell r="A832" t="str">
            <v>440</v>
          </cell>
          <cell r="B832" t="str">
            <v>2013</v>
          </cell>
          <cell r="C832" t="str">
            <v>001</v>
          </cell>
          <cell r="D832" t="str">
            <v>AYUNTAMIENTO DE MADRID</v>
          </cell>
          <cell r="E832" t="str">
            <v>001065</v>
          </cell>
          <cell r="F832" t="str">
            <v>LAS ARTES</v>
          </cell>
          <cell r="G832" t="str">
            <v>330</v>
          </cell>
          <cell r="H832" t="str">
            <v>ADMINISTRACIÓN GENERAL DE CULTURA</v>
          </cell>
          <cell r="I832" t="str">
            <v>33000</v>
          </cell>
          <cell r="J832" t="str">
            <v>DIREC.Y GESTIÓN ADMTVA. DE LAS ARTES</v>
          </cell>
          <cell r="K832" t="str">
            <v>S.G.T. DE LAS ARTES</v>
          </cell>
          <cell r="M832" t="str">
            <v>13002</v>
          </cell>
          <cell r="N832" t="str">
            <v>OTRAS REMUNERACIONES</v>
          </cell>
          <cell r="O832">
            <v>48369</v>
          </cell>
          <cell r="P832">
            <v>21457</v>
          </cell>
          <cell r="Q832">
            <v>75923</v>
          </cell>
        </row>
        <row r="833">
          <cell r="A833" t="str">
            <v>440</v>
          </cell>
          <cell r="B833" t="str">
            <v>2013</v>
          </cell>
          <cell r="C833" t="str">
            <v>001</v>
          </cell>
          <cell r="D833" t="str">
            <v>AYUNTAMIENTO DE MADRID</v>
          </cell>
          <cell r="E833" t="str">
            <v>001065</v>
          </cell>
          <cell r="F833" t="str">
            <v>LAS ARTES</v>
          </cell>
          <cell r="G833" t="str">
            <v>332</v>
          </cell>
          <cell r="H833" t="str">
            <v>BIBLIOTECAS Y ARCHIVOS</v>
          </cell>
          <cell r="I833" t="str">
            <v>33201</v>
          </cell>
          <cell r="J833" t="str">
            <v>BIBLIOTECAS Y PATRIMONIO BIBLIOGRÁFICO</v>
          </cell>
          <cell r="K833" t="str">
            <v>D.G. DE BIBLIOTECAS, ARCHIVOS Y MUSEOS</v>
          </cell>
          <cell r="M833" t="str">
            <v>16000</v>
          </cell>
          <cell r="N833" t="str">
            <v>SEGURIDAD SOCIAL</v>
          </cell>
          <cell r="O833">
            <v>4092155</v>
          </cell>
          <cell r="P833">
            <v>0</v>
          </cell>
          <cell r="Q833">
            <v>4092155</v>
          </cell>
        </row>
        <row r="834">
          <cell r="A834" t="str">
            <v>440</v>
          </cell>
          <cell r="B834" t="str">
            <v>2013</v>
          </cell>
          <cell r="C834" t="str">
            <v>001</v>
          </cell>
          <cell r="D834" t="str">
            <v>AYUNTAMIENTO DE MADRID</v>
          </cell>
          <cell r="E834" t="str">
            <v>001065</v>
          </cell>
          <cell r="F834" t="str">
            <v>LAS ARTES</v>
          </cell>
          <cell r="G834" t="str">
            <v>332</v>
          </cell>
          <cell r="H834" t="str">
            <v>BIBLIOTECAS Y ARCHIVOS</v>
          </cell>
          <cell r="I834" t="str">
            <v>33201</v>
          </cell>
          <cell r="J834" t="str">
            <v>BIBLIOTECAS Y PATRIMONIO BIBLIOGRÁFICO</v>
          </cell>
          <cell r="K834" t="str">
            <v>D.G. DE BIBLIOTECAS, ARCHIVOS Y MUSEOS</v>
          </cell>
          <cell r="M834" t="str">
            <v>13000</v>
          </cell>
          <cell r="N834" t="str">
            <v>RETRIBUCIONES BÁSICAS</v>
          </cell>
          <cell r="O834">
            <v>221108</v>
          </cell>
          <cell r="P834">
            <v>57313</v>
          </cell>
          <cell r="Q834">
            <v>278421</v>
          </cell>
        </row>
        <row r="835">
          <cell r="A835" t="str">
            <v>440</v>
          </cell>
          <cell r="B835" t="str">
            <v>2013</v>
          </cell>
          <cell r="C835" t="str">
            <v>001</v>
          </cell>
          <cell r="D835" t="str">
            <v>AYUNTAMIENTO DE MADRID</v>
          </cell>
          <cell r="E835" t="str">
            <v>001065</v>
          </cell>
          <cell r="F835" t="str">
            <v>LAS ARTES</v>
          </cell>
          <cell r="G835" t="str">
            <v>332</v>
          </cell>
          <cell r="H835" t="str">
            <v>BIBLIOTECAS Y ARCHIVOS</v>
          </cell>
          <cell r="I835" t="str">
            <v>33201</v>
          </cell>
          <cell r="J835" t="str">
            <v>BIBLIOTECAS Y PATRIMONIO BIBLIOGRÁFICO</v>
          </cell>
          <cell r="K835" t="str">
            <v>D.G. DE BIBLIOTECAS, ARCHIVOS Y MUSEOS</v>
          </cell>
          <cell r="M835" t="str">
            <v>13002</v>
          </cell>
          <cell r="N835" t="str">
            <v>OTRAS REMUNERACIONES</v>
          </cell>
          <cell r="O835">
            <v>269667</v>
          </cell>
          <cell r="P835">
            <v>63123</v>
          </cell>
          <cell r="Q835">
            <v>332790</v>
          </cell>
        </row>
        <row r="836">
          <cell r="A836" t="str">
            <v>440</v>
          </cell>
          <cell r="B836" t="str">
            <v>2013</v>
          </cell>
          <cell r="C836" t="str">
            <v>001</v>
          </cell>
          <cell r="D836" t="str">
            <v>AYUNTAMIENTO DE MADRID</v>
          </cell>
          <cell r="E836" t="str">
            <v>001065</v>
          </cell>
          <cell r="F836" t="str">
            <v>LAS ARTES</v>
          </cell>
          <cell r="G836" t="str">
            <v>332</v>
          </cell>
          <cell r="H836" t="str">
            <v>BIBLIOTECAS Y ARCHIVOS</v>
          </cell>
          <cell r="I836" t="str">
            <v>33201</v>
          </cell>
          <cell r="J836" t="str">
            <v>BIBLIOTECAS Y PATRIMONIO BIBLIOGRÁFICO</v>
          </cell>
          <cell r="K836" t="str">
            <v>D.G. DE BIBLIOTECAS, ARCHIVOS Y MUSEOS</v>
          </cell>
          <cell r="M836" t="str">
            <v>12103</v>
          </cell>
          <cell r="N836" t="str">
            <v>OTROS COMPLEMENTOS</v>
          </cell>
          <cell r="O836">
            <v>313852</v>
          </cell>
          <cell r="P836">
            <v>175592</v>
          </cell>
          <cell r="Q836">
            <v>489444</v>
          </cell>
        </row>
        <row r="837">
          <cell r="A837" t="str">
            <v>440</v>
          </cell>
          <cell r="B837" t="str">
            <v>2013</v>
          </cell>
          <cell r="C837" t="str">
            <v>001</v>
          </cell>
          <cell r="D837" t="str">
            <v>AYUNTAMIENTO DE MADRID</v>
          </cell>
          <cell r="E837" t="str">
            <v>001065</v>
          </cell>
          <cell r="F837" t="str">
            <v>LAS ARTES</v>
          </cell>
          <cell r="G837" t="str">
            <v>332</v>
          </cell>
          <cell r="H837" t="str">
            <v>BIBLIOTECAS Y ARCHIVOS</v>
          </cell>
          <cell r="I837" t="str">
            <v>33201</v>
          </cell>
          <cell r="J837" t="str">
            <v>BIBLIOTECAS Y PATRIMONIO BIBLIOGRÁFICO</v>
          </cell>
          <cell r="K837" t="str">
            <v>D.G. DE BIBLIOTECAS, ARCHIVOS Y MUSEOS</v>
          </cell>
          <cell r="M837" t="str">
            <v>12005</v>
          </cell>
          <cell r="N837" t="str">
            <v>SUELDOS DEL GRUPO E</v>
          </cell>
          <cell r="O837">
            <v>743098</v>
          </cell>
          <cell r="P837">
            <v>0</v>
          </cell>
          <cell r="Q837">
            <v>743098</v>
          </cell>
        </row>
        <row r="838">
          <cell r="A838" t="str">
            <v>440</v>
          </cell>
          <cell r="B838" t="str">
            <v>2013</v>
          </cell>
          <cell r="C838" t="str">
            <v>001</v>
          </cell>
          <cell r="D838" t="str">
            <v>AYUNTAMIENTO DE MADRID</v>
          </cell>
          <cell r="E838" t="str">
            <v>001065</v>
          </cell>
          <cell r="F838" t="str">
            <v>LAS ARTES</v>
          </cell>
          <cell r="G838" t="str">
            <v>332</v>
          </cell>
          <cell r="H838" t="str">
            <v>BIBLIOTECAS Y ARCHIVOS</v>
          </cell>
          <cell r="I838" t="str">
            <v>33201</v>
          </cell>
          <cell r="J838" t="str">
            <v>BIBLIOTECAS Y PATRIMONIO BIBLIOGRÁFICO</v>
          </cell>
          <cell r="K838" t="str">
            <v>D.G. DE BIBLIOTECAS, ARCHIVOS Y MUSEOS</v>
          </cell>
          <cell r="M838" t="str">
            <v>12006</v>
          </cell>
          <cell r="N838" t="str">
            <v>TRIENIOS</v>
          </cell>
          <cell r="O838">
            <v>0</v>
          </cell>
          <cell r="P838">
            <v>716699</v>
          </cell>
          <cell r="Q838">
            <v>716699</v>
          </cell>
        </row>
        <row r="839">
          <cell r="A839" t="str">
            <v>440</v>
          </cell>
          <cell r="B839" t="str">
            <v>2013</v>
          </cell>
          <cell r="C839" t="str">
            <v>001</v>
          </cell>
          <cell r="D839" t="str">
            <v>AYUNTAMIENTO DE MADRID</v>
          </cell>
          <cell r="E839" t="str">
            <v>001065</v>
          </cell>
          <cell r="F839" t="str">
            <v>LAS ARTES</v>
          </cell>
          <cell r="G839" t="str">
            <v>332</v>
          </cell>
          <cell r="H839" t="str">
            <v>BIBLIOTECAS Y ARCHIVOS</v>
          </cell>
          <cell r="I839" t="str">
            <v>33201</v>
          </cell>
          <cell r="J839" t="str">
            <v>BIBLIOTECAS Y PATRIMONIO BIBLIOGRÁFICO</v>
          </cell>
          <cell r="K839" t="str">
            <v>D.G. DE BIBLIOTECAS, ARCHIVOS Y MUSEOS</v>
          </cell>
          <cell r="M839" t="str">
            <v>12101</v>
          </cell>
          <cell r="N839" t="str">
            <v>COMPLEMENTO ESPECÍFICO</v>
          </cell>
          <cell r="O839">
            <v>6396140</v>
          </cell>
          <cell r="P839">
            <v>54368</v>
          </cell>
          <cell r="Q839">
            <v>6450508</v>
          </cell>
        </row>
        <row r="840">
          <cell r="A840" t="str">
            <v>440</v>
          </cell>
          <cell r="B840" t="str">
            <v>2013</v>
          </cell>
          <cell r="C840" t="str">
            <v>001</v>
          </cell>
          <cell r="D840" t="str">
            <v>AYUNTAMIENTO DE MADRID</v>
          </cell>
          <cell r="E840" t="str">
            <v>001065</v>
          </cell>
          <cell r="F840" t="str">
            <v>LAS ARTES</v>
          </cell>
          <cell r="G840" t="str">
            <v>332</v>
          </cell>
          <cell r="H840" t="str">
            <v>BIBLIOTECAS Y ARCHIVOS</v>
          </cell>
          <cell r="I840" t="str">
            <v>33201</v>
          </cell>
          <cell r="J840" t="str">
            <v>BIBLIOTECAS Y PATRIMONIO BIBLIOGRÁFICO</v>
          </cell>
          <cell r="K840" t="str">
            <v>D.G. DE BIBLIOTECAS, ARCHIVOS Y MUSEOS</v>
          </cell>
          <cell r="M840" t="str">
            <v>12100</v>
          </cell>
          <cell r="N840" t="str">
            <v>COMPLEMENTO DE DESTINO</v>
          </cell>
          <cell r="O840">
            <v>3026431</v>
          </cell>
          <cell r="P840">
            <v>9143</v>
          </cell>
          <cell r="Q840">
            <v>3035574</v>
          </cell>
        </row>
        <row r="841">
          <cell r="A841" t="str">
            <v>440</v>
          </cell>
          <cell r="B841" t="str">
            <v>2013</v>
          </cell>
          <cell r="C841" t="str">
            <v>001</v>
          </cell>
          <cell r="D841" t="str">
            <v>AYUNTAMIENTO DE MADRID</v>
          </cell>
          <cell r="E841" t="str">
            <v>001065</v>
          </cell>
          <cell r="F841" t="str">
            <v>LAS ARTES</v>
          </cell>
          <cell r="G841" t="str">
            <v>332</v>
          </cell>
          <cell r="H841" t="str">
            <v>BIBLIOTECAS Y ARCHIVOS</v>
          </cell>
          <cell r="I841" t="str">
            <v>33201</v>
          </cell>
          <cell r="J841" t="str">
            <v>BIBLIOTECAS Y PATRIMONIO BIBLIOGRÁFICO</v>
          </cell>
          <cell r="K841" t="str">
            <v>D.G. DE BIBLIOTECAS, ARCHIVOS Y MUSEOS</v>
          </cell>
          <cell r="M841" t="str">
            <v>12000</v>
          </cell>
          <cell r="N841" t="str">
            <v>SUELDOS DEL GRUPO A1</v>
          </cell>
          <cell r="O841">
            <v>707432</v>
          </cell>
          <cell r="P841">
            <v>0</v>
          </cell>
          <cell r="Q841">
            <v>707432</v>
          </cell>
        </row>
        <row r="842">
          <cell r="A842" t="str">
            <v>440</v>
          </cell>
          <cell r="B842" t="str">
            <v>2013</v>
          </cell>
          <cell r="C842" t="str">
            <v>001</v>
          </cell>
          <cell r="D842" t="str">
            <v>AYUNTAMIENTO DE MADRID</v>
          </cell>
          <cell r="E842" t="str">
            <v>001065</v>
          </cell>
          <cell r="F842" t="str">
            <v>LAS ARTES</v>
          </cell>
          <cell r="G842" t="str">
            <v>332</v>
          </cell>
          <cell r="H842" t="str">
            <v>BIBLIOTECAS Y ARCHIVOS</v>
          </cell>
          <cell r="I842" t="str">
            <v>33201</v>
          </cell>
          <cell r="J842" t="str">
            <v>BIBLIOTECAS Y PATRIMONIO BIBLIOGRÁFICO</v>
          </cell>
          <cell r="K842" t="str">
            <v>D.G. DE BIBLIOTECAS, ARCHIVOS Y MUSEOS</v>
          </cell>
          <cell r="M842" t="str">
            <v>12004</v>
          </cell>
          <cell r="N842" t="str">
            <v>SUELDOS DEL GRUPO C2</v>
          </cell>
          <cell r="O842">
            <v>665961</v>
          </cell>
          <cell r="P842">
            <v>0</v>
          </cell>
          <cell r="Q842">
            <v>665961</v>
          </cell>
        </row>
        <row r="843">
          <cell r="A843" t="str">
            <v>440</v>
          </cell>
          <cell r="B843" t="str">
            <v>2013</v>
          </cell>
          <cell r="C843" t="str">
            <v>001</v>
          </cell>
          <cell r="D843" t="str">
            <v>AYUNTAMIENTO DE MADRID</v>
          </cell>
          <cell r="E843" t="str">
            <v>001065</v>
          </cell>
          <cell r="F843" t="str">
            <v>LAS ARTES</v>
          </cell>
          <cell r="G843" t="str">
            <v>332</v>
          </cell>
          <cell r="H843" t="str">
            <v>BIBLIOTECAS Y ARCHIVOS</v>
          </cell>
          <cell r="I843" t="str">
            <v>33201</v>
          </cell>
          <cell r="J843" t="str">
            <v>BIBLIOTECAS Y PATRIMONIO BIBLIOGRÁFICO</v>
          </cell>
          <cell r="K843" t="str">
            <v>D.G. DE BIBLIOTECAS, ARCHIVOS Y MUSEOS</v>
          </cell>
          <cell r="M843" t="str">
            <v>15000</v>
          </cell>
          <cell r="N843" t="str">
            <v>PRODUCTIVIDAD</v>
          </cell>
          <cell r="O843">
            <v>0</v>
          </cell>
          <cell r="P843">
            <v>34473</v>
          </cell>
          <cell r="Q843">
            <v>34473</v>
          </cell>
        </row>
        <row r="844">
          <cell r="A844" t="str">
            <v>440</v>
          </cell>
          <cell r="B844" t="str">
            <v>2013</v>
          </cell>
          <cell r="C844" t="str">
            <v>001</v>
          </cell>
          <cell r="D844" t="str">
            <v>AYUNTAMIENTO DE MADRID</v>
          </cell>
          <cell r="E844" t="str">
            <v>001065</v>
          </cell>
          <cell r="F844" t="str">
            <v>LAS ARTES</v>
          </cell>
          <cell r="G844" t="str">
            <v>332</v>
          </cell>
          <cell r="H844" t="str">
            <v>BIBLIOTECAS Y ARCHIVOS</v>
          </cell>
          <cell r="I844" t="str">
            <v>33201</v>
          </cell>
          <cell r="J844" t="str">
            <v>BIBLIOTECAS Y PATRIMONIO BIBLIOGRÁFICO</v>
          </cell>
          <cell r="K844" t="str">
            <v>D.G. DE BIBLIOTECAS, ARCHIVOS Y MUSEOS</v>
          </cell>
          <cell r="M844" t="str">
            <v>12003</v>
          </cell>
          <cell r="N844" t="str">
            <v>SUELDOS DEL GRUPO C1</v>
          </cell>
          <cell r="O844">
            <v>1249970</v>
          </cell>
          <cell r="P844">
            <v>0</v>
          </cell>
          <cell r="Q844">
            <v>1249970</v>
          </cell>
        </row>
        <row r="845">
          <cell r="A845" t="str">
            <v>440</v>
          </cell>
          <cell r="B845" t="str">
            <v>2013</v>
          </cell>
          <cell r="C845" t="str">
            <v>001</v>
          </cell>
          <cell r="D845" t="str">
            <v>AYUNTAMIENTO DE MADRID</v>
          </cell>
          <cell r="E845" t="str">
            <v>001065</v>
          </cell>
          <cell r="F845" t="str">
            <v>LAS ARTES</v>
          </cell>
          <cell r="G845" t="str">
            <v>332</v>
          </cell>
          <cell r="H845" t="str">
            <v>BIBLIOTECAS Y ARCHIVOS</v>
          </cell>
          <cell r="I845" t="str">
            <v>33201</v>
          </cell>
          <cell r="J845" t="str">
            <v>BIBLIOTECAS Y PATRIMONIO BIBLIOGRÁFICO</v>
          </cell>
          <cell r="K845" t="str">
            <v>D.G. DE BIBLIOTECAS, ARCHIVOS Y MUSEOS</v>
          </cell>
          <cell r="M845" t="str">
            <v>10100</v>
          </cell>
          <cell r="N845" t="str">
            <v>RETRIBUCIONES BÁSICAS</v>
          </cell>
          <cell r="O845">
            <v>85670</v>
          </cell>
          <cell r="P845">
            <v>5522</v>
          </cell>
          <cell r="Q845">
            <v>91192</v>
          </cell>
        </row>
        <row r="846">
          <cell r="A846" t="str">
            <v>440</v>
          </cell>
          <cell r="B846" t="str">
            <v>2013</v>
          </cell>
          <cell r="C846" t="str">
            <v>001</v>
          </cell>
          <cell r="D846" t="str">
            <v>AYUNTAMIENTO DE MADRID</v>
          </cell>
          <cell r="E846" t="str">
            <v>001065</v>
          </cell>
          <cell r="F846" t="str">
            <v>LAS ARTES</v>
          </cell>
          <cell r="G846" t="str">
            <v>332</v>
          </cell>
          <cell r="H846" t="str">
            <v>BIBLIOTECAS Y ARCHIVOS</v>
          </cell>
          <cell r="I846" t="str">
            <v>33201</v>
          </cell>
          <cell r="J846" t="str">
            <v>BIBLIOTECAS Y PATRIMONIO BIBLIOGRÁFICO</v>
          </cell>
          <cell r="K846" t="str">
            <v>D.G. DE BIBLIOTECAS, ARCHIVOS Y MUSEOS</v>
          </cell>
          <cell r="M846" t="str">
            <v>14399</v>
          </cell>
          <cell r="N846" t="str">
            <v>OTRAS PREVISIONES DE GASTOS DE PERSONAL</v>
          </cell>
          <cell r="O846">
            <v>0</v>
          </cell>
          <cell r="P846">
            <v>0</v>
          </cell>
          <cell r="Q846">
            <v>0</v>
          </cell>
        </row>
        <row r="847">
          <cell r="A847" t="str">
            <v>440</v>
          </cell>
          <cell r="B847" t="str">
            <v>2013</v>
          </cell>
          <cell r="C847" t="str">
            <v>001</v>
          </cell>
          <cell r="D847" t="str">
            <v>AYUNTAMIENTO DE MADRID</v>
          </cell>
          <cell r="E847" t="str">
            <v>001065</v>
          </cell>
          <cell r="F847" t="str">
            <v>LAS ARTES</v>
          </cell>
          <cell r="G847" t="str">
            <v>332</v>
          </cell>
          <cell r="H847" t="str">
            <v>BIBLIOTECAS Y ARCHIVOS</v>
          </cell>
          <cell r="I847" t="str">
            <v>33201</v>
          </cell>
          <cell r="J847" t="str">
            <v>BIBLIOTECAS Y PATRIMONIO BIBLIOGRÁFICO</v>
          </cell>
          <cell r="K847" t="str">
            <v>D.G. DE BIBLIOTECAS, ARCHIVOS Y MUSEOS</v>
          </cell>
          <cell r="M847" t="str">
            <v>12001</v>
          </cell>
          <cell r="N847" t="str">
            <v>SUELDOS DEL GRUPO A2</v>
          </cell>
          <cell r="O847">
            <v>2378092</v>
          </cell>
          <cell r="P847">
            <v>0</v>
          </cell>
          <cell r="Q847">
            <v>2378092</v>
          </cell>
        </row>
        <row r="848">
          <cell r="A848" t="str">
            <v>440</v>
          </cell>
          <cell r="B848" t="str">
            <v>2013</v>
          </cell>
          <cell r="C848" t="str">
            <v>001</v>
          </cell>
          <cell r="D848" t="str">
            <v>AYUNTAMIENTO DE MADRID</v>
          </cell>
          <cell r="E848" t="str">
            <v>001065</v>
          </cell>
          <cell r="F848" t="str">
            <v>LAS ARTES</v>
          </cell>
          <cell r="G848" t="str">
            <v>333</v>
          </cell>
          <cell r="H848" t="str">
            <v>MUSEOS Y ARTES PLÁSTICAS</v>
          </cell>
          <cell r="I848" t="str">
            <v>33301</v>
          </cell>
          <cell r="J848" t="str">
            <v>MUSEOS Y COLECCIONES</v>
          </cell>
          <cell r="K848" t="str">
            <v>D.G. DE BIBLIOTECAS, ARCHIVOS Y MUSEOS</v>
          </cell>
          <cell r="M848" t="str">
            <v>16000</v>
          </cell>
          <cell r="N848" t="str">
            <v>SEGURIDAD SOCIAL</v>
          </cell>
          <cell r="O848">
            <v>650680</v>
          </cell>
          <cell r="P848">
            <v>0</v>
          </cell>
          <cell r="Q848">
            <v>650680</v>
          </cell>
        </row>
        <row r="849">
          <cell r="A849" t="str">
            <v>440</v>
          </cell>
          <cell r="B849" t="str">
            <v>2013</v>
          </cell>
          <cell r="C849" t="str">
            <v>001</v>
          </cell>
          <cell r="D849" t="str">
            <v>AYUNTAMIENTO DE MADRID</v>
          </cell>
          <cell r="E849" t="str">
            <v>001065</v>
          </cell>
          <cell r="F849" t="str">
            <v>LAS ARTES</v>
          </cell>
          <cell r="G849" t="str">
            <v>333</v>
          </cell>
          <cell r="H849" t="str">
            <v>MUSEOS Y ARTES PLÁSTICAS</v>
          </cell>
          <cell r="I849" t="str">
            <v>33301</v>
          </cell>
          <cell r="J849" t="str">
            <v>MUSEOS Y COLECCIONES</v>
          </cell>
          <cell r="K849" t="str">
            <v>D.G. DE BIBLIOTECAS, ARCHIVOS Y MUSEOS</v>
          </cell>
          <cell r="M849" t="str">
            <v>13000</v>
          </cell>
          <cell r="N849" t="str">
            <v>RETRIBUCIONES BÁSICAS</v>
          </cell>
          <cell r="O849">
            <v>236472</v>
          </cell>
          <cell r="P849">
            <v>50743</v>
          </cell>
          <cell r="Q849">
            <v>287215</v>
          </cell>
        </row>
        <row r="850">
          <cell r="A850" t="str">
            <v>440</v>
          </cell>
          <cell r="B850" t="str">
            <v>2013</v>
          </cell>
          <cell r="C850" t="str">
            <v>001</v>
          </cell>
          <cell r="D850" t="str">
            <v>AYUNTAMIENTO DE MADRID</v>
          </cell>
          <cell r="E850" t="str">
            <v>001065</v>
          </cell>
          <cell r="F850" t="str">
            <v>LAS ARTES</v>
          </cell>
          <cell r="G850" t="str">
            <v>333</v>
          </cell>
          <cell r="H850" t="str">
            <v>MUSEOS Y ARTES PLÁSTICAS</v>
          </cell>
          <cell r="I850" t="str">
            <v>33301</v>
          </cell>
          <cell r="J850" t="str">
            <v>MUSEOS Y COLECCIONES</v>
          </cell>
          <cell r="K850" t="str">
            <v>D.G. DE BIBLIOTECAS, ARCHIVOS Y MUSEOS</v>
          </cell>
          <cell r="M850" t="str">
            <v>13002</v>
          </cell>
          <cell r="N850" t="str">
            <v>OTRAS REMUNERACIONES</v>
          </cell>
          <cell r="O850">
            <v>128234</v>
          </cell>
          <cell r="P850">
            <v>109323</v>
          </cell>
          <cell r="Q850">
            <v>237557</v>
          </cell>
        </row>
        <row r="851">
          <cell r="A851" t="str">
            <v>440</v>
          </cell>
          <cell r="B851" t="str">
            <v>2013</v>
          </cell>
          <cell r="C851" t="str">
            <v>001</v>
          </cell>
          <cell r="D851" t="str">
            <v>AYUNTAMIENTO DE MADRID</v>
          </cell>
          <cell r="E851" t="str">
            <v>001065</v>
          </cell>
          <cell r="F851" t="str">
            <v>LAS ARTES</v>
          </cell>
          <cell r="G851" t="str">
            <v>333</v>
          </cell>
          <cell r="H851" t="str">
            <v>MUSEOS Y ARTES PLÁSTICAS</v>
          </cell>
          <cell r="I851" t="str">
            <v>33301</v>
          </cell>
          <cell r="J851" t="str">
            <v>MUSEOS Y COLECCIONES</v>
          </cell>
          <cell r="K851" t="str">
            <v>D.G. DE BIBLIOTECAS, ARCHIVOS Y MUSEOS</v>
          </cell>
          <cell r="M851" t="str">
            <v>12000</v>
          </cell>
          <cell r="N851" t="str">
            <v>SUELDOS DEL GRUPO A1</v>
          </cell>
          <cell r="O851">
            <v>161447</v>
          </cell>
          <cell r="P851">
            <v>0</v>
          </cell>
          <cell r="Q851">
            <v>161447</v>
          </cell>
        </row>
        <row r="852">
          <cell r="A852" t="str">
            <v>440</v>
          </cell>
          <cell r="B852" t="str">
            <v>2013</v>
          </cell>
          <cell r="C852" t="str">
            <v>001</v>
          </cell>
          <cell r="D852" t="str">
            <v>AYUNTAMIENTO DE MADRID</v>
          </cell>
          <cell r="E852" t="str">
            <v>001065</v>
          </cell>
          <cell r="F852" t="str">
            <v>LAS ARTES</v>
          </cell>
          <cell r="G852" t="str">
            <v>333</v>
          </cell>
          <cell r="H852" t="str">
            <v>MUSEOS Y ARTES PLÁSTICAS</v>
          </cell>
          <cell r="I852" t="str">
            <v>33301</v>
          </cell>
          <cell r="J852" t="str">
            <v>MUSEOS Y COLECCIONES</v>
          </cell>
          <cell r="K852" t="str">
            <v>D.G. DE BIBLIOTECAS, ARCHIVOS Y MUSEOS</v>
          </cell>
          <cell r="M852" t="str">
            <v>12006</v>
          </cell>
          <cell r="N852" t="str">
            <v>TRIENIOS</v>
          </cell>
          <cell r="O852">
            <v>0</v>
          </cell>
          <cell r="P852">
            <v>167093</v>
          </cell>
          <cell r="Q852">
            <v>167093</v>
          </cell>
        </row>
        <row r="853">
          <cell r="A853" t="str">
            <v>440</v>
          </cell>
          <cell r="B853" t="str">
            <v>2013</v>
          </cell>
          <cell r="C853" t="str">
            <v>001</v>
          </cell>
          <cell r="D853" t="str">
            <v>AYUNTAMIENTO DE MADRID</v>
          </cell>
          <cell r="E853" t="str">
            <v>001065</v>
          </cell>
          <cell r="F853" t="str">
            <v>LAS ARTES</v>
          </cell>
          <cell r="G853" t="str">
            <v>333</v>
          </cell>
          <cell r="H853" t="str">
            <v>MUSEOS Y ARTES PLÁSTICAS</v>
          </cell>
          <cell r="I853" t="str">
            <v>33301</v>
          </cell>
          <cell r="J853" t="str">
            <v>MUSEOS Y COLECCIONES</v>
          </cell>
          <cell r="K853" t="str">
            <v>D.G. DE BIBLIOTECAS, ARCHIVOS Y MUSEOS</v>
          </cell>
          <cell r="M853" t="str">
            <v>12101</v>
          </cell>
          <cell r="N853" t="str">
            <v>COMPLEMENTO ESPECÍFICO</v>
          </cell>
          <cell r="O853">
            <v>819274</v>
          </cell>
          <cell r="P853">
            <v>46158</v>
          </cell>
          <cell r="Q853">
            <v>865432</v>
          </cell>
        </row>
        <row r="854">
          <cell r="A854" t="str">
            <v>440</v>
          </cell>
          <cell r="B854" t="str">
            <v>2013</v>
          </cell>
          <cell r="C854" t="str">
            <v>001</v>
          </cell>
          <cell r="D854" t="str">
            <v>AYUNTAMIENTO DE MADRID</v>
          </cell>
          <cell r="E854" t="str">
            <v>001065</v>
          </cell>
          <cell r="F854" t="str">
            <v>LAS ARTES</v>
          </cell>
          <cell r="G854" t="str">
            <v>333</v>
          </cell>
          <cell r="H854" t="str">
            <v>MUSEOS Y ARTES PLÁSTICAS</v>
          </cell>
          <cell r="I854" t="str">
            <v>33301</v>
          </cell>
          <cell r="J854" t="str">
            <v>MUSEOS Y COLECCIONES</v>
          </cell>
          <cell r="K854" t="str">
            <v>D.G. DE BIBLIOTECAS, ARCHIVOS Y MUSEOS</v>
          </cell>
          <cell r="M854" t="str">
            <v>12100</v>
          </cell>
          <cell r="N854" t="str">
            <v>COMPLEMENTO DE DESTINO</v>
          </cell>
          <cell r="O854">
            <v>392320</v>
          </cell>
          <cell r="P854">
            <v>1573</v>
          </cell>
          <cell r="Q854">
            <v>393893</v>
          </cell>
        </row>
        <row r="855">
          <cell r="A855" t="str">
            <v>440</v>
          </cell>
          <cell r="B855" t="str">
            <v>2013</v>
          </cell>
          <cell r="C855" t="str">
            <v>001</v>
          </cell>
          <cell r="D855" t="str">
            <v>AYUNTAMIENTO DE MADRID</v>
          </cell>
          <cell r="E855" t="str">
            <v>001065</v>
          </cell>
          <cell r="F855" t="str">
            <v>LAS ARTES</v>
          </cell>
          <cell r="G855" t="str">
            <v>333</v>
          </cell>
          <cell r="H855" t="str">
            <v>MUSEOS Y ARTES PLÁSTICAS</v>
          </cell>
          <cell r="I855" t="str">
            <v>33301</v>
          </cell>
          <cell r="J855" t="str">
            <v>MUSEOS Y COLECCIONES</v>
          </cell>
          <cell r="K855" t="str">
            <v>D.G. DE BIBLIOTECAS, ARCHIVOS Y MUSEOS</v>
          </cell>
          <cell r="M855" t="str">
            <v>12103</v>
          </cell>
          <cell r="N855" t="str">
            <v>OTROS COMPLEMENTOS</v>
          </cell>
          <cell r="O855">
            <v>35952</v>
          </cell>
          <cell r="P855">
            <v>34542</v>
          </cell>
          <cell r="Q855">
            <v>70494</v>
          </cell>
        </row>
        <row r="856">
          <cell r="A856" t="str">
            <v>440</v>
          </cell>
          <cell r="B856" t="str">
            <v>2013</v>
          </cell>
          <cell r="C856" t="str">
            <v>001</v>
          </cell>
          <cell r="D856" t="str">
            <v>AYUNTAMIENTO DE MADRID</v>
          </cell>
          <cell r="E856" t="str">
            <v>001065</v>
          </cell>
          <cell r="F856" t="str">
            <v>LAS ARTES</v>
          </cell>
          <cell r="G856" t="str">
            <v>333</v>
          </cell>
          <cell r="H856" t="str">
            <v>MUSEOS Y ARTES PLÁSTICAS</v>
          </cell>
          <cell r="I856" t="str">
            <v>33301</v>
          </cell>
          <cell r="J856" t="str">
            <v>MUSEOS Y COLECCIONES</v>
          </cell>
          <cell r="K856" t="str">
            <v>D.G. DE BIBLIOTECAS, ARCHIVOS Y MUSEOS</v>
          </cell>
          <cell r="M856" t="str">
            <v>15000</v>
          </cell>
          <cell r="N856" t="str">
            <v>PRODUCTIVIDAD</v>
          </cell>
          <cell r="O856">
            <v>0</v>
          </cell>
          <cell r="P856">
            <v>9844</v>
          </cell>
          <cell r="Q856">
            <v>9844</v>
          </cell>
        </row>
        <row r="857">
          <cell r="A857" t="str">
            <v>440</v>
          </cell>
          <cell r="B857" t="str">
            <v>2013</v>
          </cell>
          <cell r="C857" t="str">
            <v>001</v>
          </cell>
          <cell r="D857" t="str">
            <v>AYUNTAMIENTO DE MADRID</v>
          </cell>
          <cell r="E857" t="str">
            <v>001065</v>
          </cell>
          <cell r="F857" t="str">
            <v>LAS ARTES</v>
          </cell>
          <cell r="G857" t="str">
            <v>333</v>
          </cell>
          <cell r="H857" t="str">
            <v>MUSEOS Y ARTES PLÁSTICAS</v>
          </cell>
          <cell r="I857" t="str">
            <v>33301</v>
          </cell>
          <cell r="J857" t="str">
            <v>MUSEOS Y COLECCIONES</v>
          </cell>
          <cell r="K857" t="str">
            <v>D.G. DE BIBLIOTECAS, ARCHIVOS Y MUSEOS</v>
          </cell>
          <cell r="M857" t="str">
            <v>12004</v>
          </cell>
          <cell r="N857" t="str">
            <v>SUELDOS DEL GRUPO C2</v>
          </cell>
          <cell r="O857">
            <v>125685</v>
          </cell>
          <cell r="P857">
            <v>0</v>
          </cell>
          <cell r="Q857">
            <v>125685</v>
          </cell>
        </row>
        <row r="858">
          <cell r="A858" t="str">
            <v>440</v>
          </cell>
          <cell r="B858" t="str">
            <v>2013</v>
          </cell>
          <cell r="C858" t="str">
            <v>001</v>
          </cell>
          <cell r="D858" t="str">
            <v>AYUNTAMIENTO DE MADRID</v>
          </cell>
          <cell r="E858" t="str">
            <v>001065</v>
          </cell>
          <cell r="F858" t="str">
            <v>LAS ARTES</v>
          </cell>
          <cell r="G858" t="str">
            <v>333</v>
          </cell>
          <cell r="H858" t="str">
            <v>MUSEOS Y ARTES PLÁSTICAS</v>
          </cell>
          <cell r="I858" t="str">
            <v>33301</v>
          </cell>
          <cell r="J858" t="str">
            <v>MUSEOS Y COLECCIONES</v>
          </cell>
          <cell r="K858" t="str">
            <v>D.G. DE BIBLIOTECAS, ARCHIVOS Y MUSEOS</v>
          </cell>
          <cell r="M858" t="str">
            <v>12001</v>
          </cell>
          <cell r="N858" t="str">
            <v>SUELDOS DEL GRUPO A2</v>
          </cell>
          <cell r="O858">
            <v>197919</v>
          </cell>
          <cell r="P858">
            <v>0</v>
          </cell>
          <cell r="Q858">
            <v>197919</v>
          </cell>
        </row>
        <row r="859">
          <cell r="A859" t="str">
            <v>440</v>
          </cell>
          <cell r="B859" t="str">
            <v>2013</v>
          </cell>
          <cell r="C859" t="str">
            <v>001</v>
          </cell>
          <cell r="D859" t="str">
            <v>AYUNTAMIENTO DE MADRID</v>
          </cell>
          <cell r="E859" t="str">
            <v>001065</v>
          </cell>
          <cell r="F859" t="str">
            <v>LAS ARTES</v>
          </cell>
          <cell r="G859" t="str">
            <v>333</v>
          </cell>
          <cell r="H859" t="str">
            <v>MUSEOS Y ARTES PLÁSTICAS</v>
          </cell>
          <cell r="I859" t="str">
            <v>33301</v>
          </cell>
          <cell r="J859" t="str">
            <v>MUSEOS Y COLECCIONES</v>
          </cell>
          <cell r="K859" t="str">
            <v>D.G. DE BIBLIOTECAS, ARCHIVOS Y MUSEOS</v>
          </cell>
          <cell r="M859" t="str">
            <v>12003</v>
          </cell>
          <cell r="N859" t="str">
            <v>SUELDOS DEL GRUPO C1</v>
          </cell>
          <cell r="O859">
            <v>148275</v>
          </cell>
          <cell r="P859">
            <v>0</v>
          </cell>
          <cell r="Q859">
            <v>148275</v>
          </cell>
        </row>
        <row r="860">
          <cell r="A860" t="str">
            <v>440</v>
          </cell>
          <cell r="B860" t="str">
            <v>2013</v>
          </cell>
          <cell r="C860" t="str">
            <v>001</v>
          </cell>
          <cell r="D860" t="str">
            <v>AYUNTAMIENTO DE MADRID</v>
          </cell>
          <cell r="E860" t="str">
            <v>001065</v>
          </cell>
          <cell r="F860" t="str">
            <v>LAS ARTES</v>
          </cell>
          <cell r="G860" t="str">
            <v>333</v>
          </cell>
          <cell r="H860" t="str">
            <v>MUSEOS Y ARTES PLÁSTICAS</v>
          </cell>
          <cell r="I860" t="str">
            <v>33301</v>
          </cell>
          <cell r="J860" t="str">
            <v>MUSEOS Y COLECCIONES</v>
          </cell>
          <cell r="K860" t="str">
            <v>D.G. DE BIBLIOTECAS, ARCHIVOS Y MUSEOS</v>
          </cell>
          <cell r="M860" t="str">
            <v>12005</v>
          </cell>
          <cell r="N860" t="str">
            <v>SUELDOS DEL GRUPO E</v>
          </cell>
          <cell r="O860">
            <v>38549</v>
          </cell>
          <cell r="P860">
            <v>0</v>
          </cell>
          <cell r="Q860">
            <v>38549</v>
          </cell>
        </row>
        <row r="861">
          <cell r="A861" t="str">
            <v>440</v>
          </cell>
          <cell r="B861" t="str">
            <v>2013</v>
          </cell>
          <cell r="C861" t="str">
            <v>001</v>
          </cell>
          <cell r="D861" t="str">
            <v>AYUNTAMIENTO DE MADRID</v>
          </cell>
          <cell r="E861" t="str">
            <v>001065</v>
          </cell>
          <cell r="F861" t="str">
            <v>LAS ARTES</v>
          </cell>
          <cell r="G861" t="str">
            <v>334</v>
          </cell>
          <cell r="H861" t="str">
            <v>PROMOCIÓN CULTURAL</v>
          </cell>
          <cell r="I861" t="str">
            <v>33401</v>
          </cell>
          <cell r="J861" t="str">
            <v>ACTIVIDADES CULTURALES</v>
          </cell>
          <cell r="K861" t="str">
            <v>D.G. DE PLANEAMIENTO Y EVALUACIÓN</v>
          </cell>
          <cell r="M861" t="str">
            <v>16000</v>
          </cell>
          <cell r="N861" t="str">
            <v>SEGURIDAD SOCIAL</v>
          </cell>
          <cell r="O861">
            <v>1068662</v>
          </cell>
          <cell r="P861">
            <v>0</v>
          </cell>
          <cell r="Q861">
            <v>1081484</v>
          </cell>
        </row>
        <row r="862">
          <cell r="A862" t="str">
            <v>440</v>
          </cell>
          <cell r="B862" t="str">
            <v>2013</v>
          </cell>
          <cell r="C862" t="str">
            <v>001</v>
          </cell>
          <cell r="D862" t="str">
            <v>AYUNTAMIENTO DE MADRID</v>
          </cell>
          <cell r="E862" t="str">
            <v>001065</v>
          </cell>
          <cell r="F862" t="str">
            <v>LAS ARTES</v>
          </cell>
          <cell r="G862" t="str">
            <v>334</v>
          </cell>
          <cell r="H862" t="str">
            <v>PROMOCIÓN CULTURAL</v>
          </cell>
          <cell r="I862" t="str">
            <v>33401</v>
          </cell>
          <cell r="J862" t="str">
            <v>ACTIVIDADES CULTURALES</v>
          </cell>
          <cell r="K862" t="str">
            <v>D.G. DE PLANEAMIENTO Y EVALUACIÓN</v>
          </cell>
          <cell r="M862" t="str">
            <v>10100</v>
          </cell>
          <cell r="N862" t="str">
            <v>RETRIBUCIONES BÁSICAS</v>
          </cell>
          <cell r="O862">
            <v>85670</v>
          </cell>
          <cell r="P862">
            <v>1428</v>
          </cell>
          <cell r="Q862">
            <v>87098</v>
          </cell>
        </row>
        <row r="863">
          <cell r="A863" t="str">
            <v>440</v>
          </cell>
          <cell r="B863" t="str">
            <v>2013</v>
          </cell>
          <cell r="C863" t="str">
            <v>001</v>
          </cell>
          <cell r="D863" t="str">
            <v>AYUNTAMIENTO DE MADRID</v>
          </cell>
          <cell r="E863" t="str">
            <v>001065</v>
          </cell>
          <cell r="F863" t="str">
            <v>LAS ARTES</v>
          </cell>
          <cell r="G863" t="str">
            <v>334</v>
          </cell>
          <cell r="H863" t="str">
            <v>PROMOCIÓN CULTURAL</v>
          </cell>
          <cell r="I863" t="str">
            <v>33401</v>
          </cell>
          <cell r="J863" t="str">
            <v>ACTIVIDADES CULTURALES</v>
          </cell>
          <cell r="K863" t="str">
            <v>D.G. DE PLANEAMIENTO Y EVALUACIÓN</v>
          </cell>
          <cell r="M863" t="str">
            <v>11000</v>
          </cell>
          <cell r="N863" t="str">
            <v>RETRIBUCIONES BÁSICAS</v>
          </cell>
          <cell r="O863">
            <v>14677</v>
          </cell>
          <cell r="P863">
            <v>0</v>
          </cell>
          <cell r="Q863">
            <v>14677</v>
          </cell>
        </row>
        <row r="864">
          <cell r="A864" t="str">
            <v>440</v>
          </cell>
          <cell r="B864" t="str">
            <v>2013</v>
          </cell>
          <cell r="C864" t="str">
            <v>001</v>
          </cell>
          <cell r="D864" t="str">
            <v>AYUNTAMIENTO DE MADRID</v>
          </cell>
          <cell r="E864" t="str">
            <v>001065</v>
          </cell>
          <cell r="F864" t="str">
            <v>LAS ARTES</v>
          </cell>
          <cell r="G864" t="str">
            <v>334</v>
          </cell>
          <cell r="H864" t="str">
            <v>PROMOCIÓN CULTURAL</v>
          </cell>
          <cell r="I864" t="str">
            <v>33401</v>
          </cell>
          <cell r="J864" t="str">
            <v>ACTIVIDADES CULTURALES</v>
          </cell>
          <cell r="K864" t="str">
            <v>D.G. DE PLANEAMIENTO Y EVALUACIÓN</v>
          </cell>
          <cell r="M864" t="str">
            <v>11001</v>
          </cell>
          <cell r="N864" t="str">
            <v>RETRIBUCIONES COMPLEMENTARIAS</v>
          </cell>
          <cell r="O864">
            <v>29285</v>
          </cell>
          <cell r="P864">
            <v>0</v>
          </cell>
          <cell r="Q864">
            <v>29285</v>
          </cell>
        </row>
        <row r="865">
          <cell r="A865" t="str">
            <v>440</v>
          </cell>
          <cell r="B865" t="str">
            <v>2013</v>
          </cell>
          <cell r="C865" t="str">
            <v>001</v>
          </cell>
          <cell r="D865" t="str">
            <v>AYUNTAMIENTO DE MADRID</v>
          </cell>
          <cell r="E865" t="str">
            <v>001065</v>
          </cell>
          <cell r="F865" t="str">
            <v>LAS ARTES</v>
          </cell>
          <cell r="G865" t="str">
            <v>334</v>
          </cell>
          <cell r="H865" t="str">
            <v>PROMOCIÓN CULTURAL</v>
          </cell>
          <cell r="I865" t="str">
            <v>33401</v>
          </cell>
          <cell r="J865" t="str">
            <v>ACTIVIDADES CULTURALES</v>
          </cell>
          <cell r="K865" t="str">
            <v>D.G. DE PLANEAMIENTO Y EVALUACIÓN</v>
          </cell>
          <cell r="M865" t="str">
            <v>15000</v>
          </cell>
          <cell r="N865" t="str">
            <v>PRODUCTIVIDAD</v>
          </cell>
          <cell r="O865">
            <v>0</v>
          </cell>
          <cell r="P865">
            <v>40261</v>
          </cell>
          <cell r="Q865">
            <v>40261</v>
          </cell>
        </row>
        <row r="866">
          <cell r="A866" t="str">
            <v>440</v>
          </cell>
          <cell r="B866" t="str">
            <v>2013</v>
          </cell>
          <cell r="C866" t="str">
            <v>001</v>
          </cell>
          <cell r="D866" t="str">
            <v>AYUNTAMIENTO DE MADRID</v>
          </cell>
          <cell r="E866" t="str">
            <v>001065</v>
          </cell>
          <cell r="F866" t="str">
            <v>LAS ARTES</v>
          </cell>
          <cell r="G866" t="str">
            <v>334</v>
          </cell>
          <cell r="H866" t="str">
            <v>PROMOCIÓN CULTURAL</v>
          </cell>
          <cell r="I866" t="str">
            <v>33401</v>
          </cell>
          <cell r="J866" t="str">
            <v>ACTIVIDADES CULTURALES</v>
          </cell>
          <cell r="K866" t="str">
            <v>D.G. DE PLANEAMIENTO Y EVALUACIÓN</v>
          </cell>
          <cell r="M866" t="str">
            <v>12000</v>
          </cell>
          <cell r="N866" t="str">
            <v>SUELDOS DEL GRUPO A1</v>
          </cell>
          <cell r="O866">
            <v>1230961</v>
          </cell>
          <cell r="P866">
            <v>0</v>
          </cell>
          <cell r="Q866">
            <v>1230961</v>
          </cell>
        </row>
        <row r="867">
          <cell r="A867" t="str">
            <v>440</v>
          </cell>
          <cell r="B867" t="str">
            <v>2013</v>
          </cell>
          <cell r="C867" t="str">
            <v>001</v>
          </cell>
          <cell r="D867" t="str">
            <v>AYUNTAMIENTO DE MADRID</v>
          </cell>
          <cell r="E867" t="str">
            <v>001065</v>
          </cell>
          <cell r="F867" t="str">
            <v>LAS ARTES</v>
          </cell>
          <cell r="G867" t="str">
            <v>334</v>
          </cell>
          <cell r="H867" t="str">
            <v>PROMOCIÓN CULTURAL</v>
          </cell>
          <cell r="I867" t="str">
            <v>33401</v>
          </cell>
          <cell r="J867" t="str">
            <v>ACTIVIDADES CULTURALES</v>
          </cell>
          <cell r="K867" t="str">
            <v>D.G. DE PLANEAMIENTO Y EVALUACIÓN</v>
          </cell>
          <cell r="M867" t="str">
            <v>12006</v>
          </cell>
          <cell r="N867" t="str">
            <v>TRIENIOS</v>
          </cell>
          <cell r="O867">
            <v>0</v>
          </cell>
          <cell r="P867">
            <v>374978</v>
          </cell>
          <cell r="Q867">
            <v>374978</v>
          </cell>
        </row>
        <row r="868">
          <cell r="A868" t="str">
            <v>440</v>
          </cell>
          <cell r="B868" t="str">
            <v>2013</v>
          </cell>
          <cell r="C868" t="str">
            <v>001</v>
          </cell>
          <cell r="D868" t="str">
            <v>AYUNTAMIENTO DE MADRID</v>
          </cell>
          <cell r="E868" t="str">
            <v>001065</v>
          </cell>
          <cell r="F868" t="str">
            <v>LAS ARTES</v>
          </cell>
          <cell r="G868" t="str">
            <v>334</v>
          </cell>
          <cell r="H868" t="str">
            <v>PROMOCIÓN CULTURAL</v>
          </cell>
          <cell r="I868" t="str">
            <v>33401</v>
          </cell>
          <cell r="J868" t="str">
            <v>ACTIVIDADES CULTURALES</v>
          </cell>
          <cell r="K868" t="str">
            <v>D.G. DE PLANEAMIENTO Y EVALUACIÓN</v>
          </cell>
          <cell r="M868" t="str">
            <v>12101</v>
          </cell>
          <cell r="N868" t="str">
            <v>COMPLEMENTO ESPECÍFICO</v>
          </cell>
          <cell r="O868">
            <v>1487704</v>
          </cell>
          <cell r="P868">
            <v>2162</v>
          </cell>
          <cell r="Q868">
            <v>1489866</v>
          </cell>
        </row>
        <row r="869">
          <cell r="A869" t="str">
            <v>440</v>
          </cell>
          <cell r="B869" t="str">
            <v>2013</v>
          </cell>
          <cell r="C869" t="str">
            <v>001</v>
          </cell>
          <cell r="D869" t="str">
            <v>AYUNTAMIENTO DE MADRID</v>
          </cell>
          <cell r="E869" t="str">
            <v>001065</v>
          </cell>
          <cell r="F869" t="str">
            <v>LAS ARTES</v>
          </cell>
          <cell r="G869" t="str">
            <v>334</v>
          </cell>
          <cell r="H869" t="str">
            <v>PROMOCIÓN CULTURAL</v>
          </cell>
          <cell r="I869" t="str">
            <v>33401</v>
          </cell>
          <cell r="J869" t="str">
            <v>ACTIVIDADES CULTURALES</v>
          </cell>
          <cell r="K869" t="str">
            <v>D.G. DE PLANEAMIENTO Y EVALUACIÓN</v>
          </cell>
          <cell r="M869" t="str">
            <v>12100</v>
          </cell>
          <cell r="N869" t="str">
            <v>COMPLEMENTO DE DESTINO</v>
          </cell>
          <cell r="O869">
            <v>737340</v>
          </cell>
          <cell r="P869">
            <v>5662</v>
          </cell>
          <cell r="Q869">
            <v>743002</v>
          </cell>
        </row>
        <row r="870">
          <cell r="A870" t="str">
            <v>440</v>
          </cell>
          <cell r="B870" t="str">
            <v>2013</v>
          </cell>
          <cell r="C870" t="str">
            <v>001</v>
          </cell>
          <cell r="D870" t="str">
            <v>AYUNTAMIENTO DE MADRID</v>
          </cell>
          <cell r="E870" t="str">
            <v>001065</v>
          </cell>
          <cell r="F870" t="str">
            <v>LAS ARTES</v>
          </cell>
          <cell r="G870" t="str">
            <v>334</v>
          </cell>
          <cell r="H870" t="str">
            <v>PROMOCIÓN CULTURAL</v>
          </cell>
          <cell r="I870" t="str">
            <v>33401</v>
          </cell>
          <cell r="J870" t="str">
            <v>ACTIVIDADES CULTURALES</v>
          </cell>
          <cell r="K870" t="str">
            <v>D.G. DE PLANEAMIENTO Y EVALUACIÓN</v>
          </cell>
          <cell r="M870" t="str">
            <v>12103</v>
          </cell>
          <cell r="N870" t="str">
            <v>OTROS COMPLEMENTOS</v>
          </cell>
          <cell r="O870">
            <v>54252</v>
          </cell>
          <cell r="P870">
            <v>47397</v>
          </cell>
          <cell r="Q870">
            <v>101649</v>
          </cell>
        </row>
        <row r="871">
          <cell r="A871" t="str">
            <v>440</v>
          </cell>
          <cell r="B871" t="str">
            <v>2013</v>
          </cell>
          <cell r="C871" t="str">
            <v>001</v>
          </cell>
          <cell r="D871" t="str">
            <v>AYUNTAMIENTO DE MADRID</v>
          </cell>
          <cell r="E871" t="str">
            <v>001065</v>
          </cell>
          <cell r="F871" t="str">
            <v>LAS ARTES</v>
          </cell>
          <cell r="G871" t="str">
            <v>334</v>
          </cell>
          <cell r="H871" t="str">
            <v>PROMOCIÓN CULTURAL</v>
          </cell>
          <cell r="I871" t="str">
            <v>33401</v>
          </cell>
          <cell r="J871" t="str">
            <v>ACTIVIDADES CULTURALES</v>
          </cell>
          <cell r="K871" t="str">
            <v>D.G. DE PLANEAMIENTO Y EVALUACIÓN</v>
          </cell>
          <cell r="M871" t="str">
            <v>12004</v>
          </cell>
          <cell r="N871" t="str">
            <v>SUELDOS DEL GRUPO C2</v>
          </cell>
          <cell r="O871">
            <v>26643</v>
          </cell>
          <cell r="P871">
            <v>0</v>
          </cell>
          <cell r="Q871">
            <v>26643</v>
          </cell>
        </row>
        <row r="872">
          <cell r="A872" t="str">
            <v>440</v>
          </cell>
          <cell r="B872" t="str">
            <v>2013</v>
          </cell>
          <cell r="C872" t="str">
            <v>001</v>
          </cell>
          <cell r="D872" t="str">
            <v>AYUNTAMIENTO DE MADRID</v>
          </cell>
          <cell r="E872" t="str">
            <v>001065</v>
          </cell>
          <cell r="F872" t="str">
            <v>LAS ARTES</v>
          </cell>
          <cell r="G872" t="str">
            <v>334</v>
          </cell>
          <cell r="H872" t="str">
            <v>PROMOCIÓN CULTURAL</v>
          </cell>
          <cell r="I872" t="str">
            <v>33401</v>
          </cell>
          <cell r="J872" t="str">
            <v>ACTIVIDADES CULTURALES</v>
          </cell>
          <cell r="K872" t="str">
            <v>D.G. DE PLANEAMIENTO Y EVALUACIÓN</v>
          </cell>
          <cell r="M872" t="str">
            <v>12003</v>
          </cell>
          <cell r="N872" t="str">
            <v>SUELDOS DEL GRUPO C1</v>
          </cell>
          <cell r="O872">
            <v>41080</v>
          </cell>
          <cell r="P872">
            <v>0</v>
          </cell>
          <cell r="Q872">
            <v>41080</v>
          </cell>
        </row>
        <row r="873">
          <cell r="A873" t="str">
            <v>440</v>
          </cell>
          <cell r="B873" t="str">
            <v>2013</v>
          </cell>
          <cell r="C873" t="str">
            <v>001</v>
          </cell>
          <cell r="D873" t="str">
            <v>AYUNTAMIENTO DE MADRID</v>
          </cell>
          <cell r="E873" t="str">
            <v>001065</v>
          </cell>
          <cell r="F873" t="str">
            <v>LAS ARTES</v>
          </cell>
          <cell r="G873" t="str">
            <v>334</v>
          </cell>
          <cell r="H873" t="str">
            <v>PROMOCIÓN CULTURAL</v>
          </cell>
          <cell r="I873" t="str">
            <v>33401</v>
          </cell>
          <cell r="J873" t="str">
            <v>ACTIVIDADES CULTURALES</v>
          </cell>
          <cell r="K873" t="str">
            <v>D.G. DE PLANEAMIENTO Y EVALUACIÓN</v>
          </cell>
          <cell r="M873" t="str">
            <v>13002</v>
          </cell>
          <cell r="N873" t="str">
            <v>OTRAS REMUNERACIONES</v>
          </cell>
          <cell r="O873">
            <v>14339</v>
          </cell>
          <cell r="P873">
            <v>354</v>
          </cell>
          <cell r="Q873">
            <v>14693</v>
          </cell>
        </row>
        <row r="874">
          <cell r="A874" t="str">
            <v>440</v>
          </cell>
          <cell r="B874" t="str">
            <v>2013</v>
          </cell>
          <cell r="C874" t="str">
            <v>001</v>
          </cell>
          <cell r="D874" t="str">
            <v>AYUNTAMIENTO DE MADRID</v>
          </cell>
          <cell r="E874" t="str">
            <v>001065</v>
          </cell>
          <cell r="F874" t="str">
            <v>LAS ARTES</v>
          </cell>
          <cell r="G874" t="str">
            <v>334</v>
          </cell>
          <cell r="H874" t="str">
            <v>PROMOCIÓN CULTURAL</v>
          </cell>
          <cell r="I874" t="str">
            <v>33401</v>
          </cell>
          <cell r="J874" t="str">
            <v>ACTIVIDADES CULTURALES</v>
          </cell>
          <cell r="K874" t="str">
            <v>D.G. DE PLANEAMIENTO Y EVALUACIÓN</v>
          </cell>
          <cell r="M874" t="str">
            <v>13000</v>
          </cell>
          <cell r="N874" t="str">
            <v>RETRIBUCIONES BÁSICAS</v>
          </cell>
          <cell r="O874">
            <v>9885</v>
          </cell>
          <cell r="P874">
            <v>7461</v>
          </cell>
          <cell r="Q874">
            <v>17346</v>
          </cell>
        </row>
        <row r="875">
          <cell r="A875" t="str">
            <v>440</v>
          </cell>
          <cell r="B875" t="str">
            <v>2013</v>
          </cell>
          <cell r="C875" t="str">
            <v>001</v>
          </cell>
          <cell r="D875" t="str">
            <v>AYUNTAMIENTO DE MADRID</v>
          </cell>
          <cell r="E875" t="str">
            <v>001065</v>
          </cell>
          <cell r="F875" t="str">
            <v>LAS ARTES</v>
          </cell>
          <cell r="G875" t="str">
            <v>334</v>
          </cell>
          <cell r="H875" t="str">
            <v>PROMOCIÓN CULTURAL</v>
          </cell>
          <cell r="I875" t="str">
            <v>33403</v>
          </cell>
          <cell r="J875" t="str">
            <v>PATRIMONIO CULTURAL</v>
          </cell>
          <cell r="K875" t="str">
            <v>D.G. DE PATRIMONIO CULTURAL</v>
          </cell>
          <cell r="M875" t="str">
            <v>16000</v>
          </cell>
          <cell r="N875" t="str">
            <v>SEGURIDAD SOCIAL</v>
          </cell>
          <cell r="O875">
            <v>209974</v>
          </cell>
          <cell r="P875">
            <v>0</v>
          </cell>
          <cell r="Q875">
            <v>209974</v>
          </cell>
        </row>
        <row r="876">
          <cell r="A876" t="str">
            <v>440</v>
          </cell>
          <cell r="B876" t="str">
            <v>2013</v>
          </cell>
          <cell r="C876" t="str">
            <v>001</v>
          </cell>
          <cell r="D876" t="str">
            <v>AYUNTAMIENTO DE MADRID</v>
          </cell>
          <cell r="E876" t="str">
            <v>001065</v>
          </cell>
          <cell r="F876" t="str">
            <v>LAS ARTES</v>
          </cell>
          <cell r="G876" t="str">
            <v>334</v>
          </cell>
          <cell r="H876" t="str">
            <v>PROMOCIÓN CULTURAL</v>
          </cell>
          <cell r="I876" t="str">
            <v>33403</v>
          </cell>
          <cell r="J876" t="str">
            <v>PATRIMONIO CULTURAL</v>
          </cell>
          <cell r="K876" t="str">
            <v>D.G. DE PATRIMONIO CULTURAL</v>
          </cell>
          <cell r="M876" t="str">
            <v>12003</v>
          </cell>
          <cell r="N876" t="str">
            <v>SUELDOS DEL GRUPO C1</v>
          </cell>
          <cell r="O876">
            <v>50414</v>
          </cell>
          <cell r="P876">
            <v>0</v>
          </cell>
          <cell r="Q876">
            <v>50414</v>
          </cell>
        </row>
        <row r="877">
          <cell r="A877" t="str">
            <v>440</v>
          </cell>
          <cell r="B877" t="str">
            <v>2013</v>
          </cell>
          <cell r="C877" t="str">
            <v>001</v>
          </cell>
          <cell r="D877" t="str">
            <v>AYUNTAMIENTO DE MADRID</v>
          </cell>
          <cell r="E877" t="str">
            <v>001065</v>
          </cell>
          <cell r="F877" t="str">
            <v>LAS ARTES</v>
          </cell>
          <cell r="G877" t="str">
            <v>334</v>
          </cell>
          <cell r="H877" t="str">
            <v>PROMOCIÓN CULTURAL</v>
          </cell>
          <cell r="I877" t="str">
            <v>33403</v>
          </cell>
          <cell r="J877" t="str">
            <v>PATRIMONIO CULTURAL</v>
          </cell>
          <cell r="K877" t="str">
            <v>D.G. DE PATRIMONIO CULTURAL</v>
          </cell>
          <cell r="M877" t="str">
            <v>12006</v>
          </cell>
          <cell r="N877" t="str">
            <v>TRIENIOS</v>
          </cell>
          <cell r="O877">
            <v>0</v>
          </cell>
          <cell r="P877">
            <v>57072</v>
          </cell>
          <cell r="Q877">
            <v>57072</v>
          </cell>
        </row>
        <row r="878">
          <cell r="A878" t="str">
            <v>440</v>
          </cell>
          <cell r="B878" t="str">
            <v>2013</v>
          </cell>
          <cell r="C878" t="str">
            <v>001</v>
          </cell>
          <cell r="D878" t="str">
            <v>AYUNTAMIENTO DE MADRID</v>
          </cell>
          <cell r="E878" t="str">
            <v>001065</v>
          </cell>
          <cell r="F878" t="str">
            <v>LAS ARTES</v>
          </cell>
          <cell r="G878" t="str">
            <v>334</v>
          </cell>
          <cell r="H878" t="str">
            <v>PROMOCIÓN CULTURAL</v>
          </cell>
          <cell r="I878" t="str">
            <v>33403</v>
          </cell>
          <cell r="J878" t="str">
            <v>PATRIMONIO CULTURAL</v>
          </cell>
          <cell r="K878" t="str">
            <v>D.G. DE PATRIMONIO CULTURAL</v>
          </cell>
          <cell r="M878" t="str">
            <v>12101</v>
          </cell>
          <cell r="N878" t="str">
            <v>COMPLEMENTO ESPECÍFICO</v>
          </cell>
          <cell r="O878">
            <v>375826</v>
          </cell>
          <cell r="P878">
            <v>0</v>
          </cell>
          <cell r="Q878">
            <v>375826</v>
          </cell>
        </row>
        <row r="879">
          <cell r="A879" t="str">
            <v>440</v>
          </cell>
          <cell r="B879" t="str">
            <v>2013</v>
          </cell>
          <cell r="C879" t="str">
            <v>001</v>
          </cell>
          <cell r="D879" t="str">
            <v>AYUNTAMIENTO DE MADRID</v>
          </cell>
          <cell r="E879" t="str">
            <v>001065</v>
          </cell>
          <cell r="F879" t="str">
            <v>LAS ARTES</v>
          </cell>
          <cell r="G879" t="str">
            <v>334</v>
          </cell>
          <cell r="H879" t="str">
            <v>PROMOCIÓN CULTURAL</v>
          </cell>
          <cell r="I879" t="str">
            <v>33403</v>
          </cell>
          <cell r="J879" t="str">
            <v>PATRIMONIO CULTURAL</v>
          </cell>
          <cell r="K879" t="str">
            <v>D.G. DE PATRIMONIO CULTURAL</v>
          </cell>
          <cell r="M879" t="str">
            <v>12100</v>
          </cell>
          <cell r="N879" t="str">
            <v>COMPLEMENTO DE DESTINO</v>
          </cell>
          <cell r="O879">
            <v>163830</v>
          </cell>
          <cell r="P879">
            <v>2125</v>
          </cell>
          <cell r="Q879">
            <v>165955</v>
          </cell>
        </row>
        <row r="880">
          <cell r="A880" t="str">
            <v>440</v>
          </cell>
          <cell r="B880" t="str">
            <v>2013</v>
          </cell>
          <cell r="C880" t="str">
            <v>001</v>
          </cell>
          <cell r="D880" t="str">
            <v>AYUNTAMIENTO DE MADRID</v>
          </cell>
          <cell r="E880" t="str">
            <v>001065</v>
          </cell>
          <cell r="F880" t="str">
            <v>LAS ARTES</v>
          </cell>
          <cell r="G880" t="str">
            <v>334</v>
          </cell>
          <cell r="H880" t="str">
            <v>PROMOCIÓN CULTURAL</v>
          </cell>
          <cell r="I880" t="str">
            <v>33403</v>
          </cell>
          <cell r="J880" t="str">
            <v>PATRIMONIO CULTURAL</v>
          </cell>
          <cell r="K880" t="str">
            <v>D.G. DE PATRIMONIO CULTURAL</v>
          </cell>
          <cell r="M880" t="str">
            <v>12103</v>
          </cell>
          <cell r="N880" t="str">
            <v>OTROS COMPLEMENTOS</v>
          </cell>
          <cell r="O880">
            <v>12140</v>
          </cell>
          <cell r="P880">
            <v>7203</v>
          </cell>
          <cell r="Q880">
            <v>19343</v>
          </cell>
        </row>
        <row r="881">
          <cell r="A881" t="str">
            <v>440</v>
          </cell>
          <cell r="B881" t="str">
            <v>2013</v>
          </cell>
          <cell r="C881" t="str">
            <v>001</v>
          </cell>
          <cell r="D881" t="str">
            <v>AYUNTAMIENTO DE MADRID</v>
          </cell>
          <cell r="E881" t="str">
            <v>001065</v>
          </cell>
          <cell r="F881" t="str">
            <v>LAS ARTES</v>
          </cell>
          <cell r="G881" t="str">
            <v>334</v>
          </cell>
          <cell r="H881" t="str">
            <v>PROMOCIÓN CULTURAL</v>
          </cell>
          <cell r="I881" t="str">
            <v>33403</v>
          </cell>
          <cell r="J881" t="str">
            <v>PATRIMONIO CULTURAL</v>
          </cell>
          <cell r="K881" t="str">
            <v>D.G. DE PATRIMONIO CULTURAL</v>
          </cell>
          <cell r="M881" t="str">
            <v>13000</v>
          </cell>
          <cell r="N881" t="str">
            <v>RETRIBUCIONES BÁSICAS</v>
          </cell>
          <cell r="O881">
            <v>21505</v>
          </cell>
          <cell r="P881">
            <v>4831</v>
          </cell>
          <cell r="Q881">
            <v>26336</v>
          </cell>
        </row>
        <row r="882">
          <cell r="A882" t="str">
            <v>440</v>
          </cell>
          <cell r="B882" t="str">
            <v>2013</v>
          </cell>
          <cell r="C882" t="str">
            <v>001</v>
          </cell>
          <cell r="D882" t="str">
            <v>AYUNTAMIENTO DE MADRID</v>
          </cell>
          <cell r="E882" t="str">
            <v>001065</v>
          </cell>
          <cell r="F882" t="str">
            <v>LAS ARTES</v>
          </cell>
          <cell r="G882" t="str">
            <v>334</v>
          </cell>
          <cell r="H882" t="str">
            <v>PROMOCIÓN CULTURAL</v>
          </cell>
          <cell r="I882" t="str">
            <v>33403</v>
          </cell>
          <cell r="J882" t="str">
            <v>PATRIMONIO CULTURAL</v>
          </cell>
          <cell r="K882" t="str">
            <v>D.G. DE PATRIMONIO CULTURAL</v>
          </cell>
          <cell r="M882" t="str">
            <v>13002</v>
          </cell>
          <cell r="N882" t="str">
            <v>OTRAS REMUNERACIONES</v>
          </cell>
          <cell r="O882">
            <v>0</v>
          </cell>
          <cell r="P882">
            <v>12246</v>
          </cell>
          <cell r="Q882">
            <v>12246</v>
          </cell>
        </row>
        <row r="883">
          <cell r="A883" t="str">
            <v>440</v>
          </cell>
          <cell r="B883" t="str">
            <v>2013</v>
          </cell>
          <cell r="C883" t="str">
            <v>001</v>
          </cell>
          <cell r="D883" t="str">
            <v>AYUNTAMIENTO DE MADRID</v>
          </cell>
          <cell r="E883" t="str">
            <v>001065</v>
          </cell>
          <cell r="F883" t="str">
            <v>LAS ARTES</v>
          </cell>
          <cell r="G883" t="str">
            <v>334</v>
          </cell>
          <cell r="H883" t="str">
            <v>PROMOCIÓN CULTURAL</v>
          </cell>
          <cell r="I883" t="str">
            <v>33403</v>
          </cell>
          <cell r="J883" t="str">
            <v>PATRIMONIO CULTURAL</v>
          </cell>
          <cell r="K883" t="str">
            <v>D.G. DE PATRIMONIO CULTURAL</v>
          </cell>
          <cell r="M883" t="str">
            <v>12000</v>
          </cell>
          <cell r="N883" t="str">
            <v>SUELDOS DEL GRUPO A1</v>
          </cell>
          <cell r="O883">
            <v>61643</v>
          </cell>
          <cell r="P883">
            <v>0</v>
          </cell>
          <cell r="Q883">
            <v>61643</v>
          </cell>
        </row>
        <row r="884">
          <cell r="A884" t="str">
            <v>440</v>
          </cell>
          <cell r="B884" t="str">
            <v>2013</v>
          </cell>
          <cell r="C884" t="str">
            <v>001</v>
          </cell>
          <cell r="D884" t="str">
            <v>AYUNTAMIENTO DE MADRID</v>
          </cell>
          <cell r="E884" t="str">
            <v>001065</v>
          </cell>
          <cell r="F884" t="str">
            <v>LAS ARTES</v>
          </cell>
          <cell r="G884" t="str">
            <v>334</v>
          </cell>
          <cell r="H884" t="str">
            <v>PROMOCIÓN CULTURAL</v>
          </cell>
          <cell r="I884" t="str">
            <v>33403</v>
          </cell>
          <cell r="J884" t="str">
            <v>PATRIMONIO CULTURAL</v>
          </cell>
          <cell r="K884" t="str">
            <v>D.G. DE PATRIMONIO CULTURAL</v>
          </cell>
          <cell r="M884" t="str">
            <v>12004</v>
          </cell>
          <cell r="N884" t="str">
            <v>SUELDOS DEL GRUPO C2</v>
          </cell>
          <cell r="O884">
            <v>36528</v>
          </cell>
          <cell r="P884">
            <v>0</v>
          </cell>
          <cell r="Q884">
            <v>36528</v>
          </cell>
        </row>
        <row r="885">
          <cell r="A885" t="str">
            <v>440</v>
          </cell>
          <cell r="B885" t="str">
            <v>2013</v>
          </cell>
          <cell r="C885" t="str">
            <v>001</v>
          </cell>
          <cell r="D885" t="str">
            <v>AYUNTAMIENTO DE MADRID</v>
          </cell>
          <cell r="E885" t="str">
            <v>001065</v>
          </cell>
          <cell r="F885" t="str">
            <v>LAS ARTES</v>
          </cell>
          <cell r="G885" t="str">
            <v>334</v>
          </cell>
          <cell r="H885" t="str">
            <v>PROMOCIÓN CULTURAL</v>
          </cell>
          <cell r="I885" t="str">
            <v>33403</v>
          </cell>
          <cell r="J885" t="str">
            <v>PATRIMONIO CULTURAL</v>
          </cell>
          <cell r="K885" t="str">
            <v>D.G. DE PATRIMONIO CULTURAL</v>
          </cell>
          <cell r="M885" t="str">
            <v>12001</v>
          </cell>
          <cell r="N885" t="str">
            <v>SUELDOS DEL GRUPO A2</v>
          </cell>
          <cell r="O885">
            <v>102739</v>
          </cell>
          <cell r="P885">
            <v>0</v>
          </cell>
          <cell r="Q885">
            <v>102739</v>
          </cell>
        </row>
        <row r="886">
          <cell r="A886" t="str">
            <v>440</v>
          </cell>
          <cell r="B886" t="str">
            <v>2013</v>
          </cell>
          <cell r="C886" t="str">
            <v>001</v>
          </cell>
          <cell r="D886" t="str">
            <v>AYUNTAMIENTO DE MADRID</v>
          </cell>
          <cell r="E886" t="str">
            <v>001065</v>
          </cell>
          <cell r="F886" t="str">
            <v>LAS ARTES</v>
          </cell>
          <cell r="G886" t="str">
            <v>334</v>
          </cell>
          <cell r="H886" t="str">
            <v>PROMOCIÓN CULTURAL</v>
          </cell>
          <cell r="I886" t="str">
            <v>33403</v>
          </cell>
          <cell r="J886" t="str">
            <v>PATRIMONIO CULTURAL</v>
          </cell>
          <cell r="K886" t="str">
            <v>D.G. DE PATRIMONIO CULTURAL</v>
          </cell>
          <cell r="M886" t="str">
            <v>15000</v>
          </cell>
          <cell r="N886" t="str">
            <v>PRODUCTIVIDAD</v>
          </cell>
          <cell r="O886">
            <v>0</v>
          </cell>
          <cell r="P886">
            <v>26499</v>
          </cell>
          <cell r="Q886">
            <v>26499</v>
          </cell>
        </row>
        <row r="887">
          <cell r="A887" t="str">
            <v>440</v>
          </cell>
          <cell r="B887" t="str">
            <v>2013</v>
          </cell>
          <cell r="C887" t="str">
            <v>001</v>
          </cell>
          <cell r="D887" t="str">
            <v>AYUNTAMIENTO DE MADRID</v>
          </cell>
          <cell r="E887" t="str">
            <v>001065</v>
          </cell>
          <cell r="F887" t="str">
            <v>LAS ARTES</v>
          </cell>
          <cell r="G887" t="str">
            <v>334</v>
          </cell>
          <cell r="H887" t="str">
            <v>PROMOCIÓN CULTURAL</v>
          </cell>
          <cell r="I887" t="str">
            <v>33403</v>
          </cell>
          <cell r="J887" t="str">
            <v>PATRIMONIO CULTURAL</v>
          </cell>
          <cell r="K887" t="str">
            <v>D.G. DE PATRIMONIO CULTURAL</v>
          </cell>
          <cell r="M887" t="str">
            <v>10100</v>
          </cell>
          <cell r="N887" t="str">
            <v>RETRIBUCIONES BÁSICAS</v>
          </cell>
          <cell r="O887">
            <v>85670</v>
          </cell>
          <cell r="P887">
            <v>0</v>
          </cell>
          <cell r="Q887">
            <v>85670</v>
          </cell>
        </row>
        <row r="888">
          <cell r="A888" t="str">
            <v>440</v>
          </cell>
          <cell r="B888" t="str">
            <v>2013</v>
          </cell>
          <cell r="C888" t="str">
            <v>001</v>
          </cell>
          <cell r="D888" t="str">
            <v>AYUNTAMIENTO DE MADRID</v>
          </cell>
          <cell r="E888" t="str">
            <v>001065</v>
          </cell>
          <cell r="F888" t="str">
            <v>LAS ARTES</v>
          </cell>
          <cell r="G888" t="str">
            <v>334</v>
          </cell>
          <cell r="H888" t="str">
            <v>PROMOCIÓN CULTURAL</v>
          </cell>
          <cell r="I888" t="str">
            <v>33404</v>
          </cell>
          <cell r="J888" t="str">
            <v>CALIDAD DEL PAISAJE URBANO</v>
          </cell>
          <cell r="K888" t="str">
            <v>D.G. DE CALIDAD DEL PAISAJE URBANO</v>
          </cell>
          <cell r="M888" t="str">
            <v>16000</v>
          </cell>
          <cell r="N888" t="str">
            <v>SEGURIDAD SOCIAL</v>
          </cell>
          <cell r="O888">
            <v>142150</v>
          </cell>
          <cell r="P888">
            <v>0</v>
          </cell>
          <cell r="Q888">
            <v>142150</v>
          </cell>
        </row>
        <row r="889">
          <cell r="A889" t="str">
            <v>440</v>
          </cell>
          <cell r="B889" t="str">
            <v>2013</v>
          </cell>
          <cell r="C889" t="str">
            <v>001</v>
          </cell>
          <cell r="D889" t="str">
            <v>AYUNTAMIENTO DE MADRID</v>
          </cell>
          <cell r="E889" t="str">
            <v>001065</v>
          </cell>
          <cell r="F889" t="str">
            <v>LAS ARTES</v>
          </cell>
          <cell r="G889" t="str">
            <v>334</v>
          </cell>
          <cell r="H889" t="str">
            <v>PROMOCIÓN CULTURAL</v>
          </cell>
          <cell r="I889" t="str">
            <v>33404</v>
          </cell>
          <cell r="J889" t="str">
            <v>CALIDAD DEL PAISAJE URBANO</v>
          </cell>
          <cell r="K889" t="str">
            <v>D.G. DE CALIDAD DEL PAISAJE URBANO</v>
          </cell>
          <cell r="M889" t="str">
            <v>12000</v>
          </cell>
          <cell r="N889" t="str">
            <v>SUELDOS DEL GRUPO A1</v>
          </cell>
          <cell r="O889">
            <v>73385</v>
          </cell>
          <cell r="P889">
            <v>0</v>
          </cell>
          <cell r="Q889">
            <v>73385</v>
          </cell>
        </row>
        <row r="890">
          <cell r="A890" t="str">
            <v>440</v>
          </cell>
          <cell r="B890" t="str">
            <v>2013</v>
          </cell>
          <cell r="C890" t="str">
            <v>001</v>
          </cell>
          <cell r="D890" t="str">
            <v>AYUNTAMIENTO DE MADRID</v>
          </cell>
          <cell r="E890" t="str">
            <v>001065</v>
          </cell>
          <cell r="F890" t="str">
            <v>LAS ARTES</v>
          </cell>
          <cell r="G890" t="str">
            <v>334</v>
          </cell>
          <cell r="H890" t="str">
            <v>PROMOCIÓN CULTURAL</v>
          </cell>
          <cell r="I890" t="str">
            <v>33404</v>
          </cell>
          <cell r="J890" t="str">
            <v>CALIDAD DEL PAISAJE URBANO</v>
          </cell>
          <cell r="K890" t="str">
            <v>D.G. DE CALIDAD DEL PAISAJE URBANO</v>
          </cell>
          <cell r="M890" t="str">
            <v>12006</v>
          </cell>
          <cell r="N890" t="str">
            <v>TRIENIOS</v>
          </cell>
          <cell r="O890">
            <v>0</v>
          </cell>
          <cell r="P890">
            <v>36820</v>
          </cell>
          <cell r="Q890">
            <v>36820</v>
          </cell>
        </row>
        <row r="891">
          <cell r="A891" t="str">
            <v>440</v>
          </cell>
          <cell r="B891" t="str">
            <v>2013</v>
          </cell>
          <cell r="C891" t="str">
            <v>001</v>
          </cell>
          <cell r="D891" t="str">
            <v>AYUNTAMIENTO DE MADRID</v>
          </cell>
          <cell r="E891" t="str">
            <v>001065</v>
          </cell>
          <cell r="F891" t="str">
            <v>LAS ARTES</v>
          </cell>
          <cell r="G891" t="str">
            <v>334</v>
          </cell>
          <cell r="H891" t="str">
            <v>PROMOCIÓN CULTURAL</v>
          </cell>
          <cell r="I891" t="str">
            <v>33404</v>
          </cell>
          <cell r="J891" t="str">
            <v>CALIDAD DEL PAISAJE URBANO</v>
          </cell>
          <cell r="K891" t="str">
            <v>D.G. DE CALIDAD DEL PAISAJE URBANO</v>
          </cell>
          <cell r="M891" t="str">
            <v>12101</v>
          </cell>
          <cell r="N891" t="str">
            <v>COMPLEMENTO ESPECÍFICO</v>
          </cell>
          <cell r="O891">
            <v>222440</v>
          </cell>
          <cell r="P891">
            <v>0</v>
          </cell>
          <cell r="Q891">
            <v>222440</v>
          </cell>
        </row>
        <row r="892">
          <cell r="A892" t="str">
            <v>440</v>
          </cell>
          <cell r="B892" t="str">
            <v>2013</v>
          </cell>
          <cell r="C892" t="str">
            <v>001</v>
          </cell>
          <cell r="D892" t="str">
            <v>AYUNTAMIENTO DE MADRID</v>
          </cell>
          <cell r="E892" t="str">
            <v>001065</v>
          </cell>
          <cell r="F892" t="str">
            <v>LAS ARTES</v>
          </cell>
          <cell r="G892" t="str">
            <v>334</v>
          </cell>
          <cell r="H892" t="str">
            <v>PROMOCIÓN CULTURAL</v>
          </cell>
          <cell r="I892" t="str">
            <v>33404</v>
          </cell>
          <cell r="J892" t="str">
            <v>CALIDAD DEL PAISAJE URBANO</v>
          </cell>
          <cell r="K892" t="str">
            <v>D.G. DE CALIDAD DEL PAISAJE URBANO</v>
          </cell>
          <cell r="M892" t="str">
            <v>12100</v>
          </cell>
          <cell r="N892" t="str">
            <v>COMPLEMENTO DE DESTINO</v>
          </cell>
          <cell r="O892">
            <v>94207</v>
          </cell>
          <cell r="P892">
            <v>4975</v>
          </cell>
          <cell r="Q892">
            <v>99182</v>
          </cell>
        </row>
        <row r="893">
          <cell r="A893" t="str">
            <v>440</v>
          </cell>
          <cell r="B893" t="str">
            <v>2013</v>
          </cell>
          <cell r="C893" t="str">
            <v>001</v>
          </cell>
          <cell r="D893" t="str">
            <v>AYUNTAMIENTO DE MADRID</v>
          </cell>
          <cell r="E893" t="str">
            <v>001065</v>
          </cell>
          <cell r="F893" t="str">
            <v>LAS ARTES</v>
          </cell>
          <cell r="G893" t="str">
            <v>334</v>
          </cell>
          <cell r="H893" t="str">
            <v>PROMOCIÓN CULTURAL</v>
          </cell>
          <cell r="I893" t="str">
            <v>33404</v>
          </cell>
          <cell r="J893" t="str">
            <v>CALIDAD DEL PAISAJE URBANO</v>
          </cell>
          <cell r="K893" t="str">
            <v>D.G. DE CALIDAD DEL PAISAJE URBANO</v>
          </cell>
          <cell r="M893" t="str">
            <v>12103</v>
          </cell>
          <cell r="N893" t="str">
            <v>OTROS COMPLEMENTOS</v>
          </cell>
          <cell r="O893">
            <v>6578</v>
          </cell>
          <cell r="P893">
            <v>4784</v>
          </cell>
          <cell r="Q893">
            <v>11362</v>
          </cell>
        </row>
        <row r="894">
          <cell r="A894" t="str">
            <v>440</v>
          </cell>
          <cell r="B894" t="str">
            <v>2013</v>
          </cell>
          <cell r="C894" t="str">
            <v>001</v>
          </cell>
          <cell r="D894" t="str">
            <v>AYUNTAMIENTO DE MADRID</v>
          </cell>
          <cell r="E894" t="str">
            <v>001065</v>
          </cell>
          <cell r="F894" t="str">
            <v>LAS ARTES</v>
          </cell>
          <cell r="G894" t="str">
            <v>334</v>
          </cell>
          <cell r="H894" t="str">
            <v>PROMOCIÓN CULTURAL</v>
          </cell>
          <cell r="I894" t="str">
            <v>33404</v>
          </cell>
          <cell r="J894" t="str">
            <v>CALIDAD DEL PAISAJE URBANO</v>
          </cell>
          <cell r="K894" t="str">
            <v>D.G. DE CALIDAD DEL PAISAJE URBANO</v>
          </cell>
          <cell r="M894" t="str">
            <v>15000</v>
          </cell>
          <cell r="N894" t="str">
            <v>PRODUCTIVIDAD</v>
          </cell>
          <cell r="O894">
            <v>0</v>
          </cell>
          <cell r="P894">
            <v>32977</v>
          </cell>
          <cell r="Q894">
            <v>32977</v>
          </cell>
        </row>
        <row r="895">
          <cell r="A895" t="str">
            <v>440</v>
          </cell>
          <cell r="B895" t="str">
            <v>2013</v>
          </cell>
          <cell r="C895" t="str">
            <v>001</v>
          </cell>
          <cell r="D895" t="str">
            <v>AYUNTAMIENTO DE MADRID</v>
          </cell>
          <cell r="E895" t="str">
            <v>001065</v>
          </cell>
          <cell r="F895" t="str">
            <v>LAS ARTES</v>
          </cell>
          <cell r="G895" t="str">
            <v>334</v>
          </cell>
          <cell r="H895" t="str">
            <v>PROMOCIÓN CULTURAL</v>
          </cell>
          <cell r="I895" t="str">
            <v>33404</v>
          </cell>
          <cell r="J895" t="str">
            <v>CALIDAD DEL PAISAJE URBANO</v>
          </cell>
          <cell r="K895" t="str">
            <v>D.G. DE CALIDAD DEL PAISAJE URBANO</v>
          </cell>
          <cell r="M895" t="str">
            <v>12004</v>
          </cell>
          <cell r="N895" t="str">
            <v>SUELDOS DEL GRUPO C2</v>
          </cell>
          <cell r="O895">
            <v>36528</v>
          </cell>
          <cell r="P895">
            <v>0</v>
          </cell>
          <cell r="Q895">
            <v>36528</v>
          </cell>
        </row>
        <row r="896">
          <cell r="A896" t="str">
            <v>440</v>
          </cell>
          <cell r="B896" t="str">
            <v>2013</v>
          </cell>
          <cell r="C896" t="str">
            <v>001</v>
          </cell>
          <cell r="D896" t="str">
            <v>AYUNTAMIENTO DE MADRID</v>
          </cell>
          <cell r="E896" t="str">
            <v>001065</v>
          </cell>
          <cell r="F896" t="str">
            <v>LAS ARTES</v>
          </cell>
          <cell r="G896" t="str">
            <v>334</v>
          </cell>
          <cell r="H896" t="str">
            <v>PROMOCIÓN CULTURAL</v>
          </cell>
          <cell r="I896" t="str">
            <v>33404</v>
          </cell>
          <cell r="J896" t="str">
            <v>CALIDAD DEL PAISAJE URBANO</v>
          </cell>
          <cell r="K896" t="str">
            <v>D.G. DE CALIDAD DEL PAISAJE URBANO</v>
          </cell>
          <cell r="M896" t="str">
            <v>11000</v>
          </cell>
          <cell r="N896" t="str">
            <v>RETRIBUCIONES BÁSICAS</v>
          </cell>
          <cell r="O896">
            <v>29354</v>
          </cell>
          <cell r="P896">
            <v>0</v>
          </cell>
          <cell r="Q896">
            <v>29354</v>
          </cell>
        </row>
        <row r="897">
          <cell r="A897" t="str">
            <v>440</v>
          </cell>
          <cell r="B897" t="str">
            <v>2013</v>
          </cell>
          <cell r="C897" t="str">
            <v>001</v>
          </cell>
          <cell r="D897" t="str">
            <v>AYUNTAMIENTO DE MADRID</v>
          </cell>
          <cell r="E897" t="str">
            <v>001065</v>
          </cell>
          <cell r="F897" t="str">
            <v>LAS ARTES</v>
          </cell>
          <cell r="G897" t="str">
            <v>334</v>
          </cell>
          <cell r="H897" t="str">
            <v>PROMOCIÓN CULTURAL</v>
          </cell>
          <cell r="I897" t="str">
            <v>33404</v>
          </cell>
          <cell r="J897" t="str">
            <v>CALIDAD DEL PAISAJE URBANO</v>
          </cell>
          <cell r="K897" t="str">
            <v>D.G. DE CALIDAD DEL PAISAJE URBANO</v>
          </cell>
          <cell r="M897" t="str">
            <v>11001</v>
          </cell>
          <cell r="N897" t="str">
            <v>RETRIBUCIONES COMPLEMENTARIAS</v>
          </cell>
          <cell r="O897">
            <v>58570</v>
          </cell>
          <cell r="P897">
            <v>0</v>
          </cell>
          <cell r="Q897">
            <v>58570</v>
          </cell>
        </row>
        <row r="898">
          <cell r="A898" t="str">
            <v>440</v>
          </cell>
          <cell r="B898" t="str">
            <v>2013</v>
          </cell>
          <cell r="C898" t="str">
            <v>001</v>
          </cell>
          <cell r="D898" t="str">
            <v>AYUNTAMIENTO DE MADRID</v>
          </cell>
          <cell r="E898" t="str">
            <v>001065</v>
          </cell>
          <cell r="F898" t="str">
            <v>LAS ARTES</v>
          </cell>
          <cell r="G898" t="str">
            <v>334</v>
          </cell>
          <cell r="H898" t="str">
            <v>PROMOCIÓN CULTURAL</v>
          </cell>
          <cell r="I898" t="str">
            <v>33404</v>
          </cell>
          <cell r="J898" t="str">
            <v>CALIDAD DEL PAISAJE URBANO</v>
          </cell>
          <cell r="K898" t="str">
            <v>D.G. DE CALIDAD DEL PAISAJE URBANO</v>
          </cell>
          <cell r="M898" t="str">
            <v>12003</v>
          </cell>
          <cell r="N898" t="str">
            <v>SUELDOS DEL GRUPO C1</v>
          </cell>
          <cell r="O898">
            <v>19770</v>
          </cell>
          <cell r="P898">
            <v>0</v>
          </cell>
          <cell r="Q898">
            <v>19770</v>
          </cell>
        </row>
        <row r="899">
          <cell r="A899" t="str">
            <v>440</v>
          </cell>
          <cell r="B899" t="str">
            <v>2013</v>
          </cell>
          <cell r="C899" t="str">
            <v>001</v>
          </cell>
          <cell r="D899" t="str">
            <v>AYUNTAMIENTO DE MADRID</v>
          </cell>
          <cell r="E899" t="str">
            <v>001065</v>
          </cell>
          <cell r="F899" t="str">
            <v>LAS ARTES</v>
          </cell>
          <cell r="G899" t="str">
            <v>334</v>
          </cell>
          <cell r="H899" t="str">
            <v>PROMOCIÓN CULTURAL</v>
          </cell>
          <cell r="I899" t="str">
            <v>33404</v>
          </cell>
          <cell r="J899" t="str">
            <v>CALIDAD DEL PAISAJE URBANO</v>
          </cell>
          <cell r="K899" t="str">
            <v>D.G. DE CALIDAD DEL PAISAJE URBANO</v>
          </cell>
          <cell r="M899" t="str">
            <v>10100</v>
          </cell>
          <cell r="N899" t="str">
            <v>RETRIBUCIONES BÁSICAS</v>
          </cell>
          <cell r="O899">
            <v>85670</v>
          </cell>
          <cell r="P899">
            <v>3583</v>
          </cell>
          <cell r="Q899">
            <v>89253</v>
          </cell>
        </row>
        <row r="900">
          <cell r="A900" t="str">
            <v>440</v>
          </cell>
          <cell r="B900" t="str">
            <v>2013</v>
          </cell>
          <cell r="C900" t="str">
            <v>001</v>
          </cell>
          <cell r="D900" t="str">
            <v>AYUNTAMIENTO DE MADRID</v>
          </cell>
          <cell r="E900" t="str">
            <v>001065</v>
          </cell>
          <cell r="F900" t="str">
            <v>LAS ARTES</v>
          </cell>
          <cell r="G900" t="str">
            <v>912</v>
          </cell>
          <cell r="H900" t="str">
            <v>ÓRGANOS DE GOBIERNO</v>
          </cell>
          <cell r="I900" t="str">
            <v>91213</v>
          </cell>
          <cell r="J900" t="str">
            <v>ÁREA DE GOBIERNO DE LAS ARTES</v>
          </cell>
          <cell r="K900" t="str">
            <v>S.G.T. DE LAS ARTES</v>
          </cell>
          <cell r="M900" t="str">
            <v>16000</v>
          </cell>
          <cell r="N900" t="str">
            <v>SEGURIDAD SOCIAL</v>
          </cell>
          <cell r="O900">
            <v>88676</v>
          </cell>
          <cell r="P900">
            <v>0</v>
          </cell>
          <cell r="Q900">
            <v>114761</v>
          </cell>
        </row>
        <row r="901">
          <cell r="A901" t="str">
            <v>440</v>
          </cell>
          <cell r="B901" t="str">
            <v>2013</v>
          </cell>
          <cell r="C901" t="str">
            <v>001</v>
          </cell>
          <cell r="D901" t="str">
            <v>AYUNTAMIENTO DE MADRID</v>
          </cell>
          <cell r="E901" t="str">
            <v>001065</v>
          </cell>
          <cell r="F901" t="str">
            <v>LAS ARTES</v>
          </cell>
          <cell r="G901" t="str">
            <v>912</v>
          </cell>
          <cell r="H901" t="str">
            <v>ÓRGANOS DE GOBIERNO</v>
          </cell>
          <cell r="I901" t="str">
            <v>91213</v>
          </cell>
          <cell r="J901" t="str">
            <v>ÁREA DE GOBIERNO DE LAS ARTES</v>
          </cell>
          <cell r="K901" t="str">
            <v>S.G.T. DE LAS ARTES</v>
          </cell>
          <cell r="M901" t="str">
            <v>10000</v>
          </cell>
          <cell r="N901" t="str">
            <v>RETRIBUCIONES BÁSICAS</v>
          </cell>
          <cell r="O901">
            <v>93829</v>
          </cell>
          <cell r="P901">
            <v>0</v>
          </cell>
          <cell r="Q901">
            <v>93829</v>
          </cell>
        </row>
        <row r="902">
          <cell r="A902" t="str">
            <v>440</v>
          </cell>
          <cell r="B902" t="str">
            <v>2013</v>
          </cell>
          <cell r="C902" t="str">
            <v>001</v>
          </cell>
          <cell r="D902" t="str">
            <v>AYUNTAMIENTO DE MADRID</v>
          </cell>
          <cell r="E902" t="str">
            <v>001065</v>
          </cell>
          <cell r="F902" t="str">
            <v>LAS ARTES</v>
          </cell>
          <cell r="G902" t="str">
            <v>912</v>
          </cell>
          <cell r="H902" t="str">
            <v>ÓRGANOS DE GOBIERNO</v>
          </cell>
          <cell r="I902" t="str">
            <v>91213</v>
          </cell>
          <cell r="J902" t="str">
            <v>ÁREA DE GOBIERNO DE LAS ARTES</v>
          </cell>
          <cell r="K902" t="str">
            <v>S.G.T. DE LAS ARTES</v>
          </cell>
          <cell r="M902" t="str">
            <v>11000</v>
          </cell>
          <cell r="N902" t="str">
            <v>RETRIBUCIONES BÁSICAS</v>
          </cell>
          <cell r="O902">
            <v>47618</v>
          </cell>
          <cell r="P902">
            <v>1001</v>
          </cell>
          <cell r="Q902">
            <v>48619</v>
          </cell>
        </row>
        <row r="903">
          <cell r="A903" t="str">
            <v>440</v>
          </cell>
          <cell r="B903" t="str">
            <v>2013</v>
          </cell>
          <cell r="C903" t="str">
            <v>001</v>
          </cell>
          <cell r="D903" t="str">
            <v>AYUNTAMIENTO DE MADRID</v>
          </cell>
          <cell r="E903" t="str">
            <v>001065</v>
          </cell>
          <cell r="F903" t="str">
            <v>LAS ARTES</v>
          </cell>
          <cell r="G903" t="str">
            <v>912</v>
          </cell>
          <cell r="H903" t="str">
            <v>ÓRGANOS DE GOBIERNO</v>
          </cell>
          <cell r="I903" t="str">
            <v>91213</v>
          </cell>
          <cell r="J903" t="str">
            <v>ÁREA DE GOBIERNO DE LAS ARTES</v>
          </cell>
          <cell r="K903" t="str">
            <v>S.G.T. DE LAS ARTES</v>
          </cell>
          <cell r="M903" t="str">
            <v>11001</v>
          </cell>
          <cell r="N903" t="str">
            <v>RETRIBUCIONES COMPLEMENTARIAS</v>
          </cell>
          <cell r="O903">
            <v>137201</v>
          </cell>
          <cell r="P903">
            <v>0</v>
          </cell>
          <cell r="Q903">
            <v>137201</v>
          </cell>
        </row>
        <row r="904">
          <cell r="A904" t="str">
            <v>440</v>
          </cell>
          <cell r="B904" t="str">
            <v>2013</v>
          </cell>
          <cell r="C904" t="str">
            <v>001</v>
          </cell>
          <cell r="D904" t="str">
            <v>AYUNTAMIENTO DE MADRID</v>
          </cell>
          <cell r="E904" t="str">
            <v>001065</v>
          </cell>
          <cell r="F904" t="str">
            <v>LAS ARTES</v>
          </cell>
          <cell r="G904" t="str">
            <v>912</v>
          </cell>
          <cell r="H904" t="str">
            <v>ÓRGANOS DE GOBIERNO</v>
          </cell>
          <cell r="I904" t="str">
            <v>91213</v>
          </cell>
          <cell r="J904" t="str">
            <v>ÁREA DE GOBIERNO DE LAS ARTES</v>
          </cell>
          <cell r="K904" t="str">
            <v>S.G.T. DE LAS ARTES</v>
          </cell>
          <cell r="M904" t="str">
            <v>15000</v>
          </cell>
          <cell r="N904" t="str">
            <v>PRODUCTIVIDAD</v>
          </cell>
          <cell r="O904">
            <v>0</v>
          </cell>
          <cell r="P904">
            <v>20063</v>
          </cell>
          <cell r="Q904">
            <v>20063</v>
          </cell>
        </row>
        <row r="905">
          <cell r="A905" t="str">
            <v>440</v>
          </cell>
          <cell r="B905" t="str">
            <v>2013</v>
          </cell>
          <cell r="C905" t="str">
            <v>001</v>
          </cell>
          <cell r="D905" t="str">
            <v>AYUNTAMIENTO DE MADRID</v>
          </cell>
          <cell r="E905" t="str">
            <v>001065</v>
          </cell>
          <cell r="F905" t="str">
            <v>LAS ARTES</v>
          </cell>
          <cell r="G905" t="str">
            <v>912</v>
          </cell>
          <cell r="H905" t="str">
            <v>ÓRGANOS DE GOBIERNO</v>
          </cell>
          <cell r="I905" t="str">
            <v>91213</v>
          </cell>
          <cell r="J905" t="str">
            <v>ÁREA DE GOBIERNO DE LAS ARTES</v>
          </cell>
          <cell r="K905" t="str">
            <v>S.G.T. DE LAS ARTES</v>
          </cell>
          <cell r="M905" t="str">
            <v>12004</v>
          </cell>
          <cell r="N905" t="str">
            <v>SUELDOS DEL GRUPO C2</v>
          </cell>
          <cell r="O905">
            <v>26643</v>
          </cell>
          <cell r="P905">
            <v>0</v>
          </cell>
          <cell r="Q905">
            <v>26643</v>
          </cell>
        </row>
        <row r="906">
          <cell r="A906" t="str">
            <v>440</v>
          </cell>
          <cell r="B906" t="str">
            <v>2013</v>
          </cell>
          <cell r="C906" t="str">
            <v>001</v>
          </cell>
          <cell r="D906" t="str">
            <v>AYUNTAMIENTO DE MADRID</v>
          </cell>
          <cell r="E906" t="str">
            <v>001065</v>
          </cell>
          <cell r="F906" t="str">
            <v>LAS ARTES</v>
          </cell>
          <cell r="G906" t="str">
            <v>912</v>
          </cell>
          <cell r="H906" t="str">
            <v>ÓRGANOS DE GOBIERNO</v>
          </cell>
          <cell r="I906" t="str">
            <v>91213</v>
          </cell>
          <cell r="J906" t="str">
            <v>ÁREA DE GOBIERNO DE LAS ARTES</v>
          </cell>
          <cell r="K906" t="str">
            <v>S.G.T. DE LAS ARTES</v>
          </cell>
          <cell r="M906" t="str">
            <v>12006</v>
          </cell>
          <cell r="N906" t="str">
            <v>TRIENIOS</v>
          </cell>
          <cell r="O906">
            <v>0</v>
          </cell>
          <cell r="P906">
            <v>5505</v>
          </cell>
          <cell r="Q906">
            <v>5505</v>
          </cell>
        </row>
        <row r="907">
          <cell r="A907" t="str">
            <v>440</v>
          </cell>
          <cell r="B907" t="str">
            <v>2013</v>
          </cell>
          <cell r="C907" t="str">
            <v>001</v>
          </cell>
          <cell r="D907" t="str">
            <v>AYUNTAMIENTO DE MADRID</v>
          </cell>
          <cell r="E907" t="str">
            <v>001065</v>
          </cell>
          <cell r="F907" t="str">
            <v>LAS ARTES</v>
          </cell>
          <cell r="G907" t="str">
            <v>912</v>
          </cell>
          <cell r="H907" t="str">
            <v>ÓRGANOS DE GOBIERNO</v>
          </cell>
          <cell r="I907" t="str">
            <v>91213</v>
          </cell>
          <cell r="J907" t="str">
            <v>ÁREA DE GOBIERNO DE LAS ARTES</v>
          </cell>
          <cell r="K907" t="str">
            <v>S.G.T. DE LAS ARTES</v>
          </cell>
          <cell r="M907" t="str">
            <v>12101</v>
          </cell>
          <cell r="N907" t="str">
            <v>COMPLEMENTO ESPECÍFICO</v>
          </cell>
          <cell r="O907">
            <v>35579</v>
          </cell>
          <cell r="P907">
            <v>0</v>
          </cell>
          <cell r="Q907">
            <v>35579</v>
          </cell>
        </row>
        <row r="908">
          <cell r="A908" t="str">
            <v>440</v>
          </cell>
          <cell r="B908" t="str">
            <v>2013</v>
          </cell>
          <cell r="C908" t="str">
            <v>001</v>
          </cell>
          <cell r="D908" t="str">
            <v>AYUNTAMIENTO DE MADRID</v>
          </cell>
          <cell r="E908" t="str">
            <v>001065</v>
          </cell>
          <cell r="F908" t="str">
            <v>LAS ARTES</v>
          </cell>
          <cell r="G908" t="str">
            <v>912</v>
          </cell>
          <cell r="H908" t="str">
            <v>ÓRGANOS DE GOBIERNO</v>
          </cell>
          <cell r="I908" t="str">
            <v>91213</v>
          </cell>
          <cell r="J908" t="str">
            <v>ÁREA DE GOBIERNO DE LAS ARTES</v>
          </cell>
          <cell r="K908" t="str">
            <v>S.G.T. DE LAS ARTES</v>
          </cell>
          <cell r="M908" t="str">
            <v>12100</v>
          </cell>
          <cell r="N908" t="str">
            <v>COMPLEMENTO DE DESTINO</v>
          </cell>
          <cell r="O908">
            <v>15325</v>
          </cell>
          <cell r="P908">
            <v>628</v>
          </cell>
          <cell r="Q908">
            <v>15953</v>
          </cell>
        </row>
        <row r="909">
          <cell r="A909" t="str">
            <v>440</v>
          </cell>
          <cell r="B909" t="str">
            <v>2013</v>
          </cell>
          <cell r="C909" t="str">
            <v>001</v>
          </cell>
          <cell r="D909" t="str">
            <v>AYUNTAMIENTO DE MADRID</v>
          </cell>
          <cell r="E909" t="str">
            <v>001065</v>
          </cell>
          <cell r="F909" t="str">
            <v>LAS ARTES</v>
          </cell>
          <cell r="G909" t="str">
            <v>912</v>
          </cell>
          <cell r="H909" t="str">
            <v>ÓRGANOS DE GOBIERNO</v>
          </cell>
          <cell r="I909" t="str">
            <v>91213</v>
          </cell>
          <cell r="J909" t="str">
            <v>ÁREA DE GOBIERNO DE LAS ARTES</v>
          </cell>
          <cell r="K909" t="str">
            <v>S.G.T. DE LAS ARTES</v>
          </cell>
          <cell r="M909" t="str">
            <v>12103</v>
          </cell>
          <cell r="N909" t="str">
            <v>OTROS COMPLEMENTOS</v>
          </cell>
          <cell r="O909">
            <v>1794</v>
          </cell>
          <cell r="P909">
            <v>1359</v>
          </cell>
          <cell r="Q909">
            <v>5027</v>
          </cell>
        </row>
        <row r="910">
          <cell r="A910" t="str">
            <v>440</v>
          </cell>
          <cell r="B910" t="str">
            <v>2013</v>
          </cell>
          <cell r="C910" t="str">
            <v>001</v>
          </cell>
          <cell r="D910" t="str">
            <v>AYUNTAMIENTO DE MADRID</v>
          </cell>
          <cell r="E910" t="str">
            <v>001075</v>
          </cell>
          <cell r="F910" t="str">
            <v>ECONOMÍA, EMPLEO Y PARTICIPAC. CIUDADANA</v>
          </cell>
          <cell r="G910" t="str">
            <v>241</v>
          </cell>
          <cell r="H910" t="str">
            <v>FOMENTO DEL EMPLEO</v>
          </cell>
          <cell r="I910" t="str">
            <v>24101</v>
          </cell>
          <cell r="J910" t="str">
            <v>EMPLEO Y DESARROLLO EMPRESARIAL</v>
          </cell>
          <cell r="K910" t="str">
            <v>C.G. DE EMPLEO, DES. EMPRESARIAL Y PART. CIUDADANA</v>
          </cell>
          <cell r="M910" t="str">
            <v>16000</v>
          </cell>
          <cell r="N910" t="str">
            <v>SEGURIDAD SOCIAL</v>
          </cell>
          <cell r="O910">
            <v>58674</v>
          </cell>
          <cell r="P910">
            <v>0</v>
          </cell>
          <cell r="Q910">
            <v>58674</v>
          </cell>
        </row>
        <row r="911">
          <cell r="A911" t="str">
            <v>440</v>
          </cell>
          <cell r="B911" t="str">
            <v>2013</v>
          </cell>
          <cell r="C911" t="str">
            <v>001</v>
          </cell>
          <cell r="D911" t="str">
            <v>AYUNTAMIENTO DE MADRID</v>
          </cell>
          <cell r="E911" t="str">
            <v>001075</v>
          </cell>
          <cell r="F911" t="str">
            <v>ECONOMÍA, EMPLEO Y PARTICIPAC. CIUDADANA</v>
          </cell>
          <cell r="G911" t="str">
            <v>241</v>
          </cell>
          <cell r="H911" t="str">
            <v>FOMENTO DEL EMPLEO</v>
          </cell>
          <cell r="I911" t="str">
            <v>24101</v>
          </cell>
          <cell r="J911" t="str">
            <v>EMPLEO Y DESARROLLO EMPRESARIAL</v>
          </cell>
          <cell r="K911" t="str">
            <v>C.G. DE EMPLEO, DES. EMPRESARIAL Y PART. CIUDADANA</v>
          </cell>
          <cell r="M911" t="str">
            <v>12000</v>
          </cell>
          <cell r="N911" t="str">
            <v>SUELDOS DEL GRUPO A1</v>
          </cell>
          <cell r="O911">
            <v>4843</v>
          </cell>
          <cell r="P911">
            <v>0</v>
          </cell>
          <cell r="Q911">
            <v>4843</v>
          </cell>
        </row>
        <row r="912">
          <cell r="A912" t="str">
            <v>440</v>
          </cell>
          <cell r="B912" t="str">
            <v>2013</v>
          </cell>
          <cell r="C912" t="str">
            <v>001</v>
          </cell>
          <cell r="D912" t="str">
            <v>AYUNTAMIENTO DE MADRID</v>
          </cell>
          <cell r="E912" t="str">
            <v>001075</v>
          </cell>
          <cell r="F912" t="str">
            <v>ECONOMÍA, EMPLEO Y PARTICIPAC. CIUDADANA</v>
          </cell>
          <cell r="G912" t="str">
            <v>241</v>
          </cell>
          <cell r="H912" t="str">
            <v>FOMENTO DEL EMPLEO</v>
          </cell>
          <cell r="I912" t="str">
            <v>24101</v>
          </cell>
          <cell r="J912" t="str">
            <v>EMPLEO Y DESARROLLO EMPRESARIAL</v>
          </cell>
          <cell r="K912" t="str">
            <v>C.G. DE EMPLEO, DES. EMPRESARIAL Y PART. CIUDADANA</v>
          </cell>
          <cell r="M912" t="str">
            <v>12006</v>
          </cell>
          <cell r="N912" t="str">
            <v>TRIENIOS</v>
          </cell>
          <cell r="O912">
            <v>0</v>
          </cell>
          <cell r="P912">
            <v>5615</v>
          </cell>
          <cell r="Q912">
            <v>5615</v>
          </cell>
        </row>
        <row r="913">
          <cell r="A913" t="str">
            <v>440</v>
          </cell>
          <cell r="B913" t="str">
            <v>2013</v>
          </cell>
          <cell r="C913" t="str">
            <v>001</v>
          </cell>
          <cell r="D913" t="str">
            <v>AYUNTAMIENTO DE MADRID</v>
          </cell>
          <cell r="E913" t="str">
            <v>001075</v>
          </cell>
          <cell r="F913" t="str">
            <v>ECONOMÍA, EMPLEO Y PARTICIPAC. CIUDADANA</v>
          </cell>
          <cell r="G913" t="str">
            <v>241</v>
          </cell>
          <cell r="H913" t="str">
            <v>FOMENTO DEL EMPLEO</v>
          </cell>
          <cell r="I913" t="str">
            <v>24101</v>
          </cell>
          <cell r="J913" t="str">
            <v>EMPLEO Y DESARROLLO EMPRESARIAL</v>
          </cell>
          <cell r="K913" t="str">
            <v>C.G. DE EMPLEO, DES. EMPRESARIAL Y PART. CIUDADANA</v>
          </cell>
          <cell r="M913" t="str">
            <v>12101</v>
          </cell>
          <cell r="N913" t="str">
            <v>COMPLEMENTO ESPECÍFICO</v>
          </cell>
          <cell r="O913">
            <v>34358</v>
          </cell>
          <cell r="P913">
            <v>1695</v>
          </cell>
          <cell r="Q913">
            <v>36053</v>
          </cell>
        </row>
        <row r="914">
          <cell r="A914" t="str">
            <v>440</v>
          </cell>
          <cell r="B914" t="str">
            <v>2013</v>
          </cell>
          <cell r="C914" t="str">
            <v>001</v>
          </cell>
          <cell r="D914" t="str">
            <v>AYUNTAMIENTO DE MADRID</v>
          </cell>
          <cell r="E914" t="str">
            <v>001075</v>
          </cell>
          <cell r="F914" t="str">
            <v>ECONOMÍA, EMPLEO Y PARTICIPAC. CIUDADANA</v>
          </cell>
          <cell r="G914" t="str">
            <v>241</v>
          </cell>
          <cell r="H914" t="str">
            <v>FOMENTO DEL EMPLEO</v>
          </cell>
          <cell r="I914" t="str">
            <v>24101</v>
          </cell>
          <cell r="J914" t="str">
            <v>EMPLEO Y DESARROLLO EMPRESARIAL</v>
          </cell>
          <cell r="K914" t="str">
            <v>C.G. DE EMPLEO, DES. EMPRESARIAL Y PART. CIUDADANA</v>
          </cell>
          <cell r="M914" t="str">
            <v>12100</v>
          </cell>
          <cell r="N914" t="str">
            <v>COMPLEMENTO DE DESTINO</v>
          </cell>
          <cell r="O914">
            <v>14902</v>
          </cell>
          <cell r="P914">
            <v>0</v>
          </cell>
          <cell r="Q914">
            <v>14902</v>
          </cell>
        </row>
        <row r="915">
          <cell r="A915" t="str">
            <v>440</v>
          </cell>
          <cell r="B915" t="str">
            <v>2013</v>
          </cell>
          <cell r="C915" t="str">
            <v>001</v>
          </cell>
          <cell r="D915" t="str">
            <v>AYUNTAMIENTO DE MADRID</v>
          </cell>
          <cell r="E915" t="str">
            <v>001075</v>
          </cell>
          <cell r="F915" t="str">
            <v>ECONOMÍA, EMPLEO Y PARTICIPAC. CIUDADANA</v>
          </cell>
          <cell r="G915" t="str">
            <v>241</v>
          </cell>
          <cell r="H915" t="str">
            <v>FOMENTO DEL EMPLEO</v>
          </cell>
          <cell r="I915" t="str">
            <v>24101</v>
          </cell>
          <cell r="J915" t="str">
            <v>EMPLEO Y DESARROLLO EMPRESARIAL</v>
          </cell>
          <cell r="K915" t="str">
            <v>C.G. DE EMPLEO, DES. EMPRESARIAL Y PART. CIUDADANA</v>
          </cell>
          <cell r="M915" t="str">
            <v>12103</v>
          </cell>
          <cell r="N915" t="str">
            <v>OTROS COMPLEMENTOS</v>
          </cell>
          <cell r="O915">
            <v>1393</v>
          </cell>
          <cell r="P915">
            <v>1138</v>
          </cell>
          <cell r="Q915">
            <v>2531</v>
          </cell>
        </row>
        <row r="916">
          <cell r="A916" t="str">
            <v>440</v>
          </cell>
          <cell r="B916" t="str">
            <v>2013</v>
          </cell>
          <cell r="C916" t="str">
            <v>001</v>
          </cell>
          <cell r="D916" t="str">
            <v>AYUNTAMIENTO DE MADRID</v>
          </cell>
          <cell r="E916" t="str">
            <v>001075</v>
          </cell>
          <cell r="F916" t="str">
            <v>ECONOMÍA, EMPLEO Y PARTICIPAC. CIUDADANA</v>
          </cell>
          <cell r="G916" t="str">
            <v>241</v>
          </cell>
          <cell r="H916" t="str">
            <v>FOMENTO DEL EMPLEO</v>
          </cell>
          <cell r="I916" t="str">
            <v>24101</v>
          </cell>
          <cell r="J916" t="str">
            <v>EMPLEO Y DESARROLLO EMPRESARIAL</v>
          </cell>
          <cell r="K916" t="str">
            <v>C.G. DE EMPLEO, DES. EMPRESARIAL Y PART. CIUDADANA</v>
          </cell>
          <cell r="M916" t="str">
            <v>11000</v>
          </cell>
          <cell r="N916" t="str">
            <v>RETRIBUCIONES BÁSICAS</v>
          </cell>
          <cell r="O916">
            <v>29354</v>
          </cell>
          <cell r="P916">
            <v>0</v>
          </cell>
          <cell r="Q916">
            <v>29354</v>
          </cell>
        </row>
        <row r="917">
          <cell r="A917" t="str">
            <v>440</v>
          </cell>
          <cell r="B917" t="str">
            <v>2013</v>
          </cell>
          <cell r="C917" t="str">
            <v>001</v>
          </cell>
          <cell r="D917" t="str">
            <v>AYUNTAMIENTO DE MADRID</v>
          </cell>
          <cell r="E917" t="str">
            <v>001075</v>
          </cell>
          <cell r="F917" t="str">
            <v>ECONOMÍA, EMPLEO Y PARTICIPAC. CIUDADANA</v>
          </cell>
          <cell r="G917" t="str">
            <v>241</v>
          </cell>
          <cell r="H917" t="str">
            <v>FOMENTO DEL EMPLEO</v>
          </cell>
          <cell r="I917" t="str">
            <v>24101</v>
          </cell>
          <cell r="J917" t="str">
            <v>EMPLEO Y DESARROLLO EMPRESARIAL</v>
          </cell>
          <cell r="K917" t="str">
            <v>C.G. DE EMPLEO, DES. EMPRESARIAL Y PART. CIUDADANA</v>
          </cell>
          <cell r="M917" t="str">
            <v>11001</v>
          </cell>
          <cell r="N917" t="str">
            <v>RETRIBUCIONES COMPLEMENTARIAS</v>
          </cell>
          <cell r="O917">
            <v>102659</v>
          </cell>
          <cell r="P917">
            <v>0</v>
          </cell>
          <cell r="Q917">
            <v>102659</v>
          </cell>
        </row>
        <row r="918">
          <cell r="A918" t="str">
            <v>440</v>
          </cell>
          <cell r="B918" t="str">
            <v>2013</v>
          </cell>
          <cell r="C918" t="str">
            <v>001</v>
          </cell>
          <cell r="D918" t="str">
            <v>AYUNTAMIENTO DE MADRID</v>
          </cell>
          <cell r="E918" t="str">
            <v>001075</v>
          </cell>
          <cell r="F918" t="str">
            <v>ECONOMÍA, EMPLEO Y PARTICIPAC. CIUDADANA</v>
          </cell>
          <cell r="G918" t="str">
            <v>241</v>
          </cell>
          <cell r="H918" t="str">
            <v>FOMENTO DEL EMPLEO</v>
          </cell>
          <cell r="I918" t="str">
            <v>24101</v>
          </cell>
          <cell r="J918" t="str">
            <v>EMPLEO Y DESARROLLO EMPRESARIAL</v>
          </cell>
          <cell r="K918" t="str">
            <v>C.G. DE EMPLEO, DES. EMPRESARIAL Y PART. CIUDADANA</v>
          </cell>
          <cell r="M918" t="str">
            <v>15000</v>
          </cell>
          <cell r="N918" t="str">
            <v>PRODUCTIVIDAD</v>
          </cell>
          <cell r="O918">
            <v>0</v>
          </cell>
          <cell r="P918">
            <v>17416</v>
          </cell>
          <cell r="Q918">
            <v>17416</v>
          </cell>
        </row>
        <row r="919">
          <cell r="A919" t="str">
            <v>440</v>
          </cell>
          <cell r="B919" t="str">
            <v>2013</v>
          </cell>
          <cell r="C919" t="str">
            <v>001</v>
          </cell>
          <cell r="D919" t="str">
            <v>AYUNTAMIENTO DE MADRID</v>
          </cell>
          <cell r="E919" t="str">
            <v>001075</v>
          </cell>
          <cell r="F919" t="str">
            <v>ECONOMÍA, EMPLEO Y PARTICIPAC. CIUDADANA</v>
          </cell>
          <cell r="G919" t="str">
            <v>241</v>
          </cell>
          <cell r="H919" t="str">
            <v>FOMENTO DEL EMPLEO</v>
          </cell>
          <cell r="I919" t="str">
            <v>24101</v>
          </cell>
          <cell r="J919" t="str">
            <v>EMPLEO Y DESARROLLO EMPRESARIAL</v>
          </cell>
          <cell r="K919" t="str">
            <v>C.G. DE EMPLEO, DES. EMPRESARIAL Y PART. CIUDADANA</v>
          </cell>
          <cell r="M919" t="str">
            <v>12004</v>
          </cell>
          <cell r="N919" t="str">
            <v>SUELDOS DEL GRUPO C2</v>
          </cell>
          <cell r="O919">
            <v>18264</v>
          </cell>
          <cell r="P919">
            <v>0</v>
          </cell>
          <cell r="Q919">
            <v>18264</v>
          </cell>
        </row>
        <row r="920">
          <cell r="A920" t="str">
            <v>440</v>
          </cell>
          <cell r="B920" t="str">
            <v>2013</v>
          </cell>
          <cell r="C920" t="str">
            <v>001</v>
          </cell>
          <cell r="D920" t="str">
            <v>AYUNTAMIENTO DE MADRID</v>
          </cell>
          <cell r="E920" t="str">
            <v>001075</v>
          </cell>
          <cell r="F920" t="str">
            <v>ECONOMÍA, EMPLEO Y PARTICIPAC. CIUDADANA</v>
          </cell>
          <cell r="G920" t="str">
            <v>241</v>
          </cell>
          <cell r="H920" t="str">
            <v>FOMENTO DEL EMPLEO</v>
          </cell>
          <cell r="I920" t="str">
            <v>24101</v>
          </cell>
          <cell r="J920" t="str">
            <v>EMPLEO Y DESARROLLO EMPRESARIAL</v>
          </cell>
          <cell r="K920" t="str">
            <v>C.G. DE EMPLEO, DES. EMPRESARIAL Y PART. CIUDADANA</v>
          </cell>
          <cell r="M920" t="str">
            <v>10100</v>
          </cell>
          <cell r="N920" t="str">
            <v>RETRIBUCIONES BÁSICAS</v>
          </cell>
          <cell r="O920">
            <v>89749</v>
          </cell>
          <cell r="P920">
            <v>5971</v>
          </cell>
          <cell r="Q920">
            <v>95720</v>
          </cell>
        </row>
        <row r="921">
          <cell r="A921" t="str">
            <v>440</v>
          </cell>
          <cell r="B921" t="str">
            <v>2013</v>
          </cell>
          <cell r="C921" t="str">
            <v>001</v>
          </cell>
          <cell r="D921" t="str">
            <v>AYUNTAMIENTO DE MADRID</v>
          </cell>
          <cell r="E921" t="str">
            <v>001075</v>
          </cell>
          <cell r="F921" t="str">
            <v>ECONOMÍA, EMPLEO Y PARTICIPAC. CIUDADANA</v>
          </cell>
          <cell r="G921" t="str">
            <v>314</v>
          </cell>
          <cell r="H921" t="str">
            <v>CONSUMO</v>
          </cell>
          <cell r="I921" t="str">
            <v>31401</v>
          </cell>
          <cell r="J921" t="str">
            <v>CONSUMO</v>
          </cell>
          <cell r="K921" t="str">
            <v>D. INSTITUTO MUNICIPAL DE CONSUMO</v>
          </cell>
          <cell r="M921" t="str">
            <v>16000</v>
          </cell>
          <cell r="N921" t="str">
            <v>SEGURIDAD SOCIAL</v>
          </cell>
          <cell r="O921">
            <v>630308</v>
          </cell>
          <cell r="P921">
            <v>0</v>
          </cell>
          <cell r="Q921">
            <v>630308</v>
          </cell>
        </row>
        <row r="922">
          <cell r="A922" t="str">
            <v>440</v>
          </cell>
          <cell r="B922" t="str">
            <v>2013</v>
          </cell>
          <cell r="C922" t="str">
            <v>001</v>
          </cell>
          <cell r="D922" t="str">
            <v>AYUNTAMIENTO DE MADRID</v>
          </cell>
          <cell r="E922" t="str">
            <v>001075</v>
          </cell>
          <cell r="F922" t="str">
            <v>ECONOMÍA, EMPLEO Y PARTICIPAC. CIUDADANA</v>
          </cell>
          <cell r="G922" t="str">
            <v>314</v>
          </cell>
          <cell r="H922" t="str">
            <v>CONSUMO</v>
          </cell>
          <cell r="I922" t="str">
            <v>31401</v>
          </cell>
          <cell r="J922" t="str">
            <v>CONSUMO</v>
          </cell>
          <cell r="K922" t="str">
            <v>D. INSTITUTO MUNICIPAL DE CONSUMO</v>
          </cell>
          <cell r="M922" t="str">
            <v>12000</v>
          </cell>
          <cell r="N922" t="str">
            <v>SUELDOS DEL GRUPO A1</v>
          </cell>
          <cell r="O922">
            <v>205478</v>
          </cell>
          <cell r="P922">
            <v>0</v>
          </cell>
          <cell r="Q922">
            <v>205478</v>
          </cell>
        </row>
        <row r="923">
          <cell r="A923" t="str">
            <v>440</v>
          </cell>
          <cell r="B923" t="str">
            <v>2013</v>
          </cell>
          <cell r="C923" t="str">
            <v>001</v>
          </cell>
          <cell r="D923" t="str">
            <v>AYUNTAMIENTO DE MADRID</v>
          </cell>
          <cell r="E923" t="str">
            <v>001075</v>
          </cell>
          <cell r="F923" t="str">
            <v>ECONOMÍA, EMPLEO Y PARTICIPAC. CIUDADANA</v>
          </cell>
          <cell r="G923" t="str">
            <v>314</v>
          </cell>
          <cell r="H923" t="str">
            <v>CONSUMO</v>
          </cell>
          <cell r="I923" t="str">
            <v>31401</v>
          </cell>
          <cell r="J923" t="str">
            <v>CONSUMO</v>
          </cell>
          <cell r="K923" t="str">
            <v>D. INSTITUTO MUNICIPAL DE CONSUMO</v>
          </cell>
          <cell r="M923" t="str">
            <v>12006</v>
          </cell>
          <cell r="N923" t="str">
            <v>TRIENIOS</v>
          </cell>
          <cell r="O923">
            <v>0</v>
          </cell>
          <cell r="P923">
            <v>184712</v>
          </cell>
          <cell r="Q923">
            <v>184712</v>
          </cell>
        </row>
        <row r="924">
          <cell r="A924" t="str">
            <v>440</v>
          </cell>
          <cell r="B924" t="str">
            <v>2013</v>
          </cell>
          <cell r="C924" t="str">
            <v>001</v>
          </cell>
          <cell r="D924" t="str">
            <v>AYUNTAMIENTO DE MADRID</v>
          </cell>
          <cell r="E924" t="str">
            <v>001075</v>
          </cell>
          <cell r="F924" t="str">
            <v>ECONOMÍA, EMPLEO Y PARTICIPAC. CIUDADANA</v>
          </cell>
          <cell r="G924" t="str">
            <v>314</v>
          </cell>
          <cell r="H924" t="str">
            <v>CONSUMO</v>
          </cell>
          <cell r="I924" t="str">
            <v>31401</v>
          </cell>
          <cell r="J924" t="str">
            <v>CONSUMO</v>
          </cell>
          <cell r="K924" t="str">
            <v>D. INSTITUTO MUNICIPAL DE CONSUMO</v>
          </cell>
          <cell r="M924" t="str">
            <v>12101</v>
          </cell>
          <cell r="N924" t="str">
            <v>COMPLEMENTO ESPECÍFICO</v>
          </cell>
          <cell r="O924">
            <v>1110041</v>
          </cell>
          <cell r="P924">
            <v>5214</v>
          </cell>
          <cell r="Q924">
            <v>1115255</v>
          </cell>
        </row>
        <row r="925">
          <cell r="A925" t="str">
            <v>440</v>
          </cell>
          <cell r="B925" t="str">
            <v>2013</v>
          </cell>
          <cell r="C925" t="str">
            <v>001</v>
          </cell>
          <cell r="D925" t="str">
            <v>AYUNTAMIENTO DE MADRID</v>
          </cell>
          <cell r="E925" t="str">
            <v>001075</v>
          </cell>
          <cell r="F925" t="str">
            <v>ECONOMÍA, EMPLEO Y PARTICIPAC. CIUDADANA</v>
          </cell>
          <cell r="G925" t="str">
            <v>314</v>
          </cell>
          <cell r="H925" t="str">
            <v>CONSUMO</v>
          </cell>
          <cell r="I925" t="str">
            <v>31401</v>
          </cell>
          <cell r="J925" t="str">
            <v>CONSUMO</v>
          </cell>
          <cell r="K925" t="str">
            <v>D. INSTITUTO MUNICIPAL DE CONSUMO</v>
          </cell>
          <cell r="M925" t="str">
            <v>12100</v>
          </cell>
          <cell r="N925" t="str">
            <v>COMPLEMENTO DE DESTINO</v>
          </cell>
          <cell r="O925">
            <v>515126</v>
          </cell>
          <cell r="P925">
            <v>8885</v>
          </cell>
          <cell r="Q925">
            <v>524011</v>
          </cell>
        </row>
        <row r="926">
          <cell r="A926" t="str">
            <v>440</v>
          </cell>
          <cell r="B926" t="str">
            <v>2013</v>
          </cell>
          <cell r="C926" t="str">
            <v>001</v>
          </cell>
          <cell r="D926" t="str">
            <v>AYUNTAMIENTO DE MADRID</v>
          </cell>
          <cell r="E926" t="str">
            <v>001075</v>
          </cell>
          <cell r="F926" t="str">
            <v>ECONOMÍA, EMPLEO Y PARTICIPAC. CIUDADANA</v>
          </cell>
          <cell r="G926" t="str">
            <v>314</v>
          </cell>
          <cell r="H926" t="str">
            <v>CONSUMO</v>
          </cell>
          <cell r="I926" t="str">
            <v>31401</v>
          </cell>
          <cell r="J926" t="str">
            <v>CONSUMO</v>
          </cell>
          <cell r="K926" t="str">
            <v>D. INSTITUTO MUNICIPAL DE CONSUMO</v>
          </cell>
          <cell r="M926" t="str">
            <v>12103</v>
          </cell>
          <cell r="N926" t="str">
            <v>OTROS COMPLEMENTOS</v>
          </cell>
          <cell r="O926">
            <v>42458</v>
          </cell>
          <cell r="P926">
            <v>29286</v>
          </cell>
          <cell r="Q926">
            <v>71744</v>
          </cell>
        </row>
        <row r="927">
          <cell r="A927" t="str">
            <v>440</v>
          </cell>
          <cell r="B927" t="str">
            <v>2013</v>
          </cell>
          <cell r="C927" t="str">
            <v>001</v>
          </cell>
          <cell r="D927" t="str">
            <v>AYUNTAMIENTO DE MADRID</v>
          </cell>
          <cell r="E927" t="str">
            <v>001075</v>
          </cell>
          <cell r="F927" t="str">
            <v>ECONOMÍA, EMPLEO Y PARTICIPAC. CIUDADANA</v>
          </cell>
          <cell r="G927" t="str">
            <v>314</v>
          </cell>
          <cell r="H927" t="str">
            <v>CONSUMO</v>
          </cell>
          <cell r="I927" t="str">
            <v>31401</v>
          </cell>
          <cell r="J927" t="str">
            <v>CONSUMO</v>
          </cell>
          <cell r="K927" t="str">
            <v>D. INSTITUTO MUNICIPAL DE CONSUMO</v>
          </cell>
          <cell r="M927" t="str">
            <v>15000</v>
          </cell>
          <cell r="N927" t="str">
            <v>PRODUCTIVIDAD</v>
          </cell>
          <cell r="O927">
            <v>0</v>
          </cell>
          <cell r="P927">
            <v>51872</v>
          </cell>
          <cell r="Q927">
            <v>51872</v>
          </cell>
        </row>
        <row r="928">
          <cell r="A928" t="str">
            <v>440</v>
          </cell>
          <cell r="B928" t="str">
            <v>2013</v>
          </cell>
          <cell r="C928" t="str">
            <v>001</v>
          </cell>
          <cell r="D928" t="str">
            <v>AYUNTAMIENTO DE MADRID</v>
          </cell>
          <cell r="E928" t="str">
            <v>001075</v>
          </cell>
          <cell r="F928" t="str">
            <v>ECONOMÍA, EMPLEO Y PARTICIPAC. CIUDADANA</v>
          </cell>
          <cell r="G928" t="str">
            <v>314</v>
          </cell>
          <cell r="H928" t="str">
            <v>CONSUMO</v>
          </cell>
          <cell r="I928" t="str">
            <v>31401</v>
          </cell>
          <cell r="J928" t="str">
            <v>CONSUMO</v>
          </cell>
          <cell r="K928" t="str">
            <v>D. INSTITUTO MUNICIPAL DE CONSUMO</v>
          </cell>
          <cell r="M928" t="str">
            <v>12004</v>
          </cell>
          <cell r="N928" t="str">
            <v>SUELDOS DEL GRUPO C2</v>
          </cell>
          <cell r="O928">
            <v>187350</v>
          </cell>
          <cell r="P928">
            <v>0</v>
          </cell>
          <cell r="Q928">
            <v>187350</v>
          </cell>
        </row>
        <row r="929">
          <cell r="A929" t="str">
            <v>440</v>
          </cell>
          <cell r="B929" t="str">
            <v>2013</v>
          </cell>
          <cell r="C929" t="str">
            <v>001</v>
          </cell>
          <cell r="D929" t="str">
            <v>AYUNTAMIENTO DE MADRID</v>
          </cell>
          <cell r="E929" t="str">
            <v>001075</v>
          </cell>
          <cell r="F929" t="str">
            <v>ECONOMÍA, EMPLEO Y PARTICIPAC. CIUDADANA</v>
          </cell>
          <cell r="G929" t="str">
            <v>314</v>
          </cell>
          <cell r="H929" t="str">
            <v>CONSUMO</v>
          </cell>
          <cell r="I929" t="str">
            <v>31401</v>
          </cell>
          <cell r="J929" t="str">
            <v>CONSUMO</v>
          </cell>
          <cell r="K929" t="str">
            <v>D. INSTITUTO MUNICIPAL DE CONSUMO</v>
          </cell>
          <cell r="M929" t="str">
            <v>12003</v>
          </cell>
          <cell r="N929" t="str">
            <v>SUELDOS DEL GRUPO C1</v>
          </cell>
          <cell r="O929">
            <v>172451</v>
          </cell>
          <cell r="P929">
            <v>0</v>
          </cell>
          <cell r="Q929">
            <v>172451</v>
          </cell>
        </row>
        <row r="930">
          <cell r="A930" t="str">
            <v>440</v>
          </cell>
          <cell r="B930" t="str">
            <v>2013</v>
          </cell>
          <cell r="C930" t="str">
            <v>001</v>
          </cell>
          <cell r="D930" t="str">
            <v>AYUNTAMIENTO DE MADRID</v>
          </cell>
          <cell r="E930" t="str">
            <v>001075</v>
          </cell>
          <cell r="F930" t="str">
            <v>ECONOMÍA, EMPLEO Y PARTICIPAC. CIUDADANA</v>
          </cell>
          <cell r="G930" t="str">
            <v>314</v>
          </cell>
          <cell r="H930" t="str">
            <v>CONSUMO</v>
          </cell>
          <cell r="I930" t="str">
            <v>31401</v>
          </cell>
          <cell r="J930" t="str">
            <v>CONSUMO</v>
          </cell>
          <cell r="K930" t="str">
            <v>D. INSTITUTO MUNICIPAL DE CONSUMO</v>
          </cell>
          <cell r="M930" t="str">
            <v>12001</v>
          </cell>
          <cell r="N930" t="str">
            <v>SUELDOS DEL GRUPO A2</v>
          </cell>
          <cell r="O930">
            <v>270530</v>
          </cell>
          <cell r="P930">
            <v>0</v>
          </cell>
          <cell r="Q930">
            <v>270530</v>
          </cell>
        </row>
        <row r="931">
          <cell r="A931" t="str">
            <v>440</v>
          </cell>
          <cell r="B931" t="str">
            <v>2013</v>
          </cell>
          <cell r="C931" t="str">
            <v>001</v>
          </cell>
          <cell r="D931" t="str">
            <v>AYUNTAMIENTO DE MADRID</v>
          </cell>
          <cell r="E931" t="str">
            <v>001075</v>
          </cell>
          <cell r="F931" t="str">
            <v>ECONOMÍA, EMPLEO Y PARTICIPAC. CIUDADANA</v>
          </cell>
          <cell r="G931" t="str">
            <v>314</v>
          </cell>
          <cell r="H931" t="str">
            <v>CONSUMO</v>
          </cell>
          <cell r="I931" t="str">
            <v>31401</v>
          </cell>
          <cell r="J931" t="str">
            <v>CONSUMO</v>
          </cell>
          <cell r="K931" t="str">
            <v>D. INSTITUTO MUNICIPAL DE CONSUMO</v>
          </cell>
          <cell r="M931" t="str">
            <v>10100</v>
          </cell>
          <cell r="N931" t="str">
            <v>RETRIBUCIONES BÁSICAS</v>
          </cell>
          <cell r="O931">
            <v>85670</v>
          </cell>
          <cell r="P931">
            <v>4023</v>
          </cell>
          <cell r="Q931">
            <v>89693</v>
          </cell>
        </row>
        <row r="932">
          <cell r="A932" t="str">
            <v>440</v>
          </cell>
          <cell r="B932" t="str">
            <v>2013</v>
          </cell>
          <cell r="C932" t="str">
            <v>001</v>
          </cell>
          <cell r="D932" t="str">
            <v>AYUNTAMIENTO DE MADRID</v>
          </cell>
          <cell r="E932" t="str">
            <v>001075</v>
          </cell>
          <cell r="F932" t="str">
            <v>ECONOMÍA, EMPLEO Y PARTICIPAC. CIUDADANA</v>
          </cell>
          <cell r="G932" t="str">
            <v>430</v>
          </cell>
          <cell r="H932" t="str">
            <v>ADMÓN. GENERAL COMERCIO, TURISMO Y PYMES</v>
          </cell>
          <cell r="I932" t="str">
            <v>43000</v>
          </cell>
          <cell r="J932" t="str">
            <v>DIREC. Y GEST.ADMTVA. ECONOMÍA,EMPLEO Y PART.CIUD.</v>
          </cell>
          <cell r="K932" t="str">
            <v>S.G.T. ECONOMÍA, EMPLEO Y PART. CIUDADANA</v>
          </cell>
          <cell r="M932" t="str">
            <v>16000</v>
          </cell>
          <cell r="N932" t="str">
            <v>SEGURIDAD SOCIAL</v>
          </cell>
          <cell r="O932">
            <v>442134</v>
          </cell>
          <cell r="P932">
            <v>0</v>
          </cell>
          <cell r="Q932">
            <v>442134</v>
          </cell>
        </row>
        <row r="933">
          <cell r="A933" t="str">
            <v>440</v>
          </cell>
          <cell r="B933" t="str">
            <v>2013</v>
          </cell>
          <cell r="C933" t="str">
            <v>001</v>
          </cell>
          <cell r="D933" t="str">
            <v>AYUNTAMIENTO DE MADRID</v>
          </cell>
          <cell r="E933" t="str">
            <v>001075</v>
          </cell>
          <cell r="F933" t="str">
            <v>ECONOMÍA, EMPLEO Y PARTICIPAC. CIUDADANA</v>
          </cell>
          <cell r="G933" t="str">
            <v>430</v>
          </cell>
          <cell r="H933" t="str">
            <v>ADMÓN. GENERAL COMERCIO, TURISMO Y PYMES</v>
          </cell>
          <cell r="I933" t="str">
            <v>43000</v>
          </cell>
          <cell r="J933" t="str">
            <v>DIREC. Y GEST.ADMTVA. ECONOMÍA,EMPLEO Y PART.CIUD.</v>
          </cell>
          <cell r="K933" t="str">
            <v>S.G.T. ECONOMÍA, EMPLEO Y PART. CIUDADANA</v>
          </cell>
          <cell r="M933" t="str">
            <v>12005</v>
          </cell>
          <cell r="N933" t="str">
            <v>SUELDOS DEL GRUPO E</v>
          </cell>
          <cell r="O933">
            <v>104281</v>
          </cell>
          <cell r="P933">
            <v>0</v>
          </cell>
          <cell r="Q933">
            <v>104281</v>
          </cell>
        </row>
        <row r="934">
          <cell r="A934" t="str">
            <v>440</v>
          </cell>
          <cell r="B934" t="str">
            <v>2013</v>
          </cell>
          <cell r="C934" t="str">
            <v>001</v>
          </cell>
          <cell r="D934" t="str">
            <v>AYUNTAMIENTO DE MADRID</v>
          </cell>
          <cell r="E934" t="str">
            <v>001075</v>
          </cell>
          <cell r="F934" t="str">
            <v>ECONOMÍA, EMPLEO Y PARTICIPAC. CIUDADANA</v>
          </cell>
          <cell r="G934" t="str">
            <v>430</v>
          </cell>
          <cell r="H934" t="str">
            <v>ADMÓN. GENERAL COMERCIO, TURISMO Y PYMES</v>
          </cell>
          <cell r="I934" t="str">
            <v>43000</v>
          </cell>
          <cell r="J934" t="str">
            <v>DIREC. Y GEST.ADMTVA. ECONOMÍA,EMPLEO Y PART.CIUD.</v>
          </cell>
          <cell r="K934" t="str">
            <v>S.G.T. ECONOMÍA, EMPLEO Y PART. CIUDADANA</v>
          </cell>
          <cell r="M934" t="str">
            <v>12006</v>
          </cell>
          <cell r="N934" t="str">
            <v>TRIENIOS</v>
          </cell>
          <cell r="O934">
            <v>0</v>
          </cell>
          <cell r="P934">
            <v>101330</v>
          </cell>
          <cell r="Q934">
            <v>101330</v>
          </cell>
        </row>
        <row r="935">
          <cell r="A935" t="str">
            <v>440</v>
          </cell>
          <cell r="B935" t="str">
            <v>2013</v>
          </cell>
          <cell r="C935" t="str">
            <v>001</v>
          </cell>
          <cell r="D935" t="str">
            <v>AYUNTAMIENTO DE MADRID</v>
          </cell>
          <cell r="E935" t="str">
            <v>001075</v>
          </cell>
          <cell r="F935" t="str">
            <v>ECONOMÍA, EMPLEO Y PARTICIPAC. CIUDADANA</v>
          </cell>
          <cell r="G935" t="str">
            <v>430</v>
          </cell>
          <cell r="H935" t="str">
            <v>ADMÓN. GENERAL COMERCIO, TURISMO Y PYMES</v>
          </cell>
          <cell r="I935" t="str">
            <v>43000</v>
          </cell>
          <cell r="J935" t="str">
            <v>DIREC. Y GEST.ADMTVA. ECONOMÍA,EMPLEO Y PART.CIUD.</v>
          </cell>
          <cell r="K935" t="str">
            <v>S.G.T. ECONOMÍA, EMPLEO Y PART. CIUDADANA</v>
          </cell>
          <cell r="M935" t="str">
            <v>12101</v>
          </cell>
          <cell r="N935" t="str">
            <v>COMPLEMENTO ESPECÍFICO</v>
          </cell>
          <cell r="O935">
            <v>760831</v>
          </cell>
          <cell r="P935">
            <v>16966</v>
          </cell>
          <cell r="Q935">
            <v>777797</v>
          </cell>
        </row>
        <row r="936">
          <cell r="A936" t="str">
            <v>440</v>
          </cell>
          <cell r="B936" t="str">
            <v>2013</v>
          </cell>
          <cell r="C936" t="str">
            <v>001</v>
          </cell>
          <cell r="D936" t="str">
            <v>AYUNTAMIENTO DE MADRID</v>
          </cell>
          <cell r="E936" t="str">
            <v>001075</v>
          </cell>
          <cell r="F936" t="str">
            <v>ECONOMÍA, EMPLEO Y PARTICIPAC. CIUDADANA</v>
          </cell>
          <cell r="G936" t="str">
            <v>430</v>
          </cell>
          <cell r="H936" t="str">
            <v>ADMÓN. GENERAL COMERCIO, TURISMO Y PYMES</v>
          </cell>
          <cell r="I936" t="str">
            <v>43000</v>
          </cell>
          <cell r="J936" t="str">
            <v>DIREC. Y GEST.ADMTVA. ECONOMÍA,EMPLEO Y PART.CIUD.</v>
          </cell>
          <cell r="K936" t="str">
            <v>S.G.T. ECONOMÍA, EMPLEO Y PART. CIUDADANA</v>
          </cell>
          <cell r="M936" t="str">
            <v>12103</v>
          </cell>
          <cell r="N936" t="str">
            <v>OTROS COMPLEMENTOS</v>
          </cell>
          <cell r="O936">
            <v>35031</v>
          </cell>
          <cell r="P936">
            <v>24621</v>
          </cell>
          <cell r="Q936">
            <v>59652</v>
          </cell>
        </row>
        <row r="937">
          <cell r="A937" t="str">
            <v>440</v>
          </cell>
          <cell r="B937" t="str">
            <v>2013</v>
          </cell>
          <cell r="C937" t="str">
            <v>001</v>
          </cell>
          <cell r="D937" t="str">
            <v>AYUNTAMIENTO DE MADRID</v>
          </cell>
          <cell r="E937" t="str">
            <v>001075</v>
          </cell>
          <cell r="F937" t="str">
            <v>ECONOMÍA, EMPLEO Y PARTICIPAC. CIUDADANA</v>
          </cell>
          <cell r="G937" t="str">
            <v>430</v>
          </cell>
          <cell r="H937" t="str">
            <v>ADMÓN. GENERAL COMERCIO, TURISMO Y PYMES</v>
          </cell>
          <cell r="I937" t="str">
            <v>43000</v>
          </cell>
          <cell r="J937" t="str">
            <v>DIREC. Y GEST.ADMTVA. ECONOMÍA,EMPLEO Y PART.CIUD.</v>
          </cell>
          <cell r="K937" t="str">
            <v>S.G.T. ECONOMÍA, EMPLEO Y PART. CIUDADANA</v>
          </cell>
          <cell r="M937" t="str">
            <v>12100</v>
          </cell>
          <cell r="N937" t="str">
            <v>COMPLEMENTO DE DESTINO</v>
          </cell>
          <cell r="O937">
            <v>361175</v>
          </cell>
          <cell r="P937">
            <v>2537</v>
          </cell>
          <cell r="Q937">
            <v>363712</v>
          </cell>
        </row>
        <row r="938">
          <cell r="A938" t="str">
            <v>440</v>
          </cell>
          <cell r="B938" t="str">
            <v>2013</v>
          </cell>
          <cell r="C938" t="str">
            <v>001</v>
          </cell>
          <cell r="D938" t="str">
            <v>AYUNTAMIENTO DE MADRID</v>
          </cell>
          <cell r="E938" t="str">
            <v>001075</v>
          </cell>
          <cell r="F938" t="str">
            <v>ECONOMÍA, EMPLEO Y PARTICIPAC. CIUDADANA</v>
          </cell>
          <cell r="G938" t="str">
            <v>430</v>
          </cell>
          <cell r="H938" t="str">
            <v>ADMÓN. GENERAL COMERCIO, TURISMO Y PYMES</v>
          </cell>
          <cell r="I938" t="str">
            <v>43000</v>
          </cell>
          <cell r="J938" t="str">
            <v>DIREC. Y GEST.ADMTVA. ECONOMÍA,EMPLEO Y PART.CIUD.</v>
          </cell>
          <cell r="K938" t="str">
            <v>S.G.T. ECONOMÍA, EMPLEO Y PART. CIUDADANA</v>
          </cell>
          <cell r="M938" t="str">
            <v>12004</v>
          </cell>
          <cell r="N938" t="str">
            <v>SUELDOS DEL GRUPO C2</v>
          </cell>
          <cell r="O938">
            <v>208626</v>
          </cell>
          <cell r="P938">
            <v>0</v>
          </cell>
          <cell r="Q938">
            <v>208626</v>
          </cell>
        </row>
        <row r="939">
          <cell r="A939" t="str">
            <v>440</v>
          </cell>
          <cell r="B939" t="str">
            <v>2013</v>
          </cell>
          <cell r="C939" t="str">
            <v>001</v>
          </cell>
          <cell r="D939" t="str">
            <v>AYUNTAMIENTO DE MADRID</v>
          </cell>
          <cell r="E939" t="str">
            <v>001075</v>
          </cell>
          <cell r="F939" t="str">
            <v>ECONOMÍA, EMPLEO Y PARTICIPAC. CIUDADANA</v>
          </cell>
          <cell r="G939" t="str">
            <v>430</v>
          </cell>
          <cell r="H939" t="str">
            <v>ADMÓN. GENERAL COMERCIO, TURISMO Y PYMES</v>
          </cell>
          <cell r="I939" t="str">
            <v>43000</v>
          </cell>
          <cell r="J939" t="str">
            <v>DIREC. Y GEST.ADMTVA. ECONOMÍA,EMPLEO Y PART.CIUD.</v>
          </cell>
          <cell r="K939" t="str">
            <v>S.G.T. ECONOMÍA, EMPLEO Y PART. CIUDADANA</v>
          </cell>
          <cell r="M939" t="str">
            <v>15000</v>
          </cell>
          <cell r="N939" t="str">
            <v>PRODUCTIVIDAD</v>
          </cell>
          <cell r="O939">
            <v>0</v>
          </cell>
          <cell r="P939">
            <v>65628</v>
          </cell>
          <cell r="Q939">
            <v>74908</v>
          </cell>
        </row>
        <row r="940">
          <cell r="A940" t="str">
            <v>440</v>
          </cell>
          <cell r="B940" t="str">
            <v>2013</v>
          </cell>
          <cell r="C940" t="str">
            <v>001</v>
          </cell>
          <cell r="D940" t="str">
            <v>AYUNTAMIENTO DE MADRID</v>
          </cell>
          <cell r="E940" t="str">
            <v>001075</v>
          </cell>
          <cell r="F940" t="str">
            <v>ECONOMÍA, EMPLEO Y PARTICIPAC. CIUDADANA</v>
          </cell>
          <cell r="G940" t="str">
            <v>430</v>
          </cell>
          <cell r="H940" t="str">
            <v>ADMÓN. GENERAL COMERCIO, TURISMO Y PYMES</v>
          </cell>
          <cell r="I940" t="str">
            <v>43000</v>
          </cell>
          <cell r="J940" t="str">
            <v>DIREC. Y GEST.ADMTVA. ECONOMÍA,EMPLEO Y PART.CIUD.</v>
          </cell>
          <cell r="K940" t="str">
            <v>S.G.T. ECONOMÍA, EMPLEO Y PART. CIUDADANA</v>
          </cell>
          <cell r="M940" t="str">
            <v>10100</v>
          </cell>
          <cell r="N940" t="str">
            <v>RETRIBUCIONES BÁSICAS</v>
          </cell>
          <cell r="O940">
            <v>89749</v>
          </cell>
          <cell r="P940">
            <v>4777</v>
          </cell>
          <cell r="Q940">
            <v>94526</v>
          </cell>
        </row>
        <row r="941">
          <cell r="A941" t="str">
            <v>440</v>
          </cell>
          <cell r="B941" t="str">
            <v>2013</v>
          </cell>
          <cell r="C941" t="str">
            <v>001</v>
          </cell>
          <cell r="D941" t="str">
            <v>AYUNTAMIENTO DE MADRID</v>
          </cell>
          <cell r="E941" t="str">
            <v>001075</v>
          </cell>
          <cell r="F941" t="str">
            <v>ECONOMÍA, EMPLEO Y PARTICIPAC. CIUDADANA</v>
          </cell>
          <cell r="G941" t="str">
            <v>430</v>
          </cell>
          <cell r="H941" t="str">
            <v>ADMÓN. GENERAL COMERCIO, TURISMO Y PYMES</v>
          </cell>
          <cell r="I941" t="str">
            <v>43000</v>
          </cell>
          <cell r="J941" t="str">
            <v>DIREC. Y GEST.ADMTVA. ECONOMÍA,EMPLEO Y PART.CIUD.</v>
          </cell>
          <cell r="K941" t="str">
            <v>S.G.T. ECONOMÍA, EMPLEO Y PART. CIUDADANA</v>
          </cell>
          <cell r="M941" t="str">
            <v>12000</v>
          </cell>
          <cell r="N941" t="str">
            <v>SUELDOS DEL GRUPO A1</v>
          </cell>
          <cell r="O941">
            <v>73385</v>
          </cell>
          <cell r="P941">
            <v>0</v>
          </cell>
          <cell r="Q941">
            <v>73385</v>
          </cell>
        </row>
        <row r="942">
          <cell r="A942" t="str">
            <v>440</v>
          </cell>
          <cell r="B942" t="str">
            <v>2013</v>
          </cell>
          <cell r="C942" t="str">
            <v>001</v>
          </cell>
          <cell r="D942" t="str">
            <v>AYUNTAMIENTO DE MADRID</v>
          </cell>
          <cell r="E942" t="str">
            <v>001075</v>
          </cell>
          <cell r="F942" t="str">
            <v>ECONOMÍA, EMPLEO Y PARTICIPAC. CIUDADANA</v>
          </cell>
          <cell r="G942" t="str">
            <v>430</v>
          </cell>
          <cell r="H942" t="str">
            <v>ADMÓN. GENERAL COMERCIO, TURISMO Y PYMES</v>
          </cell>
          <cell r="I942" t="str">
            <v>43000</v>
          </cell>
          <cell r="J942" t="str">
            <v>DIREC. Y GEST.ADMTVA. ECONOMÍA,EMPLEO Y PART.CIUD.</v>
          </cell>
          <cell r="K942" t="str">
            <v>S.G.T. ECONOMÍA, EMPLEO Y PART. CIUDADANA</v>
          </cell>
          <cell r="M942" t="str">
            <v>12001</v>
          </cell>
          <cell r="N942" t="str">
            <v>SUELDOS DEL GRUPO A2</v>
          </cell>
          <cell r="O942">
            <v>88062</v>
          </cell>
          <cell r="P942">
            <v>0</v>
          </cell>
          <cell r="Q942">
            <v>88062</v>
          </cell>
        </row>
        <row r="943">
          <cell r="A943" t="str">
            <v>440</v>
          </cell>
          <cell r="B943" t="str">
            <v>2013</v>
          </cell>
          <cell r="C943" t="str">
            <v>001</v>
          </cell>
          <cell r="D943" t="str">
            <v>AYUNTAMIENTO DE MADRID</v>
          </cell>
          <cell r="E943" t="str">
            <v>001075</v>
          </cell>
          <cell r="F943" t="str">
            <v>ECONOMÍA, EMPLEO Y PARTICIPAC. CIUDADANA</v>
          </cell>
          <cell r="G943" t="str">
            <v>430</v>
          </cell>
          <cell r="H943" t="str">
            <v>ADMÓN. GENERAL COMERCIO, TURISMO Y PYMES</v>
          </cell>
          <cell r="I943" t="str">
            <v>43000</v>
          </cell>
          <cell r="J943" t="str">
            <v>DIREC. Y GEST.ADMTVA. ECONOMÍA,EMPLEO Y PART.CIUD.</v>
          </cell>
          <cell r="K943" t="str">
            <v>S.G.T. ECONOMÍA, EMPLEO Y PART. CIUDADANA</v>
          </cell>
          <cell r="M943" t="str">
            <v>12003</v>
          </cell>
          <cell r="N943" t="str">
            <v>SUELDOS DEL GRUPO C1</v>
          </cell>
          <cell r="O943">
            <v>101872</v>
          </cell>
          <cell r="P943">
            <v>0</v>
          </cell>
          <cell r="Q943">
            <v>101872</v>
          </cell>
        </row>
        <row r="944">
          <cell r="A944" t="str">
            <v>440</v>
          </cell>
          <cell r="B944" t="str">
            <v>2013</v>
          </cell>
          <cell r="C944" t="str">
            <v>001</v>
          </cell>
          <cell r="D944" t="str">
            <v>AYUNTAMIENTO DE MADRID</v>
          </cell>
          <cell r="E944" t="str">
            <v>001075</v>
          </cell>
          <cell r="F944" t="str">
            <v>ECONOMÍA, EMPLEO Y PARTICIPAC. CIUDADANA</v>
          </cell>
          <cell r="G944" t="str">
            <v>430</v>
          </cell>
          <cell r="H944" t="str">
            <v>ADMÓN. GENERAL COMERCIO, TURISMO Y PYMES</v>
          </cell>
          <cell r="I944" t="str">
            <v>43000</v>
          </cell>
          <cell r="J944" t="str">
            <v>DIREC. Y GEST.ADMTVA. ECONOMÍA,EMPLEO Y PART.CIUD.</v>
          </cell>
          <cell r="K944" t="str">
            <v>S.G.T. ECONOMÍA, EMPLEO Y PART. CIUDADANA</v>
          </cell>
          <cell r="M944" t="str">
            <v>13000</v>
          </cell>
          <cell r="N944" t="str">
            <v>RETRIBUCIONES BÁSICAS</v>
          </cell>
          <cell r="O944">
            <v>7679</v>
          </cell>
          <cell r="P944">
            <v>2326</v>
          </cell>
          <cell r="Q944">
            <v>10005</v>
          </cell>
        </row>
        <row r="945">
          <cell r="A945" t="str">
            <v>440</v>
          </cell>
          <cell r="B945" t="str">
            <v>2013</v>
          </cell>
          <cell r="C945" t="str">
            <v>001</v>
          </cell>
          <cell r="D945" t="str">
            <v>AYUNTAMIENTO DE MADRID</v>
          </cell>
          <cell r="E945" t="str">
            <v>001075</v>
          </cell>
          <cell r="F945" t="str">
            <v>ECONOMÍA, EMPLEO Y PARTICIPAC. CIUDADANA</v>
          </cell>
          <cell r="G945" t="str">
            <v>430</v>
          </cell>
          <cell r="H945" t="str">
            <v>ADMÓN. GENERAL COMERCIO, TURISMO Y PYMES</v>
          </cell>
          <cell r="I945" t="str">
            <v>43000</v>
          </cell>
          <cell r="J945" t="str">
            <v>DIREC. Y GEST.ADMTVA. ECONOMÍA,EMPLEO Y PART.CIUD.</v>
          </cell>
          <cell r="K945" t="str">
            <v>S.G.T. ECONOMÍA, EMPLEO Y PART. CIUDADANA</v>
          </cell>
          <cell r="M945" t="str">
            <v>13002</v>
          </cell>
          <cell r="N945" t="str">
            <v>OTRAS REMUNERACIONES</v>
          </cell>
          <cell r="O945">
            <v>12205</v>
          </cell>
          <cell r="P945">
            <v>677</v>
          </cell>
          <cell r="Q945">
            <v>12882</v>
          </cell>
        </row>
        <row r="946">
          <cell r="A946" t="str">
            <v>440</v>
          </cell>
          <cell r="B946" t="str">
            <v>2013</v>
          </cell>
          <cell r="C946" t="str">
            <v>001</v>
          </cell>
          <cell r="D946" t="str">
            <v>AYUNTAMIENTO DE MADRID</v>
          </cell>
          <cell r="E946" t="str">
            <v>001075</v>
          </cell>
          <cell r="F946" t="str">
            <v>ECONOMÍA, EMPLEO Y PARTICIPAC. CIUDADANA</v>
          </cell>
          <cell r="G946" t="str">
            <v>431</v>
          </cell>
          <cell r="H946" t="str">
            <v>COMERCIO</v>
          </cell>
          <cell r="I946" t="str">
            <v>43110</v>
          </cell>
          <cell r="J946" t="str">
            <v>COMERCIO</v>
          </cell>
          <cell r="K946" t="str">
            <v>D.G. DE COMERCIO</v>
          </cell>
          <cell r="M946" t="str">
            <v>16000</v>
          </cell>
          <cell r="N946" t="str">
            <v>SEGURIDAD SOCIAL</v>
          </cell>
          <cell r="O946">
            <v>321442</v>
          </cell>
          <cell r="P946">
            <v>0</v>
          </cell>
          <cell r="Q946">
            <v>321442</v>
          </cell>
        </row>
        <row r="947">
          <cell r="A947" t="str">
            <v>440</v>
          </cell>
          <cell r="B947" t="str">
            <v>2013</v>
          </cell>
          <cell r="C947" t="str">
            <v>001</v>
          </cell>
          <cell r="D947" t="str">
            <v>AYUNTAMIENTO DE MADRID</v>
          </cell>
          <cell r="E947" t="str">
            <v>001075</v>
          </cell>
          <cell r="F947" t="str">
            <v>ECONOMÍA, EMPLEO Y PARTICIPAC. CIUDADANA</v>
          </cell>
          <cell r="G947" t="str">
            <v>431</v>
          </cell>
          <cell r="H947" t="str">
            <v>COMERCIO</v>
          </cell>
          <cell r="I947" t="str">
            <v>43110</v>
          </cell>
          <cell r="J947" t="str">
            <v>COMERCIO</v>
          </cell>
          <cell r="K947" t="str">
            <v>D.G. DE COMERCIO</v>
          </cell>
          <cell r="M947" t="str">
            <v>10100</v>
          </cell>
          <cell r="N947" t="str">
            <v>RETRIBUCIONES BÁSICAS</v>
          </cell>
          <cell r="O947">
            <v>85670</v>
          </cell>
          <cell r="P947">
            <v>3583</v>
          </cell>
          <cell r="Q947">
            <v>89253</v>
          </cell>
        </row>
        <row r="948">
          <cell r="A948" t="str">
            <v>440</v>
          </cell>
          <cell r="B948" t="str">
            <v>2013</v>
          </cell>
          <cell r="C948" t="str">
            <v>001</v>
          </cell>
          <cell r="D948" t="str">
            <v>AYUNTAMIENTO DE MADRID</v>
          </cell>
          <cell r="E948" t="str">
            <v>001075</v>
          </cell>
          <cell r="F948" t="str">
            <v>ECONOMÍA, EMPLEO Y PARTICIPAC. CIUDADANA</v>
          </cell>
          <cell r="G948" t="str">
            <v>431</v>
          </cell>
          <cell r="H948" t="str">
            <v>COMERCIO</v>
          </cell>
          <cell r="I948" t="str">
            <v>43110</v>
          </cell>
          <cell r="J948" t="str">
            <v>COMERCIO</v>
          </cell>
          <cell r="K948" t="str">
            <v>D.G. DE COMERCIO</v>
          </cell>
          <cell r="M948" t="str">
            <v>12004</v>
          </cell>
          <cell r="N948" t="str">
            <v>SUELDOS DEL GRUPO C2</v>
          </cell>
          <cell r="O948">
            <v>98193</v>
          </cell>
          <cell r="P948">
            <v>3382</v>
          </cell>
          <cell r="Q948">
            <v>101575</v>
          </cell>
        </row>
        <row r="949">
          <cell r="A949" t="str">
            <v>440</v>
          </cell>
          <cell r="B949" t="str">
            <v>2013</v>
          </cell>
          <cell r="C949" t="str">
            <v>001</v>
          </cell>
          <cell r="D949" t="str">
            <v>AYUNTAMIENTO DE MADRID</v>
          </cell>
          <cell r="E949" t="str">
            <v>001075</v>
          </cell>
          <cell r="F949" t="str">
            <v>ECONOMÍA, EMPLEO Y PARTICIPAC. CIUDADANA</v>
          </cell>
          <cell r="G949" t="str">
            <v>431</v>
          </cell>
          <cell r="H949" t="str">
            <v>COMERCIO</v>
          </cell>
          <cell r="I949" t="str">
            <v>43110</v>
          </cell>
          <cell r="J949" t="str">
            <v>COMERCIO</v>
          </cell>
          <cell r="K949" t="str">
            <v>D.G. DE COMERCIO</v>
          </cell>
          <cell r="M949" t="str">
            <v>12006</v>
          </cell>
          <cell r="N949" t="str">
            <v>TRIENIOS</v>
          </cell>
          <cell r="O949">
            <v>0</v>
          </cell>
          <cell r="P949">
            <v>99501</v>
          </cell>
          <cell r="Q949">
            <v>99501</v>
          </cell>
        </row>
        <row r="950">
          <cell r="A950" t="str">
            <v>440</v>
          </cell>
          <cell r="B950" t="str">
            <v>2013</v>
          </cell>
          <cell r="C950" t="str">
            <v>001</v>
          </cell>
          <cell r="D950" t="str">
            <v>AYUNTAMIENTO DE MADRID</v>
          </cell>
          <cell r="E950" t="str">
            <v>001075</v>
          </cell>
          <cell r="F950" t="str">
            <v>ECONOMÍA, EMPLEO Y PARTICIPAC. CIUDADANA</v>
          </cell>
          <cell r="G950" t="str">
            <v>431</v>
          </cell>
          <cell r="H950" t="str">
            <v>COMERCIO</v>
          </cell>
          <cell r="I950" t="str">
            <v>43110</v>
          </cell>
          <cell r="J950" t="str">
            <v>COMERCIO</v>
          </cell>
          <cell r="K950" t="str">
            <v>D.G. DE COMERCIO</v>
          </cell>
          <cell r="M950" t="str">
            <v>12101</v>
          </cell>
          <cell r="N950" t="str">
            <v>COMPLEMENTO ESPECÍFICO</v>
          </cell>
          <cell r="O950">
            <v>568930</v>
          </cell>
          <cell r="P950">
            <v>736</v>
          </cell>
          <cell r="Q950">
            <v>569666</v>
          </cell>
        </row>
        <row r="951">
          <cell r="A951" t="str">
            <v>440</v>
          </cell>
          <cell r="B951" t="str">
            <v>2013</v>
          </cell>
          <cell r="C951" t="str">
            <v>001</v>
          </cell>
          <cell r="D951" t="str">
            <v>AYUNTAMIENTO DE MADRID</v>
          </cell>
          <cell r="E951" t="str">
            <v>001075</v>
          </cell>
          <cell r="F951" t="str">
            <v>ECONOMÍA, EMPLEO Y PARTICIPAC. CIUDADANA</v>
          </cell>
          <cell r="G951" t="str">
            <v>431</v>
          </cell>
          <cell r="H951" t="str">
            <v>COMERCIO</v>
          </cell>
          <cell r="I951" t="str">
            <v>43110</v>
          </cell>
          <cell r="J951" t="str">
            <v>COMERCIO</v>
          </cell>
          <cell r="K951" t="str">
            <v>D.G. DE COMERCIO</v>
          </cell>
          <cell r="M951" t="str">
            <v>12100</v>
          </cell>
          <cell r="N951" t="str">
            <v>COMPLEMENTO DE DESTINO</v>
          </cell>
          <cell r="O951">
            <v>270315</v>
          </cell>
          <cell r="P951">
            <v>825</v>
          </cell>
          <cell r="Q951">
            <v>271140</v>
          </cell>
        </row>
        <row r="952">
          <cell r="A952" t="str">
            <v>440</v>
          </cell>
          <cell r="B952" t="str">
            <v>2013</v>
          </cell>
          <cell r="C952" t="str">
            <v>001</v>
          </cell>
          <cell r="D952" t="str">
            <v>AYUNTAMIENTO DE MADRID</v>
          </cell>
          <cell r="E952" t="str">
            <v>001075</v>
          </cell>
          <cell r="F952" t="str">
            <v>ECONOMÍA, EMPLEO Y PARTICIPAC. CIUDADANA</v>
          </cell>
          <cell r="G952" t="str">
            <v>431</v>
          </cell>
          <cell r="H952" t="str">
            <v>COMERCIO</v>
          </cell>
          <cell r="I952" t="str">
            <v>43110</v>
          </cell>
          <cell r="J952" t="str">
            <v>COMERCIO</v>
          </cell>
          <cell r="K952" t="str">
            <v>D.G. DE COMERCIO</v>
          </cell>
          <cell r="M952" t="str">
            <v>12103</v>
          </cell>
          <cell r="N952" t="str">
            <v>OTROS COMPLEMENTOS</v>
          </cell>
          <cell r="O952">
            <v>21588</v>
          </cell>
          <cell r="P952">
            <v>18940</v>
          </cell>
          <cell r="Q952">
            <v>40528</v>
          </cell>
        </row>
        <row r="953">
          <cell r="A953" t="str">
            <v>440</v>
          </cell>
          <cell r="B953" t="str">
            <v>2013</v>
          </cell>
          <cell r="C953" t="str">
            <v>001</v>
          </cell>
          <cell r="D953" t="str">
            <v>AYUNTAMIENTO DE MADRID</v>
          </cell>
          <cell r="E953" t="str">
            <v>001075</v>
          </cell>
          <cell r="F953" t="str">
            <v>ECONOMÍA, EMPLEO Y PARTICIPAC. CIUDADANA</v>
          </cell>
          <cell r="G953" t="str">
            <v>431</v>
          </cell>
          <cell r="H953" t="str">
            <v>COMERCIO</v>
          </cell>
          <cell r="I953" t="str">
            <v>43110</v>
          </cell>
          <cell r="J953" t="str">
            <v>COMERCIO</v>
          </cell>
          <cell r="K953" t="str">
            <v>D.G. DE COMERCIO</v>
          </cell>
          <cell r="M953" t="str">
            <v>12000</v>
          </cell>
          <cell r="N953" t="str">
            <v>SUELDOS DEL GRUPO A1</v>
          </cell>
          <cell r="O953">
            <v>132093</v>
          </cell>
          <cell r="P953">
            <v>0</v>
          </cell>
          <cell r="Q953">
            <v>132093</v>
          </cell>
        </row>
        <row r="954">
          <cell r="A954" t="str">
            <v>440</v>
          </cell>
          <cell r="B954" t="str">
            <v>2013</v>
          </cell>
          <cell r="C954" t="str">
            <v>001</v>
          </cell>
          <cell r="D954" t="str">
            <v>AYUNTAMIENTO DE MADRID</v>
          </cell>
          <cell r="E954" t="str">
            <v>001075</v>
          </cell>
          <cell r="F954" t="str">
            <v>ECONOMÍA, EMPLEO Y PARTICIPAC. CIUDADANA</v>
          </cell>
          <cell r="G954" t="str">
            <v>431</v>
          </cell>
          <cell r="H954" t="str">
            <v>COMERCIO</v>
          </cell>
          <cell r="I954" t="str">
            <v>43110</v>
          </cell>
          <cell r="J954" t="str">
            <v>COMERCIO</v>
          </cell>
          <cell r="K954" t="str">
            <v>D.G. DE COMERCIO</v>
          </cell>
          <cell r="M954" t="str">
            <v>15000</v>
          </cell>
          <cell r="N954" t="str">
            <v>PRODUCTIVIDAD</v>
          </cell>
          <cell r="O954">
            <v>0</v>
          </cell>
          <cell r="P954">
            <v>54408</v>
          </cell>
          <cell r="Q954">
            <v>54408</v>
          </cell>
        </row>
        <row r="955">
          <cell r="A955" t="str">
            <v>440</v>
          </cell>
          <cell r="B955" t="str">
            <v>2013</v>
          </cell>
          <cell r="C955" t="str">
            <v>001</v>
          </cell>
          <cell r="D955" t="str">
            <v>AYUNTAMIENTO DE MADRID</v>
          </cell>
          <cell r="E955" t="str">
            <v>001075</v>
          </cell>
          <cell r="F955" t="str">
            <v>ECONOMÍA, EMPLEO Y PARTICIPAC. CIUDADANA</v>
          </cell>
          <cell r="G955" t="str">
            <v>431</v>
          </cell>
          <cell r="H955" t="str">
            <v>COMERCIO</v>
          </cell>
          <cell r="I955" t="str">
            <v>43110</v>
          </cell>
          <cell r="J955" t="str">
            <v>COMERCIO</v>
          </cell>
          <cell r="K955" t="str">
            <v>D.G. DE COMERCIO</v>
          </cell>
          <cell r="M955" t="str">
            <v>12003</v>
          </cell>
          <cell r="N955" t="str">
            <v>SUELDOS DEL GRUPO C1</v>
          </cell>
          <cell r="O955">
            <v>119609</v>
          </cell>
          <cell r="P955">
            <v>0</v>
          </cell>
          <cell r="Q955">
            <v>119609</v>
          </cell>
        </row>
        <row r="956">
          <cell r="A956" t="str">
            <v>440</v>
          </cell>
          <cell r="B956" t="str">
            <v>2013</v>
          </cell>
          <cell r="C956" t="str">
            <v>001</v>
          </cell>
          <cell r="D956" t="str">
            <v>AYUNTAMIENTO DE MADRID</v>
          </cell>
          <cell r="E956" t="str">
            <v>001075</v>
          </cell>
          <cell r="F956" t="str">
            <v>ECONOMÍA, EMPLEO Y PARTICIPAC. CIUDADANA</v>
          </cell>
          <cell r="G956" t="str">
            <v>431</v>
          </cell>
          <cell r="H956" t="str">
            <v>COMERCIO</v>
          </cell>
          <cell r="I956" t="str">
            <v>43110</v>
          </cell>
          <cell r="J956" t="str">
            <v>COMERCIO</v>
          </cell>
          <cell r="K956" t="str">
            <v>D.G. DE COMERCIO</v>
          </cell>
          <cell r="M956" t="str">
            <v>12005</v>
          </cell>
          <cell r="N956" t="str">
            <v>SUELDOS DEL GRUPO E</v>
          </cell>
          <cell r="O956">
            <v>7679</v>
          </cell>
          <cell r="P956">
            <v>0</v>
          </cell>
          <cell r="Q956">
            <v>7679</v>
          </cell>
        </row>
        <row r="957">
          <cell r="A957" t="str">
            <v>440</v>
          </cell>
          <cell r="B957" t="str">
            <v>2013</v>
          </cell>
          <cell r="C957" t="str">
            <v>001</v>
          </cell>
          <cell r="D957" t="str">
            <v>AYUNTAMIENTO DE MADRID</v>
          </cell>
          <cell r="E957" t="str">
            <v>001075</v>
          </cell>
          <cell r="F957" t="str">
            <v>ECONOMÍA, EMPLEO Y PARTICIPAC. CIUDADANA</v>
          </cell>
          <cell r="G957" t="str">
            <v>431</v>
          </cell>
          <cell r="H957" t="str">
            <v>COMERCIO</v>
          </cell>
          <cell r="I957" t="str">
            <v>43110</v>
          </cell>
          <cell r="J957" t="str">
            <v>COMERCIO</v>
          </cell>
          <cell r="K957" t="str">
            <v>D.G. DE COMERCIO</v>
          </cell>
          <cell r="M957" t="str">
            <v>12001</v>
          </cell>
          <cell r="N957" t="str">
            <v>SUELDOS DEL GRUPO A2</v>
          </cell>
          <cell r="O957">
            <v>44031</v>
          </cell>
          <cell r="P957">
            <v>0</v>
          </cell>
          <cell r="Q957">
            <v>44031</v>
          </cell>
        </row>
        <row r="958">
          <cell r="A958" t="str">
            <v>440</v>
          </cell>
          <cell r="B958" t="str">
            <v>2013</v>
          </cell>
          <cell r="C958" t="str">
            <v>001</v>
          </cell>
          <cell r="D958" t="str">
            <v>AYUNTAMIENTO DE MADRID</v>
          </cell>
          <cell r="E958" t="str">
            <v>001075</v>
          </cell>
          <cell r="F958" t="str">
            <v>ECONOMÍA, EMPLEO Y PARTICIPAC. CIUDADANA</v>
          </cell>
          <cell r="G958" t="str">
            <v>433</v>
          </cell>
          <cell r="H958" t="str">
            <v>DESARROLLO EMPRESARIAL</v>
          </cell>
          <cell r="I958" t="str">
            <v>43310</v>
          </cell>
          <cell r="J958" t="str">
            <v>ECONOMÍA</v>
          </cell>
          <cell r="K958" t="str">
            <v>C. GENERAL DE ECONOMÍA</v>
          </cell>
          <cell r="M958" t="str">
            <v>16000</v>
          </cell>
          <cell r="N958" t="str">
            <v>SEGURIDAD SOCIAL</v>
          </cell>
          <cell r="O958">
            <v>137241</v>
          </cell>
          <cell r="P958">
            <v>0</v>
          </cell>
          <cell r="Q958">
            <v>137241</v>
          </cell>
        </row>
        <row r="959">
          <cell r="A959" t="str">
            <v>440</v>
          </cell>
          <cell r="B959" t="str">
            <v>2013</v>
          </cell>
          <cell r="C959" t="str">
            <v>001</v>
          </cell>
          <cell r="D959" t="str">
            <v>AYUNTAMIENTO DE MADRID</v>
          </cell>
          <cell r="E959" t="str">
            <v>001075</v>
          </cell>
          <cell r="F959" t="str">
            <v>ECONOMÍA, EMPLEO Y PARTICIPAC. CIUDADANA</v>
          </cell>
          <cell r="G959" t="str">
            <v>433</v>
          </cell>
          <cell r="H959" t="str">
            <v>DESARROLLO EMPRESARIAL</v>
          </cell>
          <cell r="I959" t="str">
            <v>43310</v>
          </cell>
          <cell r="J959" t="str">
            <v>ECONOMÍA</v>
          </cell>
          <cell r="K959" t="str">
            <v>C. GENERAL DE ECONOMÍA</v>
          </cell>
          <cell r="M959" t="str">
            <v>12004</v>
          </cell>
          <cell r="N959" t="str">
            <v>SUELDOS DEL GRUPO C2</v>
          </cell>
          <cell r="O959">
            <v>38872</v>
          </cell>
          <cell r="P959">
            <v>0</v>
          </cell>
          <cell r="Q959">
            <v>38872</v>
          </cell>
        </row>
        <row r="960">
          <cell r="A960" t="str">
            <v>440</v>
          </cell>
          <cell r="B960" t="str">
            <v>2013</v>
          </cell>
          <cell r="C960" t="str">
            <v>001</v>
          </cell>
          <cell r="D960" t="str">
            <v>AYUNTAMIENTO DE MADRID</v>
          </cell>
          <cell r="E960" t="str">
            <v>001075</v>
          </cell>
          <cell r="F960" t="str">
            <v>ECONOMÍA, EMPLEO Y PARTICIPAC. CIUDADANA</v>
          </cell>
          <cell r="G960" t="str">
            <v>433</v>
          </cell>
          <cell r="H960" t="str">
            <v>DESARROLLO EMPRESARIAL</v>
          </cell>
          <cell r="I960" t="str">
            <v>43310</v>
          </cell>
          <cell r="J960" t="str">
            <v>ECONOMÍA</v>
          </cell>
          <cell r="K960" t="str">
            <v>C. GENERAL DE ECONOMÍA</v>
          </cell>
          <cell r="M960" t="str">
            <v>12006</v>
          </cell>
          <cell r="N960" t="str">
            <v>TRIENIOS</v>
          </cell>
          <cell r="O960">
            <v>0</v>
          </cell>
          <cell r="P960">
            <v>24343</v>
          </cell>
          <cell r="Q960">
            <v>24343</v>
          </cell>
        </row>
        <row r="961">
          <cell r="A961" t="str">
            <v>440</v>
          </cell>
          <cell r="B961" t="str">
            <v>2013</v>
          </cell>
          <cell r="C961" t="str">
            <v>001</v>
          </cell>
          <cell r="D961" t="str">
            <v>AYUNTAMIENTO DE MADRID</v>
          </cell>
          <cell r="E961" t="str">
            <v>001075</v>
          </cell>
          <cell r="F961" t="str">
            <v>ECONOMÍA, EMPLEO Y PARTICIPAC. CIUDADANA</v>
          </cell>
          <cell r="G961" t="str">
            <v>433</v>
          </cell>
          <cell r="H961" t="str">
            <v>DESARROLLO EMPRESARIAL</v>
          </cell>
          <cell r="I961" t="str">
            <v>43310</v>
          </cell>
          <cell r="J961" t="str">
            <v>ECONOMÍA</v>
          </cell>
          <cell r="K961" t="str">
            <v>C. GENERAL DE ECONOMÍA</v>
          </cell>
          <cell r="M961" t="str">
            <v>12101</v>
          </cell>
          <cell r="N961" t="str">
            <v>COMPLEMENTO ESPECÍFICO</v>
          </cell>
          <cell r="O961">
            <v>282713</v>
          </cell>
          <cell r="P961">
            <v>0</v>
          </cell>
          <cell r="Q961">
            <v>282713</v>
          </cell>
        </row>
        <row r="962">
          <cell r="A962" t="str">
            <v>440</v>
          </cell>
          <cell r="B962" t="str">
            <v>2013</v>
          </cell>
          <cell r="C962" t="str">
            <v>001</v>
          </cell>
          <cell r="D962" t="str">
            <v>AYUNTAMIENTO DE MADRID</v>
          </cell>
          <cell r="E962" t="str">
            <v>001075</v>
          </cell>
          <cell r="F962" t="str">
            <v>ECONOMÍA, EMPLEO Y PARTICIPAC. CIUDADANA</v>
          </cell>
          <cell r="G962" t="str">
            <v>433</v>
          </cell>
          <cell r="H962" t="str">
            <v>DESARROLLO EMPRESARIAL</v>
          </cell>
          <cell r="I962" t="str">
            <v>43310</v>
          </cell>
          <cell r="J962" t="str">
            <v>ECONOMÍA</v>
          </cell>
          <cell r="K962" t="str">
            <v>C. GENERAL DE ECONOMÍA</v>
          </cell>
          <cell r="M962" t="str">
            <v>12100</v>
          </cell>
          <cell r="N962" t="str">
            <v>COMPLEMENTO DE DESTINO</v>
          </cell>
          <cell r="O962">
            <v>114583</v>
          </cell>
          <cell r="P962">
            <v>0</v>
          </cell>
          <cell r="Q962">
            <v>114583</v>
          </cell>
        </row>
        <row r="963">
          <cell r="A963" t="str">
            <v>440</v>
          </cell>
          <cell r="B963" t="str">
            <v>2013</v>
          </cell>
          <cell r="C963" t="str">
            <v>001</v>
          </cell>
          <cell r="D963" t="str">
            <v>AYUNTAMIENTO DE MADRID</v>
          </cell>
          <cell r="E963" t="str">
            <v>001075</v>
          </cell>
          <cell r="F963" t="str">
            <v>ECONOMÍA, EMPLEO Y PARTICIPAC. CIUDADANA</v>
          </cell>
          <cell r="G963" t="str">
            <v>433</v>
          </cell>
          <cell r="H963" t="str">
            <v>DESARROLLO EMPRESARIAL</v>
          </cell>
          <cell r="I963" t="str">
            <v>43310</v>
          </cell>
          <cell r="J963" t="str">
            <v>ECONOMÍA</v>
          </cell>
          <cell r="K963" t="str">
            <v>C. GENERAL DE ECONOMÍA</v>
          </cell>
          <cell r="M963" t="str">
            <v>12103</v>
          </cell>
          <cell r="N963" t="str">
            <v>OTROS COMPLEMENTOS</v>
          </cell>
          <cell r="O963">
            <v>7236</v>
          </cell>
          <cell r="P963">
            <v>2423</v>
          </cell>
          <cell r="Q963">
            <v>9659</v>
          </cell>
        </row>
        <row r="964">
          <cell r="A964" t="str">
            <v>440</v>
          </cell>
          <cell r="B964" t="str">
            <v>2013</v>
          </cell>
          <cell r="C964" t="str">
            <v>001</v>
          </cell>
          <cell r="D964" t="str">
            <v>AYUNTAMIENTO DE MADRID</v>
          </cell>
          <cell r="E964" t="str">
            <v>001075</v>
          </cell>
          <cell r="F964" t="str">
            <v>ECONOMÍA, EMPLEO Y PARTICIPAC. CIUDADANA</v>
          </cell>
          <cell r="G964" t="str">
            <v>433</v>
          </cell>
          <cell r="H964" t="str">
            <v>DESARROLLO EMPRESARIAL</v>
          </cell>
          <cell r="I964" t="str">
            <v>43310</v>
          </cell>
          <cell r="J964" t="str">
            <v>ECONOMÍA</v>
          </cell>
          <cell r="K964" t="str">
            <v>C. GENERAL DE ECONOMÍA</v>
          </cell>
          <cell r="M964" t="str">
            <v>10100</v>
          </cell>
          <cell r="N964" t="str">
            <v>RETRIBUCIONES BÁSICAS</v>
          </cell>
          <cell r="O964">
            <v>89749</v>
          </cell>
          <cell r="P964">
            <v>0</v>
          </cell>
          <cell r="Q964">
            <v>89749</v>
          </cell>
        </row>
        <row r="965">
          <cell r="A965" t="str">
            <v>440</v>
          </cell>
          <cell r="B965" t="str">
            <v>2013</v>
          </cell>
          <cell r="C965" t="str">
            <v>001</v>
          </cell>
          <cell r="D965" t="str">
            <v>AYUNTAMIENTO DE MADRID</v>
          </cell>
          <cell r="E965" t="str">
            <v>001075</v>
          </cell>
          <cell r="F965" t="str">
            <v>ECONOMÍA, EMPLEO Y PARTICIPAC. CIUDADANA</v>
          </cell>
          <cell r="G965" t="str">
            <v>433</v>
          </cell>
          <cell r="H965" t="str">
            <v>DESARROLLO EMPRESARIAL</v>
          </cell>
          <cell r="I965" t="str">
            <v>43310</v>
          </cell>
          <cell r="J965" t="str">
            <v>ECONOMÍA</v>
          </cell>
          <cell r="K965" t="str">
            <v>C. GENERAL DE ECONOMÍA</v>
          </cell>
          <cell r="M965" t="str">
            <v>12000</v>
          </cell>
          <cell r="N965" t="str">
            <v>SUELDOS DEL GRUPO A1</v>
          </cell>
          <cell r="O965">
            <v>102739</v>
          </cell>
          <cell r="P965">
            <v>0</v>
          </cell>
          <cell r="Q965">
            <v>102739</v>
          </cell>
        </row>
        <row r="966">
          <cell r="A966" t="str">
            <v>440</v>
          </cell>
          <cell r="B966" t="str">
            <v>2013</v>
          </cell>
          <cell r="C966" t="str">
            <v>001</v>
          </cell>
          <cell r="D966" t="str">
            <v>AYUNTAMIENTO DE MADRID</v>
          </cell>
          <cell r="E966" t="str">
            <v>001075</v>
          </cell>
          <cell r="F966" t="str">
            <v>ECONOMÍA, EMPLEO Y PARTICIPAC. CIUDADANA</v>
          </cell>
          <cell r="G966" t="str">
            <v>433</v>
          </cell>
          <cell r="H966" t="str">
            <v>DESARROLLO EMPRESARIAL</v>
          </cell>
          <cell r="I966" t="str">
            <v>43310</v>
          </cell>
          <cell r="J966" t="str">
            <v>ECONOMÍA</v>
          </cell>
          <cell r="K966" t="str">
            <v>C. GENERAL DE ECONOMÍA</v>
          </cell>
          <cell r="M966" t="str">
            <v>15000</v>
          </cell>
          <cell r="N966" t="str">
            <v>PRODUCTIVIDAD</v>
          </cell>
          <cell r="O966">
            <v>0</v>
          </cell>
          <cell r="P966">
            <v>45203</v>
          </cell>
          <cell r="Q966">
            <v>45203</v>
          </cell>
        </row>
        <row r="967">
          <cell r="A967" t="str">
            <v>440</v>
          </cell>
          <cell r="B967" t="str">
            <v>2013</v>
          </cell>
          <cell r="C967" t="str">
            <v>001</v>
          </cell>
          <cell r="D967" t="str">
            <v>AYUNTAMIENTO DE MADRID</v>
          </cell>
          <cell r="E967" t="str">
            <v>001075</v>
          </cell>
          <cell r="F967" t="str">
            <v>ECONOMÍA, EMPLEO Y PARTICIPAC. CIUDADANA</v>
          </cell>
          <cell r="G967" t="str">
            <v>433</v>
          </cell>
          <cell r="H967" t="str">
            <v>DESARROLLO EMPRESARIAL</v>
          </cell>
          <cell r="I967" t="str">
            <v>43310</v>
          </cell>
          <cell r="J967" t="str">
            <v>ECONOMÍA</v>
          </cell>
          <cell r="K967" t="str">
            <v>C. GENERAL DE ECONOMÍA</v>
          </cell>
          <cell r="M967" t="str">
            <v>11000</v>
          </cell>
          <cell r="N967" t="str">
            <v>RETRIBUCIONES BÁSICAS</v>
          </cell>
          <cell r="O967">
            <v>14677</v>
          </cell>
          <cell r="P967">
            <v>0</v>
          </cell>
          <cell r="Q967">
            <v>14677</v>
          </cell>
        </row>
        <row r="968">
          <cell r="A968" t="str">
            <v>440</v>
          </cell>
          <cell r="B968" t="str">
            <v>2013</v>
          </cell>
          <cell r="C968" t="str">
            <v>001</v>
          </cell>
          <cell r="D968" t="str">
            <v>AYUNTAMIENTO DE MADRID</v>
          </cell>
          <cell r="E968" t="str">
            <v>001075</v>
          </cell>
          <cell r="F968" t="str">
            <v>ECONOMÍA, EMPLEO Y PARTICIPAC. CIUDADANA</v>
          </cell>
          <cell r="G968" t="str">
            <v>433</v>
          </cell>
          <cell r="H968" t="str">
            <v>DESARROLLO EMPRESARIAL</v>
          </cell>
          <cell r="I968" t="str">
            <v>43310</v>
          </cell>
          <cell r="J968" t="str">
            <v>ECONOMÍA</v>
          </cell>
          <cell r="K968" t="str">
            <v>C. GENERAL DE ECONOMÍA</v>
          </cell>
          <cell r="M968" t="str">
            <v>11001</v>
          </cell>
          <cell r="N968" t="str">
            <v>RETRIBUCIONES COMPLEMENTARIAS</v>
          </cell>
          <cell r="O968">
            <v>46825</v>
          </cell>
          <cell r="P968">
            <v>0</v>
          </cell>
          <cell r="Q968">
            <v>46825</v>
          </cell>
        </row>
        <row r="969">
          <cell r="A969" t="str">
            <v>440</v>
          </cell>
          <cell r="B969" t="str">
            <v>2013</v>
          </cell>
          <cell r="C969" t="str">
            <v>001</v>
          </cell>
          <cell r="D969" t="str">
            <v>AYUNTAMIENTO DE MADRID</v>
          </cell>
          <cell r="E969" t="str">
            <v>001075</v>
          </cell>
          <cell r="F969" t="str">
            <v>ECONOMÍA, EMPLEO Y PARTICIPAC. CIUDADANA</v>
          </cell>
          <cell r="G969" t="str">
            <v>433</v>
          </cell>
          <cell r="H969" t="str">
            <v>DESARROLLO EMPRESARIAL</v>
          </cell>
          <cell r="I969" t="str">
            <v>43310</v>
          </cell>
          <cell r="J969" t="str">
            <v>ECONOMÍA</v>
          </cell>
          <cell r="K969" t="str">
            <v>C. GENERAL DE ECONOMÍA</v>
          </cell>
          <cell r="M969" t="str">
            <v>12003</v>
          </cell>
          <cell r="N969" t="str">
            <v>SUELDOS DEL GRUPO C1</v>
          </cell>
          <cell r="O969">
            <v>9885</v>
          </cell>
          <cell r="P969">
            <v>0</v>
          </cell>
          <cell r="Q969">
            <v>9885</v>
          </cell>
        </row>
        <row r="970">
          <cell r="A970" t="str">
            <v>440</v>
          </cell>
          <cell r="B970" t="str">
            <v>2013</v>
          </cell>
          <cell r="C970" t="str">
            <v>001</v>
          </cell>
          <cell r="D970" t="str">
            <v>AYUNTAMIENTO DE MADRID</v>
          </cell>
          <cell r="E970" t="str">
            <v>001075</v>
          </cell>
          <cell r="F970" t="str">
            <v>ECONOMÍA, EMPLEO Y PARTICIPAC. CIUDADANA</v>
          </cell>
          <cell r="G970" t="str">
            <v>433</v>
          </cell>
          <cell r="H970" t="str">
            <v>DESARROLLO EMPRESARIAL</v>
          </cell>
          <cell r="I970" t="str">
            <v>43310</v>
          </cell>
          <cell r="J970" t="str">
            <v>ECONOMÍA</v>
          </cell>
          <cell r="K970" t="str">
            <v>C. GENERAL DE ECONOMÍA</v>
          </cell>
          <cell r="M970" t="str">
            <v>13000</v>
          </cell>
          <cell r="N970" t="str">
            <v>RETRIBUCIONES BÁSICAS</v>
          </cell>
          <cell r="O970">
            <v>15445</v>
          </cell>
          <cell r="P970">
            <v>1791</v>
          </cell>
          <cell r="Q970">
            <v>17236</v>
          </cell>
        </row>
        <row r="971">
          <cell r="A971" t="str">
            <v>440</v>
          </cell>
          <cell r="B971" t="str">
            <v>2013</v>
          </cell>
          <cell r="C971" t="str">
            <v>001</v>
          </cell>
          <cell r="D971" t="str">
            <v>AYUNTAMIENTO DE MADRID</v>
          </cell>
          <cell r="E971" t="str">
            <v>001075</v>
          </cell>
          <cell r="F971" t="str">
            <v>ECONOMÍA, EMPLEO Y PARTICIPAC. CIUDADANA</v>
          </cell>
          <cell r="G971" t="str">
            <v>433</v>
          </cell>
          <cell r="H971" t="str">
            <v>DESARROLLO EMPRESARIAL</v>
          </cell>
          <cell r="I971" t="str">
            <v>43310</v>
          </cell>
          <cell r="J971" t="str">
            <v>ECONOMÍA</v>
          </cell>
          <cell r="K971" t="str">
            <v>C. GENERAL DE ECONOMÍA</v>
          </cell>
          <cell r="M971" t="str">
            <v>13002</v>
          </cell>
          <cell r="N971" t="str">
            <v>OTRAS REMUNERACIONES</v>
          </cell>
          <cell r="O971">
            <v>598</v>
          </cell>
          <cell r="P971">
            <v>0</v>
          </cell>
          <cell r="Q971">
            <v>598</v>
          </cell>
        </row>
        <row r="972">
          <cell r="A972" t="str">
            <v>440</v>
          </cell>
          <cell r="B972" t="str">
            <v>2013</v>
          </cell>
          <cell r="C972" t="str">
            <v>001</v>
          </cell>
          <cell r="D972" t="str">
            <v>AYUNTAMIENTO DE MADRID</v>
          </cell>
          <cell r="E972" t="str">
            <v>001075</v>
          </cell>
          <cell r="F972" t="str">
            <v>ECONOMÍA, EMPLEO Y PARTICIPAC. CIUDADANA</v>
          </cell>
          <cell r="G972" t="str">
            <v>433</v>
          </cell>
          <cell r="H972" t="str">
            <v>DESARROLLO EMPRESARIAL</v>
          </cell>
          <cell r="I972" t="str">
            <v>43310</v>
          </cell>
          <cell r="J972" t="str">
            <v>ECONOMÍA</v>
          </cell>
          <cell r="K972" t="str">
            <v>C. GENERAL DE ECONOMÍA</v>
          </cell>
          <cell r="M972" t="str">
            <v>14399</v>
          </cell>
          <cell r="N972" t="str">
            <v>OTRAS PREVISIONES DE GASTOS DE PERSONAL</v>
          </cell>
          <cell r="O972">
            <v>0</v>
          </cell>
          <cell r="P972">
            <v>0</v>
          </cell>
          <cell r="Q972">
            <v>0</v>
          </cell>
        </row>
        <row r="973">
          <cell r="A973" t="str">
            <v>440</v>
          </cell>
          <cell r="B973" t="str">
            <v>2013</v>
          </cell>
          <cell r="C973" t="str">
            <v>001</v>
          </cell>
          <cell r="D973" t="str">
            <v>AYUNTAMIENTO DE MADRID</v>
          </cell>
          <cell r="E973" t="str">
            <v>001075</v>
          </cell>
          <cell r="F973" t="str">
            <v>ECONOMÍA, EMPLEO Y PARTICIPAC. CIUDADANA</v>
          </cell>
          <cell r="G973" t="str">
            <v>491</v>
          </cell>
          <cell r="H973" t="str">
            <v>SOCIEDAD DE LA INFORMACIÓN</v>
          </cell>
          <cell r="I973" t="str">
            <v>49102</v>
          </cell>
          <cell r="J973" t="str">
            <v>INNOVACIÓN Y TECNOLOGÍA</v>
          </cell>
          <cell r="K973" t="str">
            <v>D.G. DE INNOVACIÓN Y TECNOLOGÍA</v>
          </cell>
          <cell r="M973" t="str">
            <v>16000</v>
          </cell>
          <cell r="N973" t="str">
            <v>SEGURIDAD SOCIAL</v>
          </cell>
          <cell r="O973">
            <v>139737</v>
          </cell>
          <cell r="P973">
            <v>0</v>
          </cell>
          <cell r="Q973">
            <v>139737</v>
          </cell>
        </row>
        <row r="974">
          <cell r="A974" t="str">
            <v>440</v>
          </cell>
          <cell r="B974" t="str">
            <v>2013</v>
          </cell>
          <cell r="C974" t="str">
            <v>001</v>
          </cell>
          <cell r="D974" t="str">
            <v>AYUNTAMIENTO DE MADRID</v>
          </cell>
          <cell r="E974" t="str">
            <v>001075</v>
          </cell>
          <cell r="F974" t="str">
            <v>ECONOMÍA, EMPLEO Y PARTICIPAC. CIUDADANA</v>
          </cell>
          <cell r="G974" t="str">
            <v>491</v>
          </cell>
          <cell r="H974" t="str">
            <v>SOCIEDAD DE LA INFORMACIÓN</v>
          </cell>
          <cell r="I974" t="str">
            <v>49102</v>
          </cell>
          <cell r="J974" t="str">
            <v>INNOVACIÓN Y TECNOLOGÍA</v>
          </cell>
          <cell r="K974" t="str">
            <v>D.G. DE INNOVACIÓN Y TECNOLOGÍA</v>
          </cell>
          <cell r="M974" t="str">
            <v>10100</v>
          </cell>
          <cell r="N974" t="str">
            <v>RETRIBUCIONES BÁSICAS</v>
          </cell>
          <cell r="O974">
            <v>85670</v>
          </cell>
          <cell r="P974">
            <v>0</v>
          </cell>
          <cell r="Q974">
            <v>85670</v>
          </cell>
        </row>
        <row r="975">
          <cell r="A975" t="str">
            <v>440</v>
          </cell>
          <cell r="B975" t="str">
            <v>2013</v>
          </cell>
          <cell r="C975" t="str">
            <v>001</v>
          </cell>
          <cell r="D975" t="str">
            <v>AYUNTAMIENTO DE MADRID</v>
          </cell>
          <cell r="E975" t="str">
            <v>001075</v>
          </cell>
          <cell r="F975" t="str">
            <v>ECONOMÍA, EMPLEO Y PARTICIPAC. CIUDADANA</v>
          </cell>
          <cell r="G975" t="str">
            <v>491</v>
          </cell>
          <cell r="H975" t="str">
            <v>SOCIEDAD DE LA INFORMACIÓN</v>
          </cell>
          <cell r="I975" t="str">
            <v>49102</v>
          </cell>
          <cell r="J975" t="str">
            <v>INNOVACIÓN Y TECNOLOGÍA</v>
          </cell>
          <cell r="K975" t="str">
            <v>D.G. DE INNOVACIÓN Y TECNOLOGÍA</v>
          </cell>
          <cell r="M975" t="str">
            <v>12004</v>
          </cell>
          <cell r="N975" t="str">
            <v>SUELDOS DEL GRUPO C2</v>
          </cell>
          <cell r="O975">
            <v>38034</v>
          </cell>
          <cell r="P975">
            <v>0</v>
          </cell>
          <cell r="Q975">
            <v>38034</v>
          </cell>
        </row>
        <row r="976">
          <cell r="A976" t="str">
            <v>440</v>
          </cell>
          <cell r="B976" t="str">
            <v>2013</v>
          </cell>
          <cell r="C976" t="str">
            <v>001</v>
          </cell>
          <cell r="D976" t="str">
            <v>AYUNTAMIENTO DE MADRID</v>
          </cell>
          <cell r="E976" t="str">
            <v>001075</v>
          </cell>
          <cell r="F976" t="str">
            <v>ECONOMÍA, EMPLEO Y PARTICIPAC. CIUDADANA</v>
          </cell>
          <cell r="G976" t="str">
            <v>491</v>
          </cell>
          <cell r="H976" t="str">
            <v>SOCIEDAD DE LA INFORMACIÓN</v>
          </cell>
          <cell r="I976" t="str">
            <v>49102</v>
          </cell>
          <cell r="J976" t="str">
            <v>INNOVACIÓN Y TECNOLOGÍA</v>
          </cell>
          <cell r="K976" t="str">
            <v>D.G. DE INNOVACIÓN Y TECNOLOGÍA</v>
          </cell>
          <cell r="M976" t="str">
            <v>12006</v>
          </cell>
          <cell r="N976" t="str">
            <v>TRIENIOS</v>
          </cell>
          <cell r="O976">
            <v>0</v>
          </cell>
          <cell r="P976">
            <v>41970</v>
          </cell>
          <cell r="Q976">
            <v>41970</v>
          </cell>
        </row>
        <row r="977">
          <cell r="A977" t="str">
            <v>440</v>
          </cell>
          <cell r="B977" t="str">
            <v>2013</v>
          </cell>
          <cell r="C977" t="str">
            <v>001</v>
          </cell>
          <cell r="D977" t="str">
            <v>AYUNTAMIENTO DE MADRID</v>
          </cell>
          <cell r="E977" t="str">
            <v>001075</v>
          </cell>
          <cell r="F977" t="str">
            <v>ECONOMÍA, EMPLEO Y PARTICIPAC. CIUDADANA</v>
          </cell>
          <cell r="G977" t="str">
            <v>491</v>
          </cell>
          <cell r="H977" t="str">
            <v>SOCIEDAD DE LA INFORMACIÓN</v>
          </cell>
          <cell r="I977" t="str">
            <v>49102</v>
          </cell>
          <cell r="J977" t="str">
            <v>INNOVACIÓN Y TECNOLOGÍA</v>
          </cell>
          <cell r="K977" t="str">
            <v>D.G. DE INNOVACIÓN Y TECNOLOGÍA</v>
          </cell>
          <cell r="M977" t="str">
            <v>12101</v>
          </cell>
          <cell r="N977" t="str">
            <v>COMPLEMENTO ESPECÍFICO</v>
          </cell>
          <cell r="O977">
            <v>341311</v>
          </cell>
          <cell r="P977">
            <v>0</v>
          </cell>
          <cell r="Q977">
            <v>341311</v>
          </cell>
        </row>
        <row r="978">
          <cell r="A978" t="str">
            <v>440</v>
          </cell>
          <cell r="B978" t="str">
            <v>2013</v>
          </cell>
          <cell r="C978" t="str">
            <v>001</v>
          </cell>
          <cell r="D978" t="str">
            <v>AYUNTAMIENTO DE MADRID</v>
          </cell>
          <cell r="E978" t="str">
            <v>001075</v>
          </cell>
          <cell r="F978" t="str">
            <v>ECONOMÍA, EMPLEO Y PARTICIPAC. CIUDADANA</v>
          </cell>
          <cell r="G978" t="str">
            <v>491</v>
          </cell>
          <cell r="H978" t="str">
            <v>SOCIEDAD DE LA INFORMACIÓN</v>
          </cell>
          <cell r="I978" t="str">
            <v>49102</v>
          </cell>
          <cell r="J978" t="str">
            <v>INNOVACIÓN Y TECNOLOGÍA</v>
          </cell>
          <cell r="K978" t="str">
            <v>D.G. DE INNOVACIÓN Y TECNOLOGÍA</v>
          </cell>
          <cell r="M978" t="str">
            <v>12100</v>
          </cell>
          <cell r="N978" t="str">
            <v>COMPLEMENTO DE DESTINO</v>
          </cell>
          <cell r="O978">
            <v>135825</v>
          </cell>
          <cell r="P978">
            <v>0</v>
          </cell>
          <cell r="Q978">
            <v>135825</v>
          </cell>
        </row>
        <row r="979">
          <cell r="A979" t="str">
            <v>440</v>
          </cell>
          <cell r="B979" t="str">
            <v>2013</v>
          </cell>
          <cell r="C979" t="str">
            <v>001</v>
          </cell>
          <cell r="D979" t="str">
            <v>AYUNTAMIENTO DE MADRID</v>
          </cell>
          <cell r="E979" t="str">
            <v>001075</v>
          </cell>
          <cell r="F979" t="str">
            <v>ECONOMÍA, EMPLEO Y PARTICIPAC. CIUDADANA</v>
          </cell>
          <cell r="G979" t="str">
            <v>491</v>
          </cell>
          <cell r="H979" t="str">
            <v>SOCIEDAD DE LA INFORMACIÓN</v>
          </cell>
          <cell r="I979" t="str">
            <v>49102</v>
          </cell>
          <cell r="J979" t="str">
            <v>INNOVACIÓN Y TECNOLOGÍA</v>
          </cell>
          <cell r="K979" t="str">
            <v>D.G. DE INNOVACIÓN Y TECNOLOGÍA</v>
          </cell>
          <cell r="M979" t="str">
            <v>12103</v>
          </cell>
          <cell r="N979" t="str">
            <v>OTROS COMPLEMENTOS</v>
          </cell>
          <cell r="O979">
            <v>8372</v>
          </cell>
          <cell r="P979">
            <v>2746</v>
          </cell>
          <cell r="Q979">
            <v>11118</v>
          </cell>
        </row>
        <row r="980">
          <cell r="A980" t="str">
            <v>440</v>
          </cell>
          <cell r="B980" t="str">
            <v>2013</v>
          </cell>
          <cell r="C980" t="str">
            <v>001</v>
          </cell>
          <cell r="D980" t="str">
            <v>AYUNTAMIENTO DE MADRID</v>
          </cell>
          <cell r="E980" t="str">
            <v>001075</v>
          </cell>
          <cell r="F980" t="str">
            <v>ECONOMÍA, EMPLEO Y PARTICIPAC. CIUDADANA</v>
          </cell>
          <cell r="G980" t="str">
            <v>491</v>
          </cell>
          <cell r="H980" t="str">
            <v>SOCIEDAD DE LA INFORMACIÓN</v>
          </cell>
          <cell r="I980" t="str">
            <v>49102</v>
          </cell>
          <cell r="J980" t="str">
            <v>INNOVACIÓN Y TECNOLOGÍA</v>
          </cell>
          <cell r="K980" t="str">
            <v>D.G. DE INNOVACIÓN Y TECNOLOGÍA</v>
          </cell>
          <cell r="M980" t="str">
            <v>15000</v>
          </cell>
          <cell r="N980" t="str">
            <v>PRODUCTIVIDAD</v>
          </cell>
          <cell r="O980">
            <v>0</v>
          </cell>
          <cell r="P980">
            <v>56010</v>
          </cell>
          <cell r="Q980">
            <v>56010</v>
          </cell>
        </row>
        <row r="981">
          <cell r="A981" t="str">
            <v>440</v>
          </cell>
          <cell r="B981" t="str">
            <v>2013</v>
          </cell>
          <cell r="C981" t="str">
            <v>001</v>
          </cell>
          <cell r="D981" t="str">
            <v>AYUNTAMIENTO DE MADRID</v>
          </cell>
          <cell r="E981" t="str">
            <v>001075</v>
          </cell>
          <cell r="F981" t="str">
            <v>ECONOMÍA, EMPLEO Y PARTICIPAC. CIUDADANA</v>
          </cell>
          <cell r="G981" t="str">
            <v>491</v>
          </cell>
          <cell r="H981" t="str">
            <v>SOCIEDAD DE LA INFORMACIÓN</v>
          </cell>
          <cell r="I981" t="str">
            <v>49102</v>
          </cell>
          <cell r="J981" t="str">
            <v>INNOVACIÓN Y TECNOLOGÍA</v>
          </cell>
          <cell r="K981" t="str">
            <v>D.G. DE INNOVACIÓN Y TECNOLOGÍA</v>
          </cell>
          <cell r="M981" t="str">
            <v>12000</v>
          </cell>
          <cell r="N981" t="str">
            <v>SUELDOS DEL GRUPO A1</v>
          </cell>
          <cell r="O981">
            <v>102739</v>
          </cell>
          <cell r="P981">
            <v>0</v>
          </cell>
          <cell r="Q981">
            <v>102739</v>
          </cell>
        </row>
        <row r="982">
          <cell r="A982" t="str">
            <v>440</v>
          </cell>
          <cell r="B982" t="str">
            <v>2013</v>
          </cell>
          <cell r="C982" t="str">
            <v>001</v>
          </cell>
          <cell r="D982" t="str">
            <v>AYUNTAMIENTO DE MADRID</v>
          </cell>
          <cell r="E982" t="str">
            <v>001075</v>
          </cell>
          <cell r="F982" t="str">
            <v>ECONOMÍA, EMPLEO Y PARTICIPAC. CIUDADANA</v>
          </cell>
          <cell r="G982" t="str">
            <v>491</v>
          </cell>
          <cell r="H982" t="str">
            <v>SOCIEDAD DE LA INFORMACIÓN</v>
          </cell>
          <cell r="I982" t="str">
            <v>49102</v>
          </cell>
          <cell r="J982" t="str">
            <v>INNOVACIÓN Y TECNOLOGÍA</v>
          </cell>
          <cell r="K982" t="str">
            <v>D.G. DE INNOVACIÓN Y TECNOLOGÍA</v>
          </cell>
          <cell r="M982" t="str">
            <v>12001</v>
          </cell>
          <cell r="N982" t="str">
            <v>SUELDOS DEL GRUPO A2</v>
          </cell>
          <cell r="O982">
            <v>44031</v>
          </cell>
          <cell r="P982">
            <v>0</v>
          </cell>
          <cell r="Q982">
            <v>44031</v>
          </cell>
        </row>
        <row r="983">
          <cell r="A983" t="str">
            <v>440</v>
          </cell>
          <cell r="B983" t="str">
            <v>2013</v>
          </cell>
          <cell r="C983" t="str">
            <v>001</v>
          </cell>
          <cell r="D983" t="str">
            <v>AYUNTAMIENTO DE MADRID</v>
          </cell>
          <cell r="E983" t="str">
            <v>001075</v>
          </cell>
          <cell r="F983" t="str">
            <v>ECONOMÍA, EMPLEO Y PARTICIPAC. CIUDADANA</v>
          </cell>
          <cell r="G983" t="str">
            <v>912</v>
          </cell>
          <cell r="H983" t="str">
            <v>ÓRGANOS DE GOBIERNO</v>
          </cell>
          <cell r="I983" t="str">
            <v>91210</v>
          </cell>
          <cell r="J983" t="str">
            <v>ÁREA DE GOB. DE ECONOMÍA, EMPLEO Y PART. CIUDADANA</v>
          </cell>
          <cell r="K983" t="str">
            <v>S.G.T. ECONOMÍA, EMPLEO Y PART. CIUDADANA</v>
          </cell>
          <cell r="M983" t="str">
            <v>16000</v>
          </cell>
          <cell r="N983" t="str">
            <v>SEGURIDAD SOCIAL</v>
          </cell>
          <cell r="O983">
            <v>146186</v>
          </cell>
          <cell r="P983">
            <v>0</v>
          </cell>
          <cell r="Q983">
            <v>146186</v>
          </cell>
        </row>
        <row r="984">
          <cell r="A984" t="str">
            <v>440</v>
          </cell>
          <cell r="B984" t="str">
            <v>2013</v>
          </cell>
          <cell r="C984" t="str">
            <v>001</v>
          </cell>
          <cell r="D984" t="str">
            <v>AYUNTAMIENTO DE MADRID</v>
          </cell>
          <cell r="E984" t="str">
            <v>001075</v>
          </cell>
          <cell r="F984" t="str">
            <v>ECONOMÍA, EMPLEO Y PARTICIPAC. CIUDADANA</v>
          </cell>
          <cell r="G984" t="str">
            <v>912</v>
          </cell>
          <cell r="H984" t="str">
            <v>ÓRGANOS DE GOBIERNO</v>
          </cell>
          <cell r="I984" t="str">
            <v>91210</v>
          </cell>
          <cell r="J984" t="str">
            <v>ÁREA DE GOB. DE ECONOMÍA, EMPLEO Y PART. CIUDADANA</v>
          </cell>
          <cell r="K984" t="str">
            <v>S.G.T. ECONOMÍA, EMPLEO Y PART. CIUDADANA</v>
          </cell>
          <cell r="M984" t="str">
            <v>11000</v>
          </cell>
          <cell r="N984" t="str">
            <v>RETRIBUCIONES BÁSICAS</v>
          </cell>
          <cell r="O984">
            <v>96742</v>
          </cell>
          <cell r="P984">
            <v>5213</v>
          </cell>
          <cell r="Q984">
            <v>101955</v>
          </cell>
        </row>
        <row r="985">
          <cell r="A985" t="str">
            <v>440</v>
          </cell>
          <cell r="B985" t="str">
            <v>2013</v>
          </cell>
          <cell r="C985" t="str">
            <v>001</v>
          </cell>
          <cell r="D985" t="str">
            <v>AYUNTAMIENTO DE MADRID</v>
          </cell>
          <cell r="E985" t="str">
            <v>001075</v>
          </cell>
          <cell r="F985" t="str">
            <v>ECONOMÍA, EMPLEO Y PARTICIPAC. CIUDADANA</v>
          </cell>
          <cell r="G985" t="str">
            <v>912</v>
          </cell>
          <cell r="H985" t="str">
            <v>ÓRGANOS DE GOBIERNO</v>
          </cell>
          <cell r="I985" t="str">
            <v>91210</v>
          </cell>
          <cell r="J985" t="str">
            <v>ÁREA DE GOB. DE ECONOMÍA, EMPLEO Y PART. CIUDADANA</v>
          </cell>
          <cell r="K985" t="str">
            <v>S.G.T. ECONOMÍA, EMPLEO Y PART. CIUDADANA</v>
          </cell>
          <cell r="M985" t="str">
            <v>11001</v>
          </cell>
          <cell r="N985" t="str">
            <v>RETRIBUCIONES COMPLEMENTARIAS</v>
          </cell>
          <cell r="O985">
            <v>288727</v>
          </cell>
          <cell r="P985">
            <v>0</v>
          </cell>
          <cell r="Q985">
            <v>288727</v>
          </cell>
        </row>
        <row r="986">
          <cell r="A986" t="str">
            <v>440</v>
          </cell>
          <cell r="B986" t="str">
            <v>2013</v>
          </cell>
          <cell r="C986" t="str">
            <v>001</v>
          </cell>
          <cell r="D986" t="str">
            <v>AYUNTAMIENTO DE MADRID</v>
          </cell>
          <cell r="E986" t="str">
            <v>001075</v>
          </cell>
          <cell r="F986" t="str">
            <v>ECONOMÍA, EMPLEO Y PARTICIPAC. CIUDADANA</v>
          </cell>
          <cell r="G986" t="str">
            <v>912</v>
          </cell>
          <cell r="H986" t="str">
            <v>ÓRGANOS DE GOBIERNO</v>
          </cell>
          <cell r="I986" t="str">
            <v>91210</v>
          </cell>
          <cell r="J986" t="str">
            <v>ÁREA DE GOB. DE ECONOMÍA, EMPLEO Y PART. CIUDADANA</v>
          </cell>
          <cell r="K986" t="str">
            <v>S.G.T. ECONOMÍA, EMPLEO Y PART. CIUDADANA</v>
          </cell>
          <cell r="M986" t="str">
            <v>15000</v>
          </cell>
          <cell r="N986" t="str">
            <v>PRODUCTIVIDAD</v>
          </cell>
          <cell r="O986">
            <v>0</v>
          </cell>
          <cell r="P986">
            <v>28778</v>
          </cell>
          <cell r="Q986">
            <v>28778</v>
          </cell>
        </row>
        <row r="987">
          <cell r="A987" t="str">
            <v>440</v>
          </cell>
          <cell r="B987" t="str">
            <v>2013</v>
          </cell>
          <cell r="C987" t="str">
            <v>001</v>
          </cell>
          <cell r="D987" t="str">
            <v>AYUNTAMIENTO DE MADRID</v>
          </cell>
          <cell r="E987" t="str">
            <v>001075</v>
          </cell>
          <cell r="F987" t="str">
            <v>ECONOMÍA, EMPLEO Y PARTICIPAC. CIUDADANA</v>
          </cell>
          <cell r="G987" t="str">
            <v>912</v>
          </cell>
          <cell r="H987" t="str">
            <v>ÓRGANOS DE GOBIERNO</v>
          </cell>
          <cell r="I987" t="str">
            <v>91210</v>
          </cell>
          <cell r="J987" t="str">
            <v>ÁREA DE GOB. DE ECONOMÍA, EMPLEO Y PART. CIUDADANA</v>
          </cell>
          <cell r="K987" t="str">
            <v>S.G.T. ECONOMÍA, EMPLEO Y PART. CIUDADANA</v>
          </cell>
          <cell r="M987" t="str">
            <v>12004</v>
          </cell>
          <cell r="N987" t="str">
            <v>SUELDOS DEL GRUPO C2</v>
          </cell>
          <cell r="O987">
            <v>19102</v>
          </cell>
          <cell r="P987">
            <v>0</v>
          </cell>
          <cell r="Q987">
            <v>19102</v>
          </cell>
        </row>
        <row r="988">
          <cell r="A988" t="str">
            <v>440</v>
          </cell>
          <cell r="B988" t="str">
            <v>2013</v>
          </cell>
          <cell r="C988" t="str">
            <v>001</v>
          </cell>
          <cell r="D988" t="str">
            <v>AYUNTAMIENTO DE MADRID</v>
          </cell>
          <cell r="E988" t="str">
            <v>001075</v>
          </cell>
          <cell r="F988" t="str">
            <v>ECONOMÍA, EMPLEO Y PARTICIPAC. CIUDADANA</v>
          </cell>
          <cell r="G988" t="str">
            <v>912</v>
          </cell>
          <cell r="H988" t="str">
            <v>ÓRGANOS DE GOBIERNO</v>
          </cell>
          <cell r="I988" t="str">
            <v>91210</v>
          </cell>
          <cell r="J988" t="str">
            <v>ÁREA DE GOB. DE ECONOMÍA, EMPLEO Y PART. CIUDADANA</v>
          </cell>
          <cell r="K988" t="str">
            <v>S.G.T. ECONOMÍA, EMPLEO Y PART. CIUDADANA</v>
          </cell>
          <cell r="M988" t="str">
            <v>12006</v>
          </cell>
          <cell r="N988" t="str">
            <v>TRIENIOS</v>
          </cell>
          <cell r="O988">
            <v>0</v>
          </cell>
          <cell r="P988">
            <v>8275</v>
          </cell>
          <cell r="Q988">
            <v>8275</v>
          </cell>
        </row>
        <row r="989">
          <cell r="A989" t="str">
            <v>440</v>
          </cell>
          <cell r="B989" t="str">
            <v>2013</v>
          </cell>
          <cell r="C989" t="str">
            <v>001</v>
          </cell>
          <cell r="D989" t="str">
            <v>AYUNTAMIENTO DE MADRID</v>
          </cell>
          <cell r="E989" t="str">
            <v>001075</v>
          </cell>
          <cell r="F989" t="str">
            <v>ECONOMÍA, EMPLEO Y PARTICIPAC. CIUDADANA</v>
          </cell>
          <cell r="G989" t="str">
            <v>912</v>
          </cell>
          <cell r="H989" t="str">
            <v>ÓRGANOS DE GOBIERNO</v>
          </cell>
          <cell r="I989" t="str">
            <v>91210</v>
          </cell>
          <cell r="J989" t="str">
            <v>ÁREA DE GOB. DE ECONOMÍA, EMPLEO Y PART. CIUDADANA</v>
          </cell>
          <cell r="K989" t="str">
            <v>S.G.T. ECONOMÍA, EMPLEO Y PART. CIUDADANA</v>
          </cell>
          <cell r="M989" t="str">
            <v>12101</v>
          </cell>
          <cell r="N989" t="str">
            <v>COMPLEMENTO ESPECÍFICO</v>
          </cell>
          <cell r="O989">
            <v>78203</v>
          </cell>
          <cell r="P989">
            <v>0</v>
          </cell>
          <cell r="Q989">
            <v>78203</v>
          </cell>
        </row>
        <row r="990">
          <cell r="A990" t="str">
            <v>440</v>
          </cell>
          <cell r="B990" t="str">
            <v>2013</v>
          </cell>
          <cell r="C990" t="str">
            <v>001</v>
          </cell>
          <cell r="D990" t="str">
            <v>AYUNTAMIENTO DE MADRID</v>
          </cell>
          <cell r="E990" t="str">
            <v>001075</v>
          </cell>
          <cell r="F990" t="str">
            <v>ECONOMÍA, EMPLEO Y PARTICIPAC. CIUDADANA</v>
          </cell>
          <cell r="G990" t="str">
            <v>912</v>
          </cell>
          <cell r="H990" t="str">
            <v>ÓRGANOS DE GOBIERNO</v>
          </cell>
          <cell r="I990" t="str">
            <v>91210</v>
          </cell>
          <cell r="J990" t="str">
            <v>ÁREA DE GOB. DE ECONOMÍA, EMPLEO Y PART. CIUDADANA</v>
          </cell>
          <cell r="K990" t="str">
            <v>S.G.T. ECONOMÍA, EMPLEO Y PART. CIUDADANA</v>
          </cell>
          <cell r="M990" t="str">
            <v>12100</v>
          </cell>
          <cell r="N990" t="str">
            <v>COMPLEMENTO DE DESTINO</v>
          </cell>
          <cell r="O990">
            <v>31179</v>
          </cell>
          <cell r="P990">
            <v>0</v>
          </cell>
          <cell r="Q990">
            <v>31179</v>
          </cell>
        </row>
        <row r="991">
          <cell r="A991" t="str">
            <v>440</v>
          </cell>
          <cell r="B991" t="str">
            <v>2013</v>
          </cell>
          <cell r="C991" t="str">
            <v>001</v>
          </cell>
          <cell r="D991" t="str">
            <v>AYUNTAMIENTO DE MADRID</v>
          </cell>
          <cell r="E991" t="str">
            <v>001075</v>
          </cell>
          <cell r="F991" t="str">
            <v>ECONOMÍA, EMPLEO Y PARTICIPAC. CIUDADANA</v>
          </cell>
          <cell r="G991" t="str">
            <v>912</v>
          </cell>
          <cell r="H991" t="str">
            <v>ÓRGANOS DE GOBIERNO</v>
          </cell>
          <cell r="I991" t="str">
            <v>91210</v>
          </cell>
          <cell r="J991" t="str">
            <v>ÁREA DE GOB. DE ECONOMÍA, EMPLEO Y PART. CIUDADANA</v>
          </cell>
          <cell r="K991" t="str">
            <v>S.G.T. ECONOMÍA, EMPLEO Y PART. CIUDADANA</v>
          </cell>
          <cell r="M991" t="str">
            <v>12103</v>
          </cell>
          <cell r="N991" t="str">
            <v>OTROS COMPLEMENTOS</v>
          </cell>
          <cell r="O991">
            <v>2452</v>
          </cell>
          <cell r="P991">
            <v>827</v>
          </cell>
          <cell r="Q991">
            <v>3279</v>
          </cell>
        </row>
        <row r="992">
          <cell r="A992" t="str">
            <v>440</v>
          </cell>
          <cell r="B992" t="str">
            <v>2013</v>
          </cell>
          <cell r="C992" t="str">
            <v>001</v>
          </cell>
          <cell r="D992" t="str">
            <v>AYUNTAMIENTO DE MADRID</v>
          </cell>
          <cell r="E992" t="str">
            <v>001075</v>
          </cell>
          <cell r="F992" t="str">
            <v>ECONOMÍA, EMPLEO Y PARTICIPAC. CIUDADANA</v>
          </cell>
          <cell r="G992" t="str">
            <v>912</v>
          </cell>
          <cell r="H992" t="str">
            <v>ÓRGANOS DE GOBIERNO</v>
          </cell>
          <cell r="I992" t="str">
            <v>91210</v>
          </cell>
          <cell r="J992" t="str">
            <v>ÁREA DE GOB. DE ECONOMÍA, EMPLEO Y PART. CIUDADANA</v>
          </cell>
          <cell r="K992" t="str">
            <v>S.G.T. ECONOMÍA, EMPLEO Y PART. CIUDADANA</v>
          </cell>
          <cell r="M992" t="str">
            <v>10000</v>
          </cell>
          <cell r="N992" t="str">
            <v>RETRIBUCIONES BÁSICAS</v>
          </cell>
          <cell r="O992">
            <v>93829</v>
          </cell>
          <cell r="P992">
            <v>0</v>
          </cell>
          <cell r="Q992">
            <v>93829</v>
          </cell>
        </row>
        <row r="993">
          <cell r="A993" t="str">
            <v>440</v>
          </cell>
          <cell r="B993" t="str">
            <v>2013</v>
          </cell>
          <cell r="C993" t="str">
            <v>001</v>
          </cell>
          <cell r="D993" t="str">
            <v>AYUNTAMIENTO DE MADRID</v>
          </cell>
          <cell r="E993" t="str">
            <v>001075</v>
          </cell>
          <cell r="F993" t="str">
            <v>ECONOMÍA, EMPLEO Y PARTICIPAC. CIUDADANA</v>
          </cell>
          <cell r="G993" t="str">
            <v>912</v>
          </cell>
          <cell r="H993" t="str">
            <v>ÓRGANOS DE GOBIERNO</v>
          </cell>
          <cell r="I993" t="str">
            <v>91210</v>
          </cell>
          <cell r="J993" t="str">
            <v>ÁREA DE GOB. DE ECONOMÍA, EMPLEO Y PART. CIUDADANA</v>
          </cell>
          <cell r="K993" t="str">
            <v>S.G.T. ECONOMÍA, EMPLEO Y PART. CIUDADANA</v>
          </cell>
          <cell r="M993" t="str">
            <v>12000</v>
          </cell>
          <cell r="N993" t="str">
            <v>SUELDOS DEL GRUPO A1</v>
          </cell>
          <cell r="O993">
            <v>29354</v>
          </cell>
          <cell r="P993">
            <v>0</v>
          </cell>
          <cell r="Q993">
            <v>29354</v>
          </cell>
        </row>
        <row r="994">
          <cell r="A994" t="str">
            <v>440</v>
          </cell>
          <cell r="B994" t="str">
            <v>2013</v>
          </cell>
          <cell r="C994" t="str">
            <v>001</v>
          </cell>
          <cell r="D994" t="str">
            <v>AYUNTAMIENTO DE MADRID</v>
          </cell>
          <cell r="E994" t="str">
            <v>001075</v>
          </cell>
          <cell r="F994" t="str">
            <v>ECONOMÍA, EMPLEO Y PARTICIPAC. CIUDADANA</v>
          </cell>
          <cell r="G994" t="str">
            <v>924</v>
          </cell>
          <cell r="H994" t="str">
            <v>PARTICIPACIÓN CIUDADANA</v>
          </cell>
          <cell r="I994" t="str">
            <v>92401</v>
          </cell>
          <cell r="J994" t="str">
            <v>PARTICIPACIÓN CIUDADANA</v>
          </cell>
          <cell r="K994" t="str">
            <v>D.G. DE PARTICIPACIÓN CIUDADANA</v>
          </cell>
          <cell r="M994" t="str">
            <v>16000</v>
          </cell>
          <cell r="N994" t="str">
            <v>SEGURIDAD SOCIAL</v>
          </cell>
          <cell r="O994">
            <v>217044</v>
          </cell>
          <cell r="P994">
            <v>0</v>
          </cell>
          <cell r="Q994">
            <v>217044</v>
          </cell>
        </row>
        <row r="995">
          <cell r="A995" t="str">
            <v>440</v>
          </cell>
          <cell r="B995" t="str">
            <v>2013</v>
          </cell>
          <cell r="C995" t="str">
            <v>001</v>
          </cell>
          <cell r="D995" t="str">
            <v>AYUNTAMIENTO DE MADRID</v>
          </cell>
          <cell r="E995" t="str">
            <v>001075</v>
          </cell>
          <cell r="F995" t="str">
            <v>ECONOMÍA, EMPLEO Y PARTICIPAC. CIUDADANA</v>
          </cell>
          <cell r="G995" t="str">
            <v>924</v>
          </cell>
          <cell r="H995" t="str">
            <v>PARTICIPACIÓN CIUDADANA</v>
          </cell>
          <cell r="I995" t="str">
            <v>92401</v>
          </cell>
          <cell r="J995" t="str">
            <v>PARTICIPACIÓN CIUDADANA</v>
          </cell>
          <cell r="K995" t="str">
            <v>D.G. DE PARTICIPACIÓN CIUDADANA</v>
          </cell>
          <cell r="M995" t="str">
            <v>10100</v>
          </cell>
          <cell r="N995" t="str">
            <v>RETRIBUCIONES BÁSICAS</v>
          </cell>
          <cell r="O995">
            <v>85670</v>
          </cell>
          <cell r="P995">
            <v>0</v>
          </cell>
          <cell r="Q995">
            <v>85670</v>
          </cell>
        </row>
        <row r="996">
          <cell r="A996" t="str">
            <v>440</v>
          </cell>
          <cell r="B996" t="str">
            <v>2013</v>
          </cell>
          <cell r="C996" t="str">
            <v>001</v>
          </cell>
          <cell r="D996" t="str">
            <v>AYUNTAMIENTO DE MADRID</v>
          </cell>
          <cell r="E996" t="str">
            <v>001075</v>
          </cell>
          <cell r="F996" t="str">
            <v>ECONOMÍA, EMPLEO Y PARTICIPAC. CIUDADANA</v>
          </cell>
          <cell r="G996" t="str">
            <v>924</v>
          </cell>
          <cell r="H996" t="str">
            <v>PARTICIPACIÓN CIUDADANA</v>
          </cell>
          <cell r="I996" t="str">
            <v>92401</v>
          </cell>
          <cell r="J996" t="str">
            <v>PARTICIPACIÓN CIUDADANA</v>
          </cell>
          <cell r="K996" t="str">
            <v>D.G. DE PARTICIPACIÓN CIUDADANA</v>
          </cell>
          <cell r="M996" t="str">
            <v>12004</v>
          </cell>
          <cell r="N996" t="str">
            <v>SUELDOS DEL GRUPO C2</v>
          </cell>
          <cell r="O996">
            <v>70044</v>
          </cell>
          <cell r="P996">
            <v>0</v>
          </cell>
          <cell r="Q996">
            <v>70044</v>
          </cell>
        </row>
        <row r="997">
          <cell r="A997" t="str">
            <v>440</v>
          </cell>
          <cell r="B997" t="str">
            <v>2013</v>
          </cell>
          <cell r="C997" t="str">
            <v>001</v>
          </cell>
          <cell r="D997" t="str">
            <v>AYUNTAMIENTO DE MADRID</v>
          </cell>
          <cell r="E997" t="str">
            <v>001075</v>
          </cell>
          <cell r="F997" t="str">
            <v>ECONOMÍA, EMPLEO Y PARTICIPAC. CIUDADANA</v>
          </cell>
          <cell r="G997" t="str">
            <v>924</v>
          </cell>
          <cell r="H997" t="str">
            <v>PARTICIPACIÓN CIUDADANA</v>
          </cell>
          <cell r="I997" t="str">
            <v>92401</v>
          </cell>
          <cell r="J997" t="str">
            <v>PARTICIPACIÓN CIUDADANA</v>
          </cell>
          <cell r="K997" t="str">
            <v>D.G. DE PARTICIPACIÓN CIUDADANA</v>
          </cell>
          <cell r="M997" t="str">
            <v>12006</v>
          </cell>
          <cell r="N997" t="str">
            <v>TRIENIOS</v>
          </cell>
          <cell r="O997">
            <v>0</v>
          </cell>
          <cell r="P997">
            <v>59029</v>
          </cell>
          <cell r="Q997">
            <v>59029</v>
          </cell>
        </row>
        <row r="998">
          <cell r="A998" t="str">
            <v>440</v>
          </cell>
          <cell r="B998" t="str">
            <v>2013</v>
          </cell>
          <cell r="C998" t="str">
            <v>001</v>
          </cell>
          <cell r="D998" t="str">
            <v>AYUNTAMIENTO DE MADRID</v>
          </cell>
          <cell r="E998" t="str">
            <v>001075</v>
          </cell>
          <cell r="F998" t="str">
            <v>ECONOMÍA, EMPLEO Y PARTICIPAC. CIUDADANA</v>
          </cell>
          <cell r="G998" t="str">
            <v>924</v>
          </cell>
          <cell r="H998" t="str">
            <v>PARTICIPACIÓN CIUDADANA</v>
          </cell>
          <cell r="I998" t="str">
            <v>92401</v>
          </cell>
          <cell r="J998" t="str">
            <v>PARTICIPACIÓN CIUDADANA</v>
          </cell>
          <cell r="K998" t="str">
            <v>D.G. DE PARTICIPACIÓN CIUDADANA</v>
          </cell>
          <cell r="M998" t="str">
            <v>12101</v>
          </cell>
          <cell r="N998" t="str">
            <v>COMPLEMENTO ESPECÍFICO</v>
          </cell>
          <cell r="O998">
            <v>500548</v>
          </cell>
          <cell r="P998">
            <v>0</v>
          </cell>
          <cell r="Q998">
            <v>500548</v>
          </cell>
        </row>
        <row r="999">
          <cell r="A999" t="str">
            <v>440</v>
          </cell>
          <cell r="B999" t="str">
            <v>2013</v>
          </cell>
          <cell r="C999" t="str">
            <v>001</v>
          </cell>
          <cell r="D999" t="str">
            <v>AYUNTAMIENTO DE MADRID</v>
          </cell>
          <cell r="E999" t="str">
            <v>001075</v>
          </cell>
          <cell r="F999" t="str">
            <v>ECONOMÍA, EMPLEO Y PARTICIPAC. CIUDADANA</v>
          </cell>
          <cell r="G999" t="str">
            <v>924</v>
          </cell>
          <cell r="H999" t="str">
            <v>PARTICIPACIÓN CIUDADANA</v>
          </cell>
          <cell r="I999" t="str">
            <v>92401</v>
          </cell>
          <cell r="J999" t="str">
            <v>PARTICIPACIÓN CIUDADANA</v>
          </cell>
          <cell r="K999" t="str">
            <v>D.G. DE PARTICIPACIÓN CIUDADANA</v>
          </cell>
          <cell r="M999" t="str">
            <v>12100</v>
          </cell>
          <cell r="N999" t="str">
            <v>COMPLEMENTO DE DESTINO</v>
          </cell>
          <cell r="O999">
            <v>201274</v>
          </cell>
          <cell r="P999">
            <v>0</v>
          </cell>
          <cell r="Q999">
            <v>201274</v>
          </cell>
        </row>
        <row r="1000">
          <cell r="A1000" t="str">
            <v>440</v>
          </cell>
          <cell r="B1000" t="str">
            <v>2013</v>
          </cell>
          <cell r="C1000" t="str">
            <v>001</v>
          </cell>
          <cell r="D1000" t="str">
            <v>AYUNTAMIENTO DE MADRID</v>
          </cell>
          <cell r="E1000" t="str">
            <v>001075</v>
          </cell>
          <cell r="F1000" t="str">
            <v>ECONOMÍA, EMPLEO Y PARTICIPAC. CIUDADANA</v>
          </cell>
          <cell r="G1000" t="str">
            <v>924</v>
          </cell>
          <cell r="H1000" t="str">
            <v>PARTICIPACIÓN CIUDADANA</v>
          </cell>
          <cell r="I1000" t="str">
            <v>92401</v>
          </cell>
          <cell r="J1000" t="str">
            <v>PARTICIPACIÓN CIUDADANA</v>
          </cell>
          <cell r="K1000" t="str">
            <v>D.G. DE PARTICIPACIÓN CIUDADANA</v>
          </cell>
          <cell r="M1000" t="str">
            <v>12103</v>
          </cell>
          <cell r="N1000" t="str">
            <v>OTROS COMPLEMENTOS</v>
          </cell>
          <cell r="O1000">
            <v>13754</v>
          </cell>
          <cell r="P1000">
            <v>5671</v>
          </cell>
          <cell r="Q1000">
            <v>19425</v>
          </cell>
        </row>
        <row r="1001">
          <cell r="A1001" t="str">
            <v>440</v>
          </cell>
          <cell r="B1001" t="str">
            <v>2013</v>
          </cell>
          <cell r="C1001" t="str">
            <v>001</v>
          </cell>
          <cell r="D1001" t="str">
            <v>AYUNTAMIENTO DE MADRID</v>
          </cell>
          <cell r="E1001" t="str">
            <v>001075</v>
          </cell>
          <cell r="F1001" t="str">
            <v>ECONOMÍA, EMPLEO Y PARTICIPAC. CIUDADANA</v>
          </cell>
          <cell r="G1001" t="str">
            <v>924</v>
          </cell>
          <cell r="H1001" t="str">
            <v>PARTICIPACIÓN CIUDADANA</v>
          </cell>
          <cell r="I1001" t="str">
            <v>92401</v>
          </cell>
          <cell r="J1001" t="str">
            <v>PARTICIPACIÓN CIUDADANA</v>
          </cell>
          <cell r="K1001" t="str">
            <v>D.G. DE PARTICIPACIÓN CIUDADANA</v>
          </cell>
          <cell r="M1001" t="str">
            <v>15000</v>
          </cell>
          <cell r="N1001" t="str">
            <v>PRODUCTIVIDAD</v>
          </cell>
          <cell r="O1001">
            <v>0</v>
          </cell>
          <cell r="P1001">
            <v>56775</v>
          </cell>
          <cell r="Q1001">
            <v>56775</v>
          </cell>
        </row>
        <row r="1002">
          <cell r="A1002" t="str">
            <v>440</v>
          </cell>
          <cell r="B1002" t="str">
            <v>2013</v>
          </cell>
          <cell r="C1002" t="str">
            <v>001</v>
          </cell>
          <cell r="D1002" t="str">
            <v>AYUNTAMIENTO DE MADRID</v>
          </cell>
          <cell r="E1002" t="str">
            <v>001075</v>
          </cell>
          <cell r="F1002" t="str">
            <v>ECONOMÍA, EMPLEO Y PARTICIPAC. CIUDADANA</v>
          </cell>
          <cell r="G1002" t="str">
            <v>924</v>
          </cell>
          <cell r="H1002" t="str">
            <v>PARTICIPACIÓN CIUDADANA</v>
          </cell>
          <cell r="I1002" t="str">
            <v>92401</v>
          </cell>
          <cell r="J1002" t="str">
            <v>PARTICIPACIÓN CIUDADANA</v>
          </cell>
          <cell r="K1002" t="str">
            <v>D.G. DE PARTICIPACIÓN CIUDADANA</v>
          </cell>
          <cell r="M1002" t="str">
            <v>12000</v>
          </cell>
          <cell r="N1002" t="str">
            <v>SUELDOS DEL GRUPO A1</v>
          </cell>
          <cell r="O1002">
            <v>132093</v>
          </cell>
          <cell r="P1002">
            <v>0</v>
          </cell>
          <cell r="Q1002">
            <v>132093</v>
          </cell>
        </row>
        <row r="1003">
          <cell r="A1003" t="str">
            <v>440</v>
          </cell>
          <cell r="B1003" t="str">
            <v>2013</v>
          </cell>
          <cell r="C1003" t="str">
            <v>001</v>
          </cell>
          <cell r="D1003" t="str">
            <v>AYUNTAMIENTO DE MADRID</v>
          </cell>
          <cell r="E1003" t="str">
            <v>001075</v>
          </cell>
          <cell r="F1003" t="str">
            <v>ECONOMÍA, EMPLEO Y PARTICIPAC. CIUDADANA</v>
          </cell>
          <cell r="G1003" t="str">
            <v>924</v>
          </cell>
          <cell r="H1003" t="str">
            <v>PARTICIPACIÓN CIUDADANA</v>
          </cell>
          <cell r="I1003" t="str">
            <v>92401</v>
          </cell>
          <cell r="J1003" t="str">
            <v>PARTICIPACIÓN CIUDADANA</v>
          </cell>
          <cell r="K1003" t="str">
            <v>D.G. DE PARTICIPACIÓN CIUDADANA</v>
          </cell>
          <cell r="M1003" t="str">
            <v>12001</v>
          </cell>
          <cell r="N1003" t="str">
            <v>SUELDOS DEL GRUPO A2</v>
          </cell>
          <cell r="O1003">
            <v>73385</v>
          </cell>
          <cell r="P1003">
            <v>0</v>
          </cell>
          <cell r="Q1003">
            <v>73385</v>
          </cell>
        </row>
        <row r="1004">
          <cell r="A1004" t="str">
            <v>440</v>
          </cell>
          <cell r="B1004" t="str">
            <v>2013</v>
          </cell>
          <cell r="C1004" t="str">
            <v>001</v>
          </cell>
          <cell r="D1004" t="str">
            <v>AYUNTAMIENTO DE MADRID</v>
          </cell>
          <cell r="E1004" t="str">
            <v>001075</v>
          </cell>
          <cell r="F1004" t="str">
            <v>ECONOMÍA, EMPLEO Y PARTICIPAC. CIUDADANA</v>
          </cell>
          <cell r="G1004" t="str">
            <v>924</v>
          </cell>
          <cell r="H1004" t="str">
            <v>PARTICIPACIÓN CIUDADANA</v>
          </cell>
          <cell r="I1004" t="str">
            <v>92401</v>
          </cell>
          <cell r="J1004" t="str">
            <v>PARTICIPACIÓN CIUDADANA</v>
          </cell>
          <cell r="K1004" t="str">
            <v>D.G. DE PARTICIPACIÓN CIUDADANA</v>
          </cell>
          <cell r="M1004" t="str">
            <v>12003</v>
          </cell>
          <cell r="N1004" t="str">
            <v>SUELDOS DEL GRUPO C1</v>
          </cell>
          <cell r="O1004">
            <v>12907</v>
          </cell>
          <cell r="P1004">
            <v>0</v>
          </cell>
          <cell r="Q1004">
            <v>12907</v>
          </cell>
        </row>
        <row r="1005">
          <cell r="A1005" t="str">
            <v>440</v>
          </cell>
          <cell r="B1005" t="str">
            <v>2013</v>
          </cell>
          <cell r="C1005" t="str">
            <v>001</v>
          </cell>
          <cell r="D1005" t="str">
            <v>AYUNTAMIENTO DE MADRID</v>
          </cell>
          <cell r="E1005" t="str">
            <v>001085</v>
          </cell>
          <cell r="F1005" t="str">
            <v>FAMILIA Y SERVICIOS SOCIALES</v>
          </cell>
          <cell r="G1005" t="str">
            <v>230</v>
          </cell>
          <cell r="H1005" t="str">
            <v>ADMINISTRACIÓN GENERAL DE SERVICIOS SOCIALES</v>
          </cell>
          <cell r="I1005" t="str">
            <v>23000</v>
          </cell>
          <cell r="J1005" t="str">
            <v>DIREC. Y GEST.ADMTVA. DE FAMILIA Y SERVICIOS SOC.</v>
          </cell>
          <cell r="K1005" t="str">
            <v>S.G.T. DE FAMILIA Y SERVICIOS SOCIALES</v>
          </cell>
          <cell r="M1005" t="str">
            <v>16000</v>
          </cell>
          <cell r="N1005" t="str">
            <v>SEGURIDAD SOCIAL</v>
          </cell>
          <cell r="O1005">
            <v>825393</v>
          </cell>
          <cell r="P1005">
            <v>0</v>
          </cell>
          <cell r="Q1005">
            <v>825393</v>
          </cell>
        </row>
        <row r="1006">
          <cell r="A1006" t="str">
            <v>440</v>
          </cell>
          <cell r="B1006" t="str">
            <v>2013</v>
          </cell>
          <cell r="C1006" t="str">
            <v>001</v>
          </cell>
          <cell r="D1006" t="str">
            <v>AYUNTAMIENTO DE MADRID</v>
          </cell>
          <cell r="E1006" t="str">
            <v>001085</v>
          </cell>
          <cell r="F1006" t="str">
            <v>FAMILIA Y SERVICIOS SOCIALES</v>
          </cell>
          <cell r="G1006" t="str">
            <v>230</v>
          </cell>
          <cell r="H1006" t="str">
            <v>ADMINISTRACIÓN GENERAL DE SERVICIOS SOCIALES</v>
          </cell>
          <cell r="I1006" t="str">
            <v>23000</v>
          </cell>
          <cell r="J1006" t="str">
            <v>DIREC. Y GEST.ADMTVA. DE FAMILIA Y SERVICIOS SOC.</v>
          </cell>
          <cell r="K1006" t="str">
            <v>S.G.T. DE FAMILIA Y SERVICIOS SOCIALES</v>
          </cell>
          <cell r="M1006" t="str">
            <v>12005</v>
          </cell>
          <cell r="N1006" t="str">
            <v>SUELDOS DEL GRUPO E</v>
          </cell>
          <cell r="O1006">
            <v>122864</v>
          </cell>
          <cell r="P1006">
            <v>0</v>
          </cell>
          <cell r="Q1006">
            <v>122864</v>
          </cell>
        </row>
        <row r="1007">
          <cell r="A1007" t="str">
            <v>440</v>
          </cell>
          <cell r="B1007" t="str">
            <v>2013</v>
          </cell>
          <cell r="C1007" t="str">
            <v>001</v>
          </cell>
          <cell r="D1007" t="str">
            <v>AYUNTAMIENTO DE MADRID</v>
          </cell>
          <cell r="E1007" t="str">
            <v>001085</v>
          </cell>
          <cell r="F1007" t="str">
            <v>FAMILIA Y SERVICIOS SOCIALES</v>
          </cell>
          <cell r="G1007" t="str">
            <v>230</v>
          </cell>
          <cell r="H1007" t="str">
            <v>ADMINISTRACIÓN GENERAL DE SERVICIOS SOCIALES</v>
          </cell>
          <cell r="I1007" t="str">
            <v>23000</v>
          </cell>
          <cell r="J1007" t="str">
            <v>DIREC. Y GEST.ADMTVA. DE FAMILIA Y SERVICIOS SOC.</v>
          </cell>
          <cell r="K1007" t="str">
            <v>S.G.T. DE FAMILIA Y SERVICIOS SOCIALES</v>
          </cell>
          <cell r="M1007" t="str">
            <v>12006</v>
          </cell>
          <cell r="N1007" t="str">
            <v>TRIENIOS</v>
          </cell>
          <cell r="O1007">
            <v>0</v>
          </cell>
          <cell r="P1007">
            <v>198764</v>
          </cell>
          <cell r="Q1007">
            <v>198764</v>
          </cell>
        </row>
        <row r="1008">
          <cell r="A1008" t="str">
            <v>440</v>
          </cell>
          <cell r="B1008" t="str">
            <v>2013</v>
          </cell>
          <cell r="C1008" t="str">
            <v>001</v>
          </cell>
          <cell r="D1008" t="str">
            <v>AYUNTAMIENTO DE MADRID</v>
          </cell>
          <cell r="E1008" t="str">
            <v>001085</v>
          </cell>
          <cell r="F1008" t="str">
            <v>FAMILIA Y SERVICIOS SOCIALES</v>
          </cell>
          <cell r="G1008" t="str">
            <v>230</v>
          </cell>
          <cell r="H1008" t="str">
            <v>ADMINISTRACIÓN GENERAL DE SERVICIOS SOCIALES</v>
          </cell>
          <cell r="I1008" t="str">
            <v>23000</v>
          </cell>
          <cell r="J1008" t="str">
            <v>DIREC. Y GEST.ADMTVA. DE FAMILIA Y SERVICIOS SOC.</v>
          </cell>
          <cell r="K1008" t="str">
            <v>S.G.T. DE FAMILIA Y SERVICIOS SOCIALES</v>
          </cell>
          <cell r="M1008" t="str">
            <v>12101</v>
          </cell>
          <cell r="N1008" t="str">
            <v>COMPLEMENTO ESPECÍFICO</v>
          </cell>
          <cell r="O1008">
            <v>1378518</v>
          </cell>
          <cell r="P1008">
            <v>3062</v>
          </cell>
          <cell r="Q1008">
            <v>1381580</v>
          </cell>
        </row>
        <row r="1009">
          <cell r="A1009" t="str">
            <v>440</v>
          </cell>
          <cell r="B1009" t="str">
            <v>2013</v>
          </cell>
          <cell r="C1009" t="str">
            <v>001</v>
          </cell>
          <cell r="D1009" t="str">
            <v>AYUNTAMIENTO DE MADRID</v>
          </cell>
          <cell r="E1009" t="str">
            <v>001085</v>
          </cell>
          <cell r="F1009" t="str">
            <v>FAMILIA Y SERVICIOS SOCIALES</v>
          </cell>
          <cell r="G1009" t="str">
            <v>230</v>
          </cell>
          <cell r="H1009" t="str">
            <v>ADMINISTRACIÓN GENERAL DE SERVICIOS SOCIALES</v>
          </cell>
          <cell r="I1009" t="str">
            <v>23000</v>
          </cell>
          <cell r="J1009" t="str">
            <v>DIREC. Y GEST.ADMTVA. DE FAMILIA Y SERVICIOS SOC.</v>
          </cell>
          <cell r="K1009" t="str">
            <v>S.G.T. DE FAMILIA Y SERVICIOS SOCIALES</v>
          </cell>
          <cell r="M1009" t="str">
            <v>12103</v>
          </cell>
          <cell r="N1009" t="str">
            <v>OTROS COMPLEMENTOS</v>
          </cell>
          <cell r="O1009">
            <v>61056</v>
          </cell>
          <cell r="P1009">
            <v>60863</v>
          </cell>
          <cell r="Q1009">
            <v>121919</v>
          </cell>
        </row>
        <row r="1010">
          <cell r="A1010" t="str">
            <v>440</v>
          </cell>
          <cell r="B1010" t="str">
            <v>2013</v>
          </cell>
          <cell r="C1010" t="str">
            <v>001</v>
          </cell>
          <cell r="D1010" t="str">
            <v>AYUNTAMIENTO DE MADRID</v>
          </cell>
          <cell r="E1010" t="str">
            <v>001085</v>
          </cell>
          <cell r="F1010" t="str">
            <v>FAMILIA Y SERVICIOS SOCIALES</v>
          </cell>
          <cell r="G1010" t="str">
            <v>230</v>
          </cell>
          <cell r="H1010" t="str">
            <v>ADMINISTRACIÓN GENERAL DE SERVICIOS SOCIALES</v>
          </cell>
          <cell r="I1010" t="str">
            <v>23000</v>
          </cell>
          <cell r="J1010" t="str">
            <v>DIREC. Y GEST.ADMTVA. DE FAMILIA Y SERVICIOS SOC.</v>
          </cell>
          <cell r="K1010" t="str">
            <v>S.G.T. DE FAMILIA Y SERVICIOS SOCIALES</v>
          </cell>
          <cell r="M1010" t="str">
            <v>12100</v>
          </cell>
          <cell r="N1010" t="str">
            <v>COMPLEMENTO DE DESTINO</v>
          </cell>
          <cell r="O1010">
            <v>632447</v>
          </cell>
          <cell r="P1010">
            <v>6634</v>
          </cell>
          <cell r="Q1010">
            <v>639081</v>
          </cell>
        </row>
        <row r="1011">
          <cell r="A1011" t="str">
            <v>440</v>
          </cell>
          <cell r="B1011" t="str">
            <v>2013</v>
          </cell>
          <cell r="C1011" t="str">
            <v>001</v>
          </cell>
          <cell r="D1011" t="str">
            <v>AYUNTAMIENTO DE MADRID</v>
          </cell>
          <cell r="E1011" t="str">
            <v>001085</v>
          </cell>
          <cell r="F1011" t="str">
            <v>FAMILIA Y SERVICIOS SOCIALES</v>
          </cell>
          <cell r="G1011" t="str">
            <v>230</v>
          </cell>
          <cell r="H1011" t="str">
            <v>ADMINISTRACIÓN GENERAL DE SERVICIOS SOCIALES</v>
          </cell>
          <cell r="I1011" t="str">
            <v>23000</v>
          </cell>
          <cell r="J1011" t="str">
            <v>DIREC. Y GEST.ADMTVA. DE FAMILIA Y SERVICIOS SOC.</v>
          </cell>
          <cell r="K1011" t="str">
            <v>S.G.T. DE FAMILIA Y SERVICIOS SOCIALES</v>
          </cell>
          <cell r="M1011" t="str">
            <v>13000</v>
          </cell>
          <cell r="N1011" t="str">
            <v>RETRIBUCIONES BÁSICAS</v>
          </cell>
          <cell r="O1011">
            <v>8379</v>
          </cell>
          <cell r="P1011">
            <v>2008</v>
          </cell>
          <cell r="Q1011">
            <v>10387</v>
          </cell>
        </row>
        <row r="1012">
          <cell r="A1012" t="str">
            <v>440</v>
          </cell>
          <cell r="B1012" t="str">
            <v>2013</v>
          </cell>
          <cell r="C1012" t="str">
            <v>001</v>
          </cell>
          <cell r="D1012" t="str">
            <v>AYUNTAMIENTO DE MADRID</v>
          </cell>
          <cell r="E1012" t="str">
            <v>001085</v>
          </cell>
          <cell r="F1012" t="str">
            <v>FAMILIA Y SERVICIOS SOCIALES</v>
          </cell>
          <cell r="G1012" t="str">
            <v>230</v>
          </cell>
          <cell r="H1012" t="str">
            <v>ADMINISTRACIÓN GENERAL DE SERVICIOS SOCIALES</v>
          </cell>
          <cell r="I1012" t="str">
            <v>23000</v>
          </cell>
          <cell r="J1012" t="str">
            <v>DIREC. Y GEST.ADMTVA. DE FAMILIA Y SERVICIOS SOC.</v>
          </cell>
          <cell r="K1012" t="str">
            <v>S.G.T. DE FAMILIA Y SERVICIOS SOCIALES</v>
          </cell>
          <cell r="M1012" t="str">
            <v>13002</v>
          </cell>
          <cell r="N1012" t="str">
            <v>OTRAS REMUNERACIONES</v>
          </cell>
          <cell r="O1012">
            <v>15381</v>
          </cell>
          <cell r="P1012">
            <v>354</v>
          </cell>
          <cell r="Q1012">
            <v>15735</v>
          </cell>
        </row>
        <row r="1013">
          <cell r="A1013" t="str">
            <v>440</v>
          </cell>
          <cell r="B1013" t="str">
            <v>2013</v>
          </cell>
          <cell r="C1013" t="str">
            <v>001</v>
          </cell>
          <cell r="D1013" t="str">
            <v>AYUNTAMIENTO DE MADRID</v>
          </cell>
          <cell r="E1013" t="str">
            <v>001085</v>
          </cell>
          <cell r="F1013" t="str">
            <v>FAMILIA Y SERVICIOS SOCIALES</v>
          </cell>
          <cell r="G1013" t="str">
            <v>230</v>
          </cell>
          <cell r="H1013" t="str">
            <v>ADMINISTRACIÓN GENERAL DE SERVICIOS SOCIALES</v>
          </cell>
          <cell r="I1013" t="str">
            <v>23000</v>
          </cell>
          <cell r="J1013" t="str">
            <v>DIREC. Y GEST.ADMTVA. DE FAMILIA Y SERVICIOS SOC.</v>
          </cell>
          <cell r="K1013" t="str">
            <v>S.G.T. DE FAMILIA Y SERVICIOS SOCIALES</v>
          </cell>
          <cell r="M1013" t="str">
            <v>15000</v>
          </cell>
          <cell r="N1013" t="str">
            <v>PRODUCTIVIDAD</v>
          </cell>
          <cell r="O1013">
            <v>0</v>
          </cell>
          <cell r="P1013">
            <v>118808</v>
          </cell>
          <cell r="Q1013">
            <v>118808</v>
          </cell>
        </row>
        <row r="1014">
          <cell r="A1014" t="str">
            <v>440</v>
          </cell>
          <cell r="B1014" t="str">
            <v>2013</v>
          </cell>
          <cell r="C1014" t="str">
            <v>001</v>
          </cell>
          <cell r="D1014" t="str">
            <v>AYUNTAMIENTO DE MADRID</v>
          </cell>
          <cell r="E1014" t="str">
            <v>001085</v>
          </cell>
          <cell r="F1014" t="str">
            <v>FAMILIA Y SERVICIOS SOCIALES</v>
          </cell>
          <cell r="G1014" t="str">
            <v>230</v>
          </cell>
          <cell r="H1014" t="str">
            <v>ADMINISTRACIÓN GENERAL DE SERVICIOS SOCIALES</v>
          </cell>
          <cell r="I1014" t="str">
            <v>23000</v>
          </cell>
          <cell r="J1014" t="str">
            <v>DIREC. Y GEST.ADMTVA. DE FAMILIA Y SERVICIOS SOC.</v>
          </cell>
          <cell r="K1014" t="str">
            <v>S.G.T. DE FAMILIA Y SERVICIOS SOCIALES</v>
          </cell>
          <cell r="M1014" t="str">
            <v>10100</v>
          </cell>
          <cell r="N1014" t="str">
            <v>RETRIBUCIONES BÁSICAS</v>
          </cell>
          <cell r="O1014">
            <v>179498</v>
          </cell>
          <cell r="P1014">
            <v>10652</v>
          </cell>
          <cell r="Q1014">
            <v>190150</v>
          </cell>
        </row>
        <row r="1015">
          <cell r="A1015" t="str">
            <v>440</v>
          </cell>
          <cell r="B1015" t="str">
            <v>2013</v>
          </cell>
          <cell r="C1015" t="str">
            <v>001</v>
          </cell>
          <cell r="D1015" t="str">
            <v>AYUNTAMIENTO DE MADRID</v>
          </cell>
          <cell r="E1015" t="str">
            <v>001085</v>
          </cell>
          <cell r="F1015" t="str">
            <v>FAMILIA Y SERVICIOS SOCIALES</v>
          </cell>
          <cell r="G1015" t="str">
            <v>230</v>
          </cell>
          <cell r="H1015" t="str">
            <v>ADMINISTRACIÓN GENERAL DE SERVICIOS SOCIALES</v>
          </cell>
          <cell r="I1015" t="str">
            <v>23000</v>
          </cell>
          <cell r="J1015" t="str">
            <v>DIREC. Y GEST.ADMTVA. DE FAMILIA Y SERVICIOS SOC.</v>
          </cell>
          <cell r="K1015" t="str">
            <v>S.G.T. DE FAMILIA Y SERVICIOS SOCIALES</v>
          </cell>
          <cell r="M1015" t="str">
            <v>12003</v>
          </cell>
          <cell r="N1015" t="str">
            <v>SUELDOS DEL GRUPO C1</v>
          </cell>
          <cell r="O1015">
            <v>246871</v>
          </cell>
          <cell r="P1015">
            <v>0</v>
          </cell>
          <cell r="Q1015">
            <v>246871</v>
          </cell>
        </row>
        <row r="1016">
          <cell r="A1016" t="str">
            <v>440</v>
          </cell>
          <cell r="B1016" t="str">
            <v>2013</v>
          </cell>
          <cell r="C1016" t="str">
            <v>001</v>
          </cell>
          <cell r="D1016" t="str">
            <v>AYUNTAMIENTO DE MADRID</v>
          </cell>
          <cell r="E1016" t="str">
            <v>001085</v>
          </cell>
          <cell r="F1016" t="str">
            <v>FAMILIA Y SERVICIOS SOCIALES</v>
          </cell>
          <cell r="G1016" t="str">
            <v>230</v>
          </cell>
          <cell r="H1016" t="str">
            <v>ADMINISTRACIÓN GENERAL DE SERVICIOS SOCIALES</v>
          </cell>
          <cell r="I1016" t="str">
            <v>23000</v>
          </cell>
          <cell r="J1016" t="str">
            <v>DIREC. Y GEST.ADMTVA. DE FAMILIA Y SERVICIOS SOC.</v>
          </cell>
          <cell r="K1016" t="str">
            <v>S.G.T. DE FAMILIA Y SERVICIOS SOCIALES</v>
          </cell>
          <cell r="M1016" t="str">
            <v>12004</v>
          </cell>
          <cell r="N1016" t="str">
            <v>SUELDOS DEL GRUPO C2</v>
          </cell>
          <cell r="O1016">
            <v>376195</v>
          </cell>
          <cell r="P1016">
            <v>0</v>
          </cell>
          <cell r="Q1016">
            <v>376195</v>
          </cell>
        </row>
        <row r="1017">
          <cell r="A1017" t="str">
            <v>440</v>
          </cell>
          <cell r="B1017" t="str">
            <v>2013</v>
          </cell>
          <cell r="C1017" t="str">
            <v>001</v>
          </cell>
          <cell r="D1017" t="str">
            <v>AYUNTAMIENTO DE MADRID</v>
          </cell>
          <cell r="E1017" t="str">
            <v>001085</v>
          </cell>
          <cell r="F1017" t="str">
            <v>FAMILIA Y SERVICIOS SOCIALES</v>
          </cell>
          <cell r="G1017" t="str">
            <v>230</v>
          </cell>
          <cell r="H1017" t="str">
            <v>ADMINISTRACIÓN GENERAL DE SERVICIOS SOCIALES</v>
          </cell>
          <cell r="I1017" t="str">
            <v>23000</v>
          </cell>
          <cell r="J1017" t="str">
            <v>DIREC. Y GEST.ADMTVA. DE FAMILIA Y SERVICIOS SOC.</v>
          </cell>
          <cell r="K1017" t="str">
            <v>S.G.T. DE FAMILIA Y SERVICIOS SOCIALES</v>
          </cell>
          <cell r="M1017" t="str">
            <v>12000</v>
          </cell>
          <cell r="N1017" t="str">
            <v>SUELDOS DEL GRUPO A1</v>
          </cell>
          <cell r="O1017">
            <v>176124</v>
          </cell>
          <cell r="P1017">
            <v>0</v>
          </cell>
          <cell r="Q1017">
            <v>176124</v>
          </cell>
        </row>
        <row r="1018">
          <cell r="A1018" t="str">
            <v>440</v>
          </cell>
          <cell r="B1018" t="str">
            <v>2013</v>
          </cell>
          <cell r="C1018" t="str">
            <v>001</v>
          </cell>
          <cell r="D1018" t="str">
            <v>AYUNTAMIENTO DE MADRID</v>
          </cell>
          <cell r="E1018" t="str">
            <v>001085</v>
          </cell>
          <cell r="F1018" t="str">
            <v>FAMILIA Y SERVICIOS SOCIALES</v>
          </cell>
          <cell r="G1018" t="str">
            <v>230</v>
          </cell>
          <cell r="H1018" t="str">
            <v>ADMINISTRACIÓN GENERAL DE SERVICIOS SOCIALES</v>
          </cell>
          <cell r="I1018" t="str">
            <v>23000</v>
          </cell>
          <cell r="J1018" t="str">
            <v>DIREC. Y GEST.ADMTVA. DE FAMILIA Y SERVICIOS SOC.</v>
          </cell>
          <cell r="K1018" t="str">
            <v>S.G.T. DE FAMILIA Y SERVICIOS SOCIALES</v>
          </cell>
          <cell r="M1018" t="str">
            <v>12001</v>
          </cell>
          <cell r="N1018" t="str">
            <v>SUELDOS DEL GRUPO A2</v>
          </cell>
          <cell r="O1018">
            <v>145000</v>
          </cell>
          <cell r="P1018">
            <v>0</v>
          </cell>
          <cell r="Q1018">
            <v>145000</v>
          </cell>
        </row>
        <row r="1019">
          <cell r="A1019" t="str">
            <v>440</v>
          </cell>
          <cell r="B1019" t="str">
            <v>2013</v>
          </cell>
          <cell r="C1019" t="str">
            <v>001</v>
          </cell>
          <cell r="D1019" t="str">
            <v>AYUNTAMIENTO DE MADRID</v>
          </cell>
          <cell r="E1019" t="str">
            <v>001085</v>
          </cell>
          <cell r="F1019" t="str">
            <v>FAMILIA Y SERVICIOS SOCIALES</v>
          </cell>
          <cell r="G1019" t="str">
            <v>231</v>
          </cell>
          <cell r="H1019" t="str">
            <v>ACCIÓN SOCIAL</v>
          </cell>
          <cell r="I1019" t="str">
            <v>23102</v>
          </cell>
          <cell r="J1019" t="str">
            <v>FAMILIA, INFANCIA Y VOLUNTARIADO</v>
          </cell>
          <cell r="K1019" t="str">
            <v>D.G. DE FAMILIA, INFANCIA Y VOLUNTARIADO</v>
          </cell>
          <cell r="M1019" t="str">
            <v>16000</v>
          </cell>
          <cell r="N1019" t="str">
            <v>SEGURIDAD SOCIAL</v>
          </cell>
          <cell r="O1019">
            <v>868950</v>
          </cell>
          <cell r="P1019">
            <v>0</v>
          </cell>
          <cell r="Q1019">
            <v>868950</v>
          </cell>
        </row>
        <row r="1020">
          <cell r="A1020" t="str">
            <v>440</v>
          </cell>
          <cell r="B1020" t="str">
            <v>2013</v>
          </cell>
          <cell r="C1020" t="str">
            <v>001</v>
          </cell>
          <cell r="D1020" t="str">
            <v>AYUNTAMIENTO DE MADRID</v>
          </cell>
          <cell r="E1020" t="str">
            <v>001085</v>
          </cell>
          <cell r="F1020" t="str">
            <v>FAMILIA Y SERVICIOS SOCIALES</v>
          </cell>
          <cell r="G1020" t="str">
            <v>231</v>
          </cell>
          <cell r="H1020" t="str">
            <v>ACCIÓN SOCIAL</v>
          </cell>
          <cell r="I1020" t="str">
            <v>23102</v>
          </cell>
          <cell r="J1020" t="str">
            <v>FAMILIA, INFANCIA Y VOLUNTARIADO</v>
          </cell>
          <cell r="K1020" t="str">
            <v>D.G. DE FAMILIA, INFANCIA Y VOLUNTARIADO</v>
          </cell>
          <cell r="M1020" t="str">
            <v>12001</v>
          </cell>
          <cell r="N1020" t="str">
            <v>SUELDOS DEL GRUPO A2</v>
          </cell>
          <cell r="O1020">
            <v>470385</v>
          </cell>
          <cell r="P1020">
            <v>0</v>
          </cell>
          <cell r="Q1020">
            <v>470385</v>
          </cell>
        </row>
        <row r="1021">
          <cell r="A1021" t="str">
            <v>440</v>
          </cell>
          <cell r="B1021" t="str">
            <v>2013</v>
          </cell>
          <cell r="C1021" t="str">
            <v>001</v>
          </cell>
          <cell r="D1021" t="str">
            <v>AYUNTAMIENTO DE MADRID</v>
          </cell>
          <cell r="E1021" t="str">
            <v>001085</v>
          </cell>
          <cell r="F1021" t="str">
            <v>FAMILIA Y SERVICIOS SOCIALES</v>
          </cell>
          <cell r="G1021" t="str">
            <v>231</v>
          </cell>
          <cell r="H1021" t="str">
            <v>ACCIÓN SOCIAL</v>
          </cell>
          <cell r="I1021" t="str">
            <v>23102</v>
          </cell>
          <cell r="J1021" t="str">
            <v>FAMILIA, INFANCIA Y VOLUNTARIADO</v>
          </cell>
          <cell r="K1021" t="str">
            <v>D.G. DE FAMILIA, INFANCIA Y VOLUNTARIADO</v>
          </cell>
          <cell r="M1021" t="str">
            <v>12006</v>
          </cell>
          <cell r="N1021" t="str">
            <v>TRIENIOS</v>
          </cell>
          <cell r="O1021">
            <v>0</v>
          </cell>
          <cell r="P1021">
            <v>233796</v>
          </cell>
          <cell r="Q1021">
            <v>233796</v>
          </cell>
        </row>
        <row r="1022">
          <cell r="A1022" t="str">
            <v>440</v>
          </cell>
          <cell r="B1022" t="str">
            <v>2013</v>
          </cell>
          <cell r="C1022" t="str">
            <v>001</v>
          </cell>
          <cell r="D1022" t="str">
            <v>AYUNTAMIENTO DE MADRID</v>
          </cell>
          <cell r="E1022" t="str">
            <v>001085</v>
          </cell>
          <cell r="F1022" t="str">
            <v>FAMILIA Y SERVICIOS SOCIALES</v>
          </cell>
          <cell r="G1022" t="str">
            <v>231</v>
          </cell>
          <cell r="H1022" t="str">
            <v>ACCIÓN SOCIAL</v>
          </cell>
          <cell r="I1022" t="str">
            <v>23102</v>
          </cell>
          <cell r="J1022" t="str">
            <v>FAMILIA, INFANCIA Y VOLUNTARIADO</v>
          </cell>
          <cell r="K1022" t="str">
            <v>D.G. DE FAMILIA, INFANCIA Y VOLUNTARIADO</v>
          </cell>
          <cell r="M1022" t="str">
            <v>12101</v>
          </cell>
          <cell r="N1022" t="str">
            <v>COMPLEMENTO ESPECÍFICO</v>
          </cell>
          <cell r="O1022">
            <v>1418312</v>
          </cell>
          <cell r="P1022">
            <v>26671</v>
          </cell>
          <cell r="Q1022">
            <v>1444983</v>
          </cell>
        </row>
        <row r="1023">
          <cell r="A1023" t="str">
            <v>440</v>
          </cell>
          <cell r="B1023" t="str">
            <v>2013</v>
          </cell>
          <cell r="C1023" t="str">
            <v>001</v>
          </cell>
          <cell r="D1023" t="str">
            <v>AYUNTAMIENTO DE MADRID</v>
          </cell>
          <cell r="E1023" t="str">
            <v>001085</v>
          </cell>
          <cell r="F1023" t="str">
            <v>FAMILIA Y SERVICIOS SOCIALES</v>
          </cell>
          <cell r="G1023" t="str">
            <v>231</v>
          </cell>
          <cell r="H1023" t="str">
            <v>ACCIÓN SOCIAL</v>
          </cell>
          <cell r="I1023" t="str">
            <v>23102</v>
          </cell>
          <cell r="J1023" t="str">
            <v>FAMILIA, INFANCIA Y VOLUNTARIADO</v>
          </cell>
          <cell r="K1023" t="str">
            <v>D.G. DE FAMILIA, INFANCIA Y VOLUNTARIADO</v>
          </cell>
          <cell r="M1023" t="str">
            <v>12100</v>
          </cell>
          <cell r="N1023" t="str">
            <v>COMPLEMENTO DE DESTINO</v>
          </cell>
          <cell r="O1023">
            <v>634397</v>
          </cell>
          <cell r="P1023">
            <v>17999</v>
          </cell>
          <cell r="Q1023">
            <v>652396</v>
          </cell>
        </row>
        <row r="1024">
          <cell r="A1024" t="str">
            <v>440</v>
          </cell>
          <cell r="B1024" t="str">
            <v>2013</v>
          </cell>
          <cell r="C1024" t="str">
            <v>001</v>
          </cell>
          <cell r="D1024" t="str">
            <v>AYUNTAMIENTO DE MADRID</v>
          </cell>
          <cell r="E1024" t="str">
            <v>001085</v>
          </cell>
          <cell r="F1024" t="str">
            <v>FAMILIA Y SERVICIOS SOCIALES</v>
          </cell>
          <cell r="G1024" t="str">
            <v>231</v>
          </cell>
          <cell r="H1024" t="str">
            <v>ACCIÓN SOCIAL</v>
          </cell>
          <cell r="I1024" t="str">
            <v>23102</v>
          </cell>
          <cell r="J1024" t="str">
            <v>FAMILIA, INFANCIA Y VOLUNTARIADO</v>
          </cell>
          <cell r="K1024" t="str">
            <v>D.G. DE FAMILIA, INFANCIA Y VOLUNTARIADO</v>
          </cell>
          <cell r="M1024" t="str">
            <v>12103</v>
          </cell>
          <cell r="N1024" t="str">
            <v>OTROS COMPLEMENTOS</v>
          </cell>
          <cell r="O1024">
            <v>52446</v>
          </cell>
          <cell r="P1024">
            <v>32635</v>
          </cell>
          <cell r="Q1024">
            <v>85081</v>
          </cell>
        </row>
        <row r="1025">
          <cell r="A1025" t="str">
            <v>440</v>
          </cell>
          <cell r="B1025" t="str">
            <v>2013</v>
          </cell>
          <cell r="C1025" t="str">
            <v>001</v>
          </cell>
          <cell r="D1025" t="str">
            <v>AYUNTAMIENTO DE MADRID</v>
          </cell>
          <cell r="E1025" t="str">
            <v>001085</v>
          </cell>
          <cell r="F1025" t="str">
            <v>FAMILIA Y SERVICIOS SOCIALES</v>
          </cell>
          <cell r="G1025" t="str">
            <v>231</v>
          </cell>
          <cell r="H1025" t="str">
            <v>ACCIÓN SOCIAL</v>
          </cell>
          <cell r="I1025" t="str">
            <v>23102</v>
          </cell>
          <cell r="J1025" t="str">
            <v>FAMILIA, INFANCIA Y VOLUNTARIADO</v>
          </cell>
          <cell r="K1025" t="str">
            <v>D.G. DE FAMILIA, INFANCIA Y VOLUNTARIADO</v>
          </cell>
          <cell r="M1025" t="str">
            <v>10100</v>
          </cell>
          <cell r="N1025" t="str">
            <v>RETRIBUCIONES BÁSICAS</v>
          </cell>
          <cell r="O1025">
            <v>85670</v>
          </cell>
          <cell r="P1025">
            <v>5971</v>
          </cell>
          <cell r="Q1025">
            <v>91641</v>
          </cell>
        </row>
        <row r="1026">
          <cell r="A1026" t="str">
            <v>440</v>
          </cell>
          <cell r="B1026" t="str">
            <v>2013</v>
          </cell>
          <cell r="C1026" t="str">
            <v>001</v>
          </cell>
          <cell r="D1026" t="str">
            <v>AYUNTAMIENTO DE MADRID</v>
          </cell>
          <cell r="E1026" t="str">
            <v>001085</v>
          </cell>
          <cell r="F1026" t="str">
            <v>FAMILIA Y SERVICIOS SOCIALES</v>
          </cell>
          <cell r="G1026" t="str">
            <v>231</v>
          </cell>
          <cell r="H1026" t="str">
            <v>ACCIÓN SOCIAL</v>
          </cell>
          <cell r="I1026" t="str">
            <v>23102</v>
          </cell>
          <cell r="J1026" t="str">
            <v>FAMILIA, INFANCIA Y VOLUNTARIADO</v>
          </cell>
          <cell r="K1026" t="str">
            <v>D.G. DE FAMILIA, INFANCIA Y VOLUNTARIADO</v>
          </cell>
          <cell r="M1026" t="str">
            <v>12004</v>
          </cell>
          <cell r="N1026" t="str">
            <v>SUELDOS DEL GRUPO C2</v>
          </cell>
          <cell r="O1026">
            <v>160696</v>
          </cell>
          <cell r="P1026">
            <v>0</v>
          </cell>
          <cell r="Q1026">
            <v>160696</v>
          </cell>
        </row>
        <row r="1027">
          <cell r="A1027" t="str">
            <v>440</v>
          </cell>
          <cell r="B1027" t="str">
            <v>2013</v>
          </cell>
          <cell r="C1027" t="str">
            <v>001</v>
          </cell>
          <cell r="D1027" t="str">
            <v>AYUNTAMIENTO DE MADRID</v>
          </cell>
          <cell r="E1027" t="str">
            <v>001085</v>
          </cell>
          <cell r="F1027" t="str">
            <v>FAMILIA Y SERVICIOS SOCIALES</v>
          </cell>
          <cell r="G1027" t="str">
            <v>231</v>
          </cell>
          <cell r="H1027" t="str">
            <v>ACCIÓN SOCIAL</v>
          </cell>
          <cell r="I1027" t="str">
            <v>23102</v>
          </cell>
          <cell r="J1027" t="str">
            <v>FAMILIA, INFANCIA Y VOLUNTARIADO</v>
          </cell>
          <cell r="K1027" t="str">
            <v>D.G. DE FAMILIA, INFANCIA Y VOLUNTARIADO</v>
          </cell>
          <cell r="M1027" t="str">
            <v>15000</v>
          </cell>
          <cell r="N1027" t="str">
            <v>PRODUCTIVIDAD</v>
          </cell>
          <cell r="O1027">
            <v>0</v>
          </cell>
          <cell r="P1027">
            <v>44165</v>
          </cell>
          <cell r="Q1027">
            <v>44165</v>
          </cell>
        </row>
        <row r="1028">
          <cell r="A1028" t="str">
            <v>440</v>
          </cell>
          <cell r="B1028" t="str">
            <v>2013</v>
          </cell>
          <cell r="C1028" t="str">
            <v>001</v>
          </cell>
          <cell r="D1028" t="str">
            <v>AYUNTAMIENTO DE MADRID</v>
          </cell>
          <cell r="E1028" t="str">
            <v>001085</v>
          </cell>
          <cell r="F1028" t="str">
            <v>FAMILIA Y SERVICIOS SOCIALES</v>
          </cell>
          <cell r="G1028" t="str">
            <v>231</v>
          </cell>
          <cell r="H1028" t="str">
            <v>ACCIÓN SOCIAL</v>
          </cell>
          <cell r="I1028" t="str">
            <v>23102</v>
          </cell>
          <cell r="J1028" t="str">
            <v>FAMILIA, INFANCIA Y VOLUNTARIADO</v>
          </cell>
          <cell r="K1028" t="str">
            <v>D.G. DE FAMILIA, INFANCIA Y VOLUNTARIADO</v>
          </cell>
          <cell r="M1028" t="str">
            <v>12000</v>
          </cell>
          <cell r="N1028" t="str">
            <v>SUELDOS DEL GRUPO A1</v>
          </cell>
          <cell r="O1028">
            <v>368393</v>
          </cell>
          <cell r="P1028">
            <v>14677</v>
          </cell>
          <cell r="Q1028">
            <v>383070</v>
          </cell>
        </row>
        <row r="1029">
          <cell r="A1029" t="str">
            <v>440</v>
          </cell>
          <cell r="B1029" t="str">
            <v>2013</v>
          </cell>
          <cell r="C1029" t="str">
            <v>001</v>
          </cell>
          <cell r="D1029" t="str">
            <v>AYUNTAMIENTO DE MADRID</v>
          </cell>
          <cell r="E1029" t="str">
            <v>001085</v>
          </cell>
          <cell r="F1029" t="str">
            <v>FAMILIA Y SERVICIOS SOCIALES</v>
          </cell>
          <cell r="G1029" t="str">
            <v>231</v>
          </cell>
          <cell r="H1029" t="str">
            <v>ACCIÓN SOCIAL</v>
          </cell>
          <cell r="I1029" t="str">
            <v>23102</v>
          </cell>
          <cell r="J1029" t="str">
            <v>FAMILIA, INFANCIA Y VOLUNTARIADO</v>
          </cell>
          <cell r="K1029" t="str">
            <v>D.G. DE FAMILIA, INFANCIA Y VOLUNTARIADO</v>
          </cell>
          <cell r="M1029" t="str">
            <v>12003</v>
          </cell>
          <cell r="N1029" t="str">
            <v>SUELDOS DEL GRUPO C1</v>
          </cell>
          <cell r="O1029">
            <v>111903</v>
          </cell>
          <cell r="P1029">
            <v>1506</v>
          </cell>
          <cell r="Q1029">
            <v>113409</v>
          </cell>
        </row>
        <row r="1030">
          <cell r="A1030" t="str">
            <v>440</v>
          </cell>
          <cell r="B1030" t="str">
            <v>2013</v>
          </cell>
          <cell r="C1030" t="str">
            <v>001</v>
          </cell>
          <cell r="D1030" t="str">
            <v>AYUNTAMIENTO DE MADRID</v>
          </cell>
          <cell r="E1030" t="str">
            <v>001085</v>
          </cell>
          <cell r="F1030" t="str">
            <v>FAMILIA Y SERVICIOS SOCIALES</v>
          </cell>
          <cell r="G1030" t="str">
            <v>231</v>
          </cell>
          <cell r="H1030" t="str">
            <v>ACCIÓN SOCIAL</v>
          </cell>
          <cell r="I1030" t="str">
            <v>23102</v>
          </cell>
          <cell r="J1030" t="str">
            <v>FAMILIA, INFANCIA Y VOLUNTARIADO</v>
          </cell>
          <cell r="K1030" t="str">
            <v>D.G. DE FAMILIA, INFANCIA Y VOLUNTARIADO</v>
          </cell>
          <cell r="M1030" t="str">
            <v>13000</v>
          </cell>
          <cell r="N1030" t="str">
            <v>RETRIBUCIONES BÁSICAS</v>
          </cell>
          <cell r="O1030">
            <v>25814</v>
          </cell>
          <cell r="P1030">
            <v>10330</v>
          </cell>
          <cell r="Q1030">
            <v>36144</v>
          </cell>
        </row>
        <row r="1031">
          <cell r="A1031" t="str">
            <v>440</v>
          </cell>
          <cell r="B1031" t="str">
            <v>2013</v>
          </cell>
          <cell r="C1031" t="str">
            <v>001</v>
          </cell>
          <cell r="D1031" t="str">
            <v>AYUNTAMIENTO DE MADRID</v>
          </cell>
          <cell r="E1031" t="str">
            <v>001085</v>
          </cell>
          <cell r="F1031" t="str">
            <v>FAMILIA Y SERVICIOS SOCIALES</v>
          </cell>
          <cell r="G1031" t="str">
            <v>231</v>
          </cell>
          <cell r="H1031" t="str">
            <v>ACCIÓN SOCIAL</v>
          </cell>
          <cell r="I1031" t="str">
            <v>23102</v>
          </cell>
          <cell r="J1031" t="str">
            <v>FAMILIA, INFANCIA Y VOLUNTARIADO</v>
          </cell>
          <cell r="K1031" t="str">
            <v>D.G. DE FAMILIA, INFANCIA Y VOLUNTARIADO</v>
          </cell>
          <cell r="M1031" t="str">
            <v>13002</v>
          </cell>
          <cell r="N1031" t="str">
            <v>OTRAS REMUNERACIONES</v>
          </cell>
          <cell r="O1031">
            <v>43174</v>
          </cell>
          <cell r="P1031">
            <v>1801</v>
          </cell>
          <cell r="Q1031">
            <v>44975</v>
          </cell>
        </row>
        <row r="1032">
          <cell r="A1032" t="str">
            <v>440</v>
          </cell>
          <cell r="B1032" t="str">
            <v>2013</v>
          </cell>
          <cell r="C1032" t="str">
            <v>001</v>
          </cell>
          <cell r="D1032" t="str">
            <v>AYUNTAMIENTO DE MADRID</v>
          </cell>
          <cell r="E1032" t="str">
            <v>001085</v>
          </cell>
          <cell r="F1032" t="str">
            <v>FAMILIA Y SERVICIOS SOCIALES</v>
          </cell>
          <cell r="G1032" t="str">
            <v>231</v>
          </cell>
          <cell r="H1032" t="str">
            <v>ACCIÓN SOCIAL</v>
          </cell>
          <cell r="I1032" t="str">
            <v>23106</v>
          </cell>
          <cell r="J1032" t="str">
            <v>INCLUSIÓN SOCIAL Y EMERGENCIAS</v>
          </cell>
          <cell r="K1032" t="str">
            <v>D.G. DE IGUALDAD DE OPORTUNIDADES</v>
          </cell>
          <cell r="M1032" t="str">
            <v>16000</v>
          </cell>
          <cell r="N1032" t="str">
            <v>SEGURIDAD SOCIAL</v>
          </cell>
          <cell r="O1032">
            <v>988997</v>
          </cell>
          <cell r="P1032">
            <v>0</v>
          </cell>
          <cell r="Q1032">
            <v>996592</v>
          </cell>
        </row>
        <row r="1033">
          <cell r="A1033" t="str">
            <v>440</v>
          </cell>
          <cell r="B1033" t="str">
            <v>2013</v>
          </cell>
          <cell r="C1033" t="str">
            <v>001</v>
          </cell>
          <cell r="D1033" t="str">
            <v>AYUNTAMIENTO DE MADRID</v>
          </cell>
          <cell r="E1033" t="str">
            <v>001085</v>
          </cell>
          <cell r="F1033" t="str">
            <v>FAMILIA Y SERVICIOS SOCIALES</v>
          </cell>
          <cell r="G1033" t="str">
            <v>231</v>
          </cell>
          <cell r="H1033" t="str">
            <v>ACCIÓN SOCIAL</v>
          </cell>
          <cell r="I1033" t="str">
            <v>23106</v>
          </cell>
          <cell r="J1033" t="str">
            <v>INCLUSIÓN SOCIAL Y EMERGENCIAS</v>
          </cell>
          <cell r="K1033" t="str">
            <v>D.G. DE IGUALDAD DE OPORTUNIDADES</v>
          </cell>
          <cell r="M1033" t="str">
            <v>12000</v>
          </cell>
          <cell r="N1033" t="str">
            <v>SUELDOS DEL GRUPO A1</v>
          </cell>
          <cell r="O1033">
            <v>132093</v>
          </cell>
          <cell r="P1033">
            <v>0</v>
          </cell>
          <cell r="Q1033">
            <v>132093</v>
          </cell>
        </row>
        <row r="1034">
          <cell r="A1034" t="str">
            <v>440</v>
          </cell>
          <cell r="B1034" t="str">
            <v>2013</v>
          </cell>
          <cell r="C1034" t="str">
            <v>001</v>
          </cell>
          <cell r="D1034" t="str">
            <v>AYUNTAMIENTO DE MADRID</v>
          </cell>
          <cell r="E1034" t="str">
            <v>001085</v>
          </cell>
          <cell r="F1034" t="str">
            <v>FAMILIA Y SERVICIOS SOCIALES</v>
          </cell>
          <cell r="G1034" t="str">
            <v>231</v>
          </cell>
          <cell r="H1034" t="str">
            <v>ACCIÓN SOCIAL</v>
          </cell>
          <cell r="I1034" t="str">
            <v>23106</v>
          </cell>
          <cell r="J1034" t="str">
            <v>INCLUSIÓN SOCIAL Y EMERGENCIAS</v>
          </cell>
          <cell r="K1034" t="str">
            <v>D.G. DE IGUALDAD DE OPORTUNIDADES</v>
          </cell>
          <cell r="M1034" t="str">
            <v>12006</v>
          </cell>
          <cell r="N1034" t="str">
            <v>TRIENIOS</v>
          </cell>
          <cell r="O1034">
            <v>0</v>
          </cell>
          <cell r="P1034">
            <v>213489</v>
          </cell>
          <cell r="Q1034">
            <v>213489</v>
          </cell>
        </row>
        <row r="1035">
          <cell r="A1035" t="str">
            <v>440</v>
          </cell>
          <cell r="B1035" t="str">
            <v>2013</v>
          </cell>
          <cell r="C1035" t="str">
            <v>001</v>
          </cell>
          <cell r="D1035" t="str">
            <v>AYUNTAMIENTO DE MADRID</v>
          </cell>
          <cell r="E1035" t="str">
            <v>001085</v>
          </cell>
          <cell r="F1035" t="str">
            <v>FAMILIA Y SERVICIOS SOCIALES</v>
          </cell>
          <cell r="G1035" t="str">
            <v>231</v>
          </cell>
          <cell r="H1035" t="str">
            <v>ACCIÓN SOCIAL</v>
          </cell>
          <cell r="I1035" t="str">
            <v>23106</v>
          </cell>
          <cell r="J1035" t="str">
            <v>INCLUSIÓN SOCIAL Y EMERGENCIAS</v>
          </cell>
          <cell r="K1035" t="str">
            <v>D.G. DE IGUALDAD DE OPORTUNIDADES</v>
          </cell>
          <cell r="M1035" t="str">
            <v>12101</v>
          </cell>
          <cell r="N1035" t="str">
            <v>COMPLEMENTO ESPECÍFICO</v>
          </cell>
          <cell r="O1035">
            <v>1514540</v>
          </cell>
          <cell r="P1035">
            <v>17571</v>
          </cell>
          <cell r="Q1035">
            <v>1532111</v>
          </cell>
        </row>
        <row r="1036">
          <cell r="A1036" t="str">
            <v>440</v>
          </cell>
          <cell r="B1036" t="str">
            <v>2013</v>
          </cell>
          <cell r="C1036" t="str">
            <v>001</v>
          </cell>
          <cell r="D1036" t="str">
            <v>AYUNTAMIENTO DE MADRID</v>
          </cell>
          <cell r="E1036" t="str">
            <v>001085</v>
          </cell>
          <cell r="F1036" t="str">
            <v>FAMILIA Y SERVICIOS SOCIALES</v>
          </cell>
          <cell r="G1036" t="str">
            <v>231</v>
          </cell>
          <cell r="H1036" t="str">
            <v>ACCIÓN SOCIAL</v>
          </cell>
          <cell r="I1036" t="str">
            <v>23106</v>
          </cell>
          <cell r="J1036" t="str">
            <v>INCLUSIÓN SOCIAL Y EMERGENCIAS</v>
          </cell>
          <cell r="K1036" t="str">
            <v>D.G. DE IGUALDAD DE OPORTUNIDADES</v>
          </cell>
          <cell r="M1036" t="str">
            <v>12100</v>
          </cell>
          <cell r="N1036" t="str">
            <v>COMPLEMENTO DE DESTINO</v>
          </cell>
          <cell r="O1036">
            <v>722571</v>
          </cell>
          <cell r="P1036">
            <v>11335</v>
          </cell>
          <cell r="Q1036">
            <v>733906</v>
          </cell>
        </row>
        <row r="1037">
          <cell r="A1037" t="str">
            <v>440</v>
          </cell>
          <cell r="B1037" t="str">
            <v>2013</v>
          </cell>
          <cell r="C1037" t="str">
            <v>001</v>
          </cell>
          <cell r="D1037" t="str">
            <v>AYUNTAMIENTO DE MADRID</v>
          </cell>
          <cell r="E1037" t="str">
            <v>001085</v>
          </cell>
          <cell r="F1037" t="str">
            <v>FAMILIA Y SERVICIOS SOCIALES</v>
          </cell>
          <cell r="G1037" t="str">
            <v>231</v>
          </cell>
          <cell r="H1037" t="str">
            <v>ACCIÓN SOCIAL</v>
          </cell>
          <cell r="I1037" t="str">
            <v>23106</v>
          </cell>
          <cell r="J1037" t="str">
            <v>INCLUSIÓN SOCIAL Y EMERGENCIAS</v>
          </cell>
          <cell r="K1037" t="str">
            <v>D.G. DE IGUALDAD DE OPORTUNIDADES</v>
          </cell>
          <cell r="M1037" t="str">
            <v>12103</v>
          </cell>
          <cell r="N1037" t="str">
            <v>OTROS COMPLEMENTOS</v>
          </cell>
          <cell r="O1037">
            <v>74284</v>
          </cell>
          <cell r="P1037">
            <v>49423</v>
          </cell>
          <cell r="Q1037">
            <v>123707</v>
          </cell>
        </row>
        <row r="1038">
          <cell r="A1038" t="str">
            <v>440</v>
          </cell>
          <cell r="B1038" t="str">
            <v>2013</v>
          </cell>
          <cell r="C1038" t="str">
            <v>001</v>
          </cell>
          <cell r="D1038" t="str">
            <v>AYUNTAMIENTO DE MADRID</v>
          </cell>
          <cell r="E1038" t="str">
            <v>001085</v>
          </cell>
          <cell r="F1038" t="str">
            <v>FAMILIA Y SERVICIOS SOCIALES</v>
          </cell>
          <cell r="G1038" t="str">
            <v>231</v>
          </cell>
          <cell r="H1038" t="str">
            <v>ACCIÓN SOCIAL</v>
          </cell>
          <cell r="I1038" t="str">
            <v>23106</v>
          </cell>
          <cell r="J1038" t="str">
            <v>INCLUSIÓN SOCIAL Y EMERGENCIAS</v>
          </cell>
          <cell r="K1038" t="str">
            <v>D.G. DE IGUALDAD DE OPORTUNIDADES</v>
          </cell>
          <cell r="M1038" t="str">
            <v>15000</v>
          </cell>
          <cell r="N1038" t="str">
            <v>PRODUCTIVIDAD</v>
          </cell>
          <cell r="O1038">
            <v>0</v>
          </cell>
          <cell r="P1038">
            <v>60354</v>
          </cell>
          <cell r="Q1038">
            <v>60354</v>
          </cell>
        </row>
        <row r="1039">
          <cell r="A1039" t="str">
            <v>440</v>
          </cell>
          <cell r="B1039" t="str">
            <v>2013</v>
          </cell>
          <cell r="C1039" t="str">
            <v>001</v>
          </cell>
          <cell r="D1039" t="str">
            <v>AYUNTAMIENTO DE MADRID</v>
          </cell>
          <cell r="E1039" t="str">
            <v>001085</v>
          </cell>
          <cell r="F1039" t="str">
            <v>FAMILIA Y SERVICIOS SOCIALES</v>
          </cell>
          <cell r="G1039" t="str">
            <v>231</v>
          </cell>
          <cell r="H1039" t="str">
            <v>ACCIÓN SOCIAL</v>
          </cell>
          <cell r="I1039" t="str">
            <v>23106</v>
          </cell>
          <cell r="J1039" t="str">
            <v>INCLUSIÓN SOCIAL Y EMERGENCIAS</v>
          </cell>
          <cell r="K1039" t="str">
            <v>D.G. DE IGUALDAD DE OPORTUNIDADES</v>
          </cell>
          <cell r="M1039" t="str">
            <v>12004</v>
          </cell>
          <cell r="N1039" t="str">
            <v>SUELDOS DEL GRUPO C2</v>
          </cell>
          <cell r="O1039">
            <v>403019</v>
          </cell>
          <cell r="P1039">
            <v>0</v>
          </cell>
          <cell r="Q1039">
            <v>403019</v>
          </cell>
        </row>
        <row r="1040">
          <cell r="A1040" t="str">
            <v>440</v>
          </cell>
          <cell r="B1040" t="str">
            <v>2013</v>
          </cell>
          <cell r="C1040" t="str">
            <v>001</v>
          </cell>
          <cell r="D1040" t="str">
            <v>AYUNTAMIENTO DE MADRID</v>
          </cell>
          <cell r="E1040" t="str">
            <v>001085</v>
          </cell>
          <cell r="F1040" t="str">
            <v>FAMILIA Y SERVICIOS SOCIALES</v>
          </cell>
          <cell r="G1040" t="str">
            <v>231</v>
          </cell>
          <cell r="H1040" t="str">
            <v>ACCIÓN SOCIAL</v>
          </cell>
          <cell r="I1040" t="str">
            <v>23106</v>
          </cell>
          <cell r="J1040" t="str">
            <v>INCLUSIÓN SOCIAL Y EMERGENCIAS</v>
          </cell>
          <cell r="K1040" t="str">
            <v>D.G. DE IGUALDAD DE OPORTUNIDADES</v>
          </cell>
          <cell r="M1040" t="str">
            <v>12001</v>
          </cell>
          <cell r="N1040" t="str">
            <v>SUELDOS DEL GRUPO A2</v>
          </cell>
          <cell r="O1040">
            <v>519303</v>
          </cell>
          <cell r="P1040">
            <v>0</v>
          </cell>
          <cell r="Q1040">
            <v>519303</v>
          </cell>
        </row>
        <row r="1041">
          <cell r="A1041" t="str">
            <v>440</v>
          </cell>
          <cell r="B1041" t="str">
            <v>2013</v>
          </cell>
          <cell r="C1041" t="str">
            <v>001</v>
          </cell>
          <cell r="D1041" t="str">
            <v>AYUNTAMIENTO DE MADRID</v>
          </cell>
          <cell r="E1041" t="str">
            <v>001085</v>
          </cell>
          <cell r="F1041" t="str">
            <v>FAMILIA Y SERVICIOS SOCIALES</v>
          </cell>
          <cell r="G1041" t="str">
            <v>231</v>
          </cell>
          <cell r="H1041" t="str">
            <v>ACCIÓN SOCIAL</v>
          </cell>
          <cell r="I1041" t="str">
            <v>23106</v>
          </cell>
          <cell r="J1041" t="str">
            <v>INCLUSIÓN SOCIAL Y EMERGENCIAS</v>
          </cell>
          <cell r="K1041" t="str">
            <v>D.G. DE IGUALDAD DE OPORTUNIDADES</v>
          </cell>
          <cell r="M1041" t="str">
            <v>12003</v>
          </cell>
          <cell r="N1041" t="str">
            <v>SUELDOS DEL GRUPO C1</v>
          </cell>
          <cell r="O1041">
            <v>70184</v>
          </cell>
          <cell r="P1041">
            <v>0</v>
          </cell>
          <cell r="Q1041">
            <v>70184</v>
          </cell>
        </row>
        <row r="1042">
          <cell r="A1042" t="str">
            <v>440</v>
          </cell>
          <cell r="B1042" t="str">
            <v>2013</v>
          </cell>
          <cell r="C1042" t="str">
            <v>001</v>
          </cell>
          <cell r="D1042" t="str">
            <v>AYUNTAMIENTO DE MADRID</v>
          </cell>
          <cell r="E1042" t="str">
            <v>001085</v>
          </cell>
          <cell r="F1042" t="str">
            <v>FAMILIA Y SERVICIOS SOCIALES</v>
          </cell>
          <cell r="G1042" t="str">
            <v>231</v>
          </cell>
          <cell r="H1042" t="str">
            <v>ACCIÓN SOCIAL</v>
          </cell>
          <cell r="I1042" t="str">
            <v>23106</v>
          </cell>
          <cell r="J1042" t="str">
            <v>INCLUSIÓN SOCIAL Y EMERGENCIAS</v>
          </cell>
          <cell r="K1042" t="str">
            <v>D.G. DE IGUALDAD DE OPORTUNIDADES</v>
          </cell>
          <cell r="M1042" t="str">
            <v>12005</v>
          </cell>
          <cell r="N1042" t="str">
            <v>SUELDOS DEL GRUPO E</v>
          </cell>
          <cell r="O1042">
            <v>168968</v>
          </cell>
          <cell r="P1042">
            <v>15358</v>
          </cell>
          <cell r="Q1042">
            <v>184326</v>
          </cell>
        </row>
        <row r="1043">
          <cell r="A1043" t="str">
            <v>440</v>
          </cell>
          <cell r="B1043" t="str">
            <v>2013</v>
          </cell>
          <cell r="C1043" t="str">
            <v>001</v>
          </cell>
          <cell r="D1043" t="str">
            <v>AYUNTAMIENTO DE MADRID</v>
          </cell>
          <cell r="E1043" t="str">
            <v>001085</v>
          </cell>
          <cell r="F1043" t="str">
            <v>FAMILIA Y SERVICIOS SOCIALES</v>
          </cell>
          <cell r="G1043" t="str">
            <v>231</v>
          </cell>
          <cell r="H1043" t="str">
            <v>ACCIÓN SOCIAL</v>
          </cell>
          <cell r="I1043" t="str">
            <v>23106</v>
          </cell>
          <cell r="J1043" t="str">
            <v>INCLUSIÓN SOCIAL Y EMERGENCIAS</v>
          </cell>
          <cell r="K1043" t="str">
            <v>D.G. DE IGUALDAD DE OPORTUNIDADES</v>
          </cell>
          <cell r="M1043" t="str">
            <v>13000</v>
          </cell>
          <cell r="N1043" t="str">
            <v>RETRIBUCIONES BÁSICAS</v>
          </cell>
          <cell r="O1043">
            <v>15358</v>
          </cell>
          <cell r="P1043">
            <v>3772</v>
          </cell>
          <cell r="Q1043">
            <v>19130</v>
          </cell>
        </row>
        <row r="1044">
          <cell r="A1044" t="str">
            <v>440</v>
          </cell>
          <cell r="B1044" t="str">
            <v>2013</v>
          </cell>
          <cell r="C1044" t="str">
            <v>001</v>
          </cell>
          <cell r="D1044" t="str">
            <v>AYUNTAMIENTO DE MADRID</v>
          </cell>
          <cell r="E1044" t="str">
            <v>001085</v>
          </cell>
          <cell r="F1044" t="str">
            <v>FAMILIA Y SERVICIOS SOCIALES</v>
          </cell>
          <cell r="G1044" t="str">
            <v>231</v>
          </cell>
          <cell r="H1044" t="str">
            <v>ACCIÓN SOCIAL</v>
          </cell>
          <cell r="I1044" t="str">
            <v>23106</v>
          </cell>
          <cell r="J1044" t="str">
            <v>INCLUSIÓN SOCIAL Y EMERGENCIAS</v>
          </cell>
          <cell r="K1044" t="str">
            <v>D.G. DE IGUALDAD DE OPORTUNIDADES</v>
          </cell>
          <cell r="M1044" t="str">
            <v>13002</v>
          </cell>
          <cell r="N1044" t="str">
            <v>OTRAS REMUNERACIONES</v>
          </cell>
          <cell r="O1044">
            <v>24812</v>
          </cell>
          <cell r="P1044">
            <v>2751</v>
          </cell>
          <cell r="Q1044">
            <v>27563</v>
          </cell>
        </row>
        <row r="1045">
          <cell r="A1045" t="str">
            <v>440</v>
          </cell>
          <cell r="B1045" t="str">
            <v>2013</v>
          </cell>
          <cell r="C1045" t="str">
            <v>001</v>
          </cell>
          <cell r="D1045" t="str">
            <v>AYUNTAMIENTO DE MADRID</v>
          </cell>
          <cell r="E1045" t="str">
            <v>001085</v>
          </cell>
          <cell r="F1045" t="str">
            <v>FAMILIA Y SERVICIOS SOCIALES</v>
          </cell>
          <cell r="G1045" t="str">
            <v>232</v>
          </cell>
          <cell r="H1045" t="str">
            <v>PROMOCIÓN SOCIAL</v>
          </cell>
          <cell r="I1045" t="str">
            <v>23202</v>
          </cell>
          <cell r="J1045" t="str">
            <v>IGUALDAD DE OPORTUNIDADES</v>
          </cell>
          <cell r="K1045" t="str">
            <v>D.G. DE IGUALDAD DE OPORTUNIDADES</v>
          </cell>
          <cell r="M1045" t="str">
            <v>16000</v>
          </cell>
          <cell r="N1045" t="str">
            <v>SEGURIDAD SOCIAL</v>
          </cell>
          <cell r="O1045">
            <v>712968</v>
          </cell>
          <cell r="P1045">
            <v>0</v>
          </cell>
          <cell r="Q1045">
            <v>712968</v>
          </cell>
        </row>
        <row r="1046">
          <cell r="A1046" t="str">
            <v>440</v>
          </cell>
          <cell r="B1046" t="str">
            <v>2013</v>
          </cell>
          <cell r="C1046" t="str">
            <v>001</v>
          </cell>
          <cell r="D1046" t="str">
            <v>AYUNTAMIENTO DE MADRID</v>
          </cell>
          <cell r="E1046" t="str">
            <v>001085</v>
          </cell>
          <cell r="F1046" t="str">
            <v>FAMILIA Y SERVICIOS SOCIALES</v>
          </cell>
          <cell r="G1046" t="str">
            <v>232</v>
          </cell>
          <cell r="H1046" t="str">
            <v>PROMOCIÓN SOCIAL</v>
          </cell>
          <cell r="I1046" t="str">
            <v>23202</v>
          </cell>
          <cell r="J1046" t="str">
            <v>IGUALDAD DE OPORTUNIDADES</v>
          </cell>
          <cell r="K1046" t="str">
            <v>D.G. DE IGUALDAD DE OPORTUNIDADES</v>
          </cell>
          <cell r="M1046" t="str">
            <v>12000</v>
          </cell>
          <cell r="N1046" t="str">
            <v>SUELDOS DEL GRUPO A1</v>
          </cell>
          <cell r="O1046">
            <v>250977</v>
          </cell>
          <cell r="P1046">
            <v>0</v>
          </cell>
          <cell r="Q1046">
            <v>250977</v>
          </cell>
        </row>
        <row r="1047">
          <cell r="A1047" t="str">
            <v>440</v>
          </cell>
          <cell r="B1047" t="str">
            <v>2013</v>
          </cell>
          <cell r="C1047" t="str">
            <v>001</v>
          </cell>
          <cell r="D1047" t="str">
            <v>AYUNTAMIENTO DE MADRID</v>
          </cell>
          <cell r="E1047" t="str">
            <v>001085</v>
          </cell>
          <cell r="F1047" t="str">
            <v>FAMILIA Y SERVICIOS SOCIALES</v>
          </cell>
          <cell r="G1047" t="str">
            <v>232</v>
          </cell>
          <cell r="H1047" t="str">
            <v>PROMOCIÓN SOCIAL</v>
          </cell>
          <cell r="I1047" t="str">
            <v>23202</v>
          </cell>
          <cell r="J1047" t="str">
            <v>IGUALDAD DE OPORTUNIDADES</v>
          </cell>
          <cell r="K1047" t="str">
            <v>D.G. DE IGUALDAD DE OPORTUNIDADES</v>
          </cell>
          <cell r="M1047" t="str">
            <v>12006</v>
          </cell>
          <cell r="N1047" t="str">
            <v>TRIENIOS</v>
          </cell>
          <cell r="O1047">
            <v>0</v>
          </cell>
          <cell r="P1047">
            <v>128172</v>
          </cell>
          <cell r="Q1047">
            <v>128172</v>
          </cell>
        </row>
        <row r="1048">
          <cell r="A1048" t="str">
            <v>440</v>
          </cell>
          <cell r="B1048" t="str">
            <v>2013</v>
          </cell>
          <cell r="C1048" t="str">
            <v>001</v>
          </cell>
          <cell r="D1048" t="str">
            <v>AYUNTAMIENTO DE MADRID</v>
          </cell>
          <cell r="E1048" t="str">
            <v>001085</v>
          </cell>
          <cell r="F1048" t="str">
            <v>FAMILIA Y SERVICIOS SOCIALES</v>
          </cell>
          <cell r="G1048" t="str">
            <v>232</v>
          </cell>
          <cell r="H1048" t="str">
            <v>PROMOCIÓN SOCIAL</v>
          </cell>
          <cell r="I1048" t="str">
            <v>23202</v>
          </cell>
          <cell r="J1048" t="str">
            <v>IGUALDAD DE OPORTUNIDADES</v>
          </cell>
          <cell r="K1048" t="str">
            <v>D.G. DE IGUALDAD DE OPORTUNIDADES</v>
          </cell>
          <cell r="M1048" t="str">
            <v>12101</v>
          </cell>
          <cell r="N1048" t="str">
            <v>COMPLEMENTO ESPECÍFICO</v>
          </cell>
          <cell r="O1048">
            <v>809861</v>
          </cell>
          <cell r="P1048">
            <v>15625</v>
          </cell>
          <cell r="Q1048">
            <v>825486</v>
          </cell>
        </row>
        <row r="1049">
          <cell r="A1049" t="str">
            <v>440</v>
          </cell>
          <cell r="B1049" t="str">
            <v>2013</v>
          </cell>
          <cell r="C1049" t="str">
            <v>001</v>
          </cell>
          <cell r="D1049" t="str">
            <v>AYUNTAMIENTO DE MADRID</v>
          </cell>
          <cell r="E1049" t="str">
            <v>001085</v>
          </cell>
          <cell r="F1049" t="str">
            <v>FAMILIA Y SERVICIOS SOCIALES</v>
          </cell>
          <cell r="G1049" t="str">
            <v>232</v>
          </cell>
          <cell r="H1049" t="str">
            <v>PROMOCIÓN SOCIAL</v>
          </cell>
          <cell r="I1049" t="str">
            <v>23202</v>
          </cell>
          <cell r="J1049" t="str">
            <v>IGUALDAD DE OPORTUNIDADES</v>
          </cell>
          <cell r="K1049" t="str">
            <v>D.G. DE IGUALDAD DE OPORTUNIDADES</v>
          </cell>
          <cell r="M1049" t="str">
            <v>12100</v>
          </cell>
          <cell r="N1049" t="str">
            <v>COMPLEMENTO DE DESTINO</v>
          </cell>
          <cell r="O1049">
            <v>348919</v>
          </cell>
          <cell r="P1049">
            <v>3523</v>
          </cell>
          <cell r="Q1049">
            <v>352442</v>
          </cell>
        </row>
        <row r="1050">
          <cell r="A1050" t="str">
            <v>440</v>
          </cell>
          <cell r="B1050" t="str">
            <v>2013</v>
          </cell>
          <cell r="C1050" t="str">
            <v>001</v>
          </cell>
          <cell r="D1050" t="str">
            <v>AYUNTAMIENTO DE MADRID</v>
          </cell>
          <cell r="E1050" t="str">
            <v>001085</v>
          </cell>
          <cell r="F1050" t="str">
            <v>FAMILIA Y SERVICIOS SOCIALES</v>
          </cell>
          <cell r="G1050" t="str">
            <v>232</v>
          </cell>
          <cell r="H1050" t="str">
            <v>PROMOCIÓN SOCIAL</v>
          </cell>
          <cell r="I1050" t="str">
            <v>23202</v>
          </cell>
          <cell r="J1050" t="str">
            <v>IGUALDAD DE OPORTUNIDADES</v>
          </cell>
          <cell r="K1050" t="str">
            <v>D.G. DE IGUALDAD DE OPORTUNIDADES</v>
          </cell>
          <cell r="M1050" t="str">
            <v>12103</v>
          </cell>
          <cell r="N1050" t="str">
            <v>OTROS COMPLEMENTOS</v>
          </cell>
          <cell r="O1050">
            <v>28417</v>
          </cell>
          <cell r="P1050">
            <v>16262</v>
          </cell>
          <cell r="Q1050">
            <v>44679</v>
          </cell>
        </row>
        <row r="1051">
          <cell r="A1051" t="str">
            <v>440</v>
          </cell>
          <cell r="B1051" t="str">
            <v>2013</v>
          </cell>
          <cell r="C1051" t="str">
            <v>001</v>
          </cell>
          <cell r="D1051" t="str">
            <v>AYUNTAMIENTO DE MADRID</v>
          </cell>
          <cell r="E1051" t="str">
            <v>001085</v>
          </cell>
          <cell r="F1051" t="str">
            <v>FAMILIA Y SERVICIOS SOCIALES</v>
          </cell>
          <cell r="G1051" t="str">
            <v>232</v>
          </cell>
          <cell r="H1051" t="str">
            <v>PROMOCIÓN SOCIAL</v>
          </cell>
          <cell r="I1051" t="str">
            <v>23202</v>
          </cell>
          <cell r="J1051" t="str">
            <v>IGUALDAD DE OPORTUNIDADES</v>
          </cell>
          <cell r="K1051" t="str">
            <v>D.G. DE IGUALDAD DE OPORTUNIDADES</v>
          </cell>
          <cell r="M1051" t="str">
            <v>12001</v>
          </cell>
          <cell r="N1051" t="str">
            <v>SUELDOS DEL GRUPO A2</v>
          </cell>
          <cell r="O1051">
            <v>211305</v>
          </cell>
          <cell r="P1051">
            <v>0</v>
          </cell>
          <cell r="Q1051">
            <v>211305</v>
          </cell>
        </row>
        <row r="1052">
          <cell r="A1052" t="str">
            <v>440</v>
          </cell>
          <cell r="B1052" t="str">
            <v>2013</v>
          </cell>
          <cell r="C1052" t="str">
            <v>001</v>
          </cell>
          <cell r="D1052" t="str">
            <v>AYUNTAMIENTO DE MADRID</v>
          </cell>
          <cell r="E1052" t="str">
            <v>001085</v>
          </cell>
          <cell r="F1052" t="str">
            <v>FAMILIA Y SERVICIOS SOCIALES</v>
          </cell>
          <cell r="G1052" t="str">
            <v>232</v>
          </cell>
          <cell r="H1052" t="str">
            <v>PROMOCIÓN SOCIAL</v>
          </cell>
          <cell r="I1052" t="str">
            <v>23202</v>
          </cell>
          <cell r="J1052" t="str">
            <v>IGUALDAD DE OPORTUNIDADES</v>
          </cell>
          <cell r="K1052" t="str">
            <v>D.G. DE IGUALDAD DE OPORTUNIDADES</v>
          </cell>
          <cell r="M1052" t="str">
            <v>15000</v>
          </cell>
          <cell r="N1052" t="str">
            <v>PRODUCTIVIDAD</v>
          </cell>
          <cell r="O1052">
            <v>0</v>
          </cell>
          <cell r="P1052">
            <v>44610</v>
          </cell>
          <cell r="Q1052">
            <v>44610</v>
          </cell>
        </row>
        <row r="1053">
          <cell r="A1053" t="str">
            <v>440</v>
          </cell>
          <cell r="B1053" t="str">
            <v>2013</v>
          </cell>
          <cell r="C1053" t="str">
            <v>001</v>
          </cell>
          <cell r="D1053" t="str">
            <v>AYUNTAMIENTO DE MADRID</v>
          </cell>
          <cell r="E1053" t="str">
            <v>001085</v>
          </cell>
          <cell r="F1053" t="str">
            <v>FAMILIA Y SERVICIOS SOCIALES</v>
          </cell>
          <cell r="G1053" t="str">
            <v>232</v>
          </cell>
          <cell r="H1053" t="str">
            <v>PROMOCIÓN SOCIAL</v>
          </cell>
          <cell r="I1053" t="str">
            <v>23202</v>
          </cell>
          <cell r="J1053" t="str">
            <v>IGUALDAD DE OPORTUNIDADES</v>
          </cell>
          <cell r="K1053" t="str">
            <v>D.G. DE IGUALDAD DE OPORTUNIDADES</v>
          </cell>
          <cell r="M1053" t="str">
            <v>12004</v>
          </cell>
          <cell r="N1053" t="str">
            <v>SUELDOS DEL GRUPO C2</v>
          </cell>
          <cell r="O1053">
            <v>94309</v>
          </cell>
          <cell r="P1053">
            <v>0</v>
          </cell>
          <cell r="Q1053">
            <v>94309</v>
          </cell>
        </row>
        <row r="1054">
          <cell r="A1054" t="str">
            <v>440</v>
          </cell>
          <cell r="B1054" t="str">
            <v>2013</v>
          </cell>
          <cell r="C1054" t="str">
            <v>001</v>
          </cell>
          <cell r="D1054" t="str">
            <v>AYUNTAMIENTO DE MADRID</v>
          </cell>
          <cell r="E1054" t="str">
            <v>001085</v>
          </cell>
          <cell r="F1054" t="str">
            <v>FAMILIA Y SERVICIOS SOCIALES</v>
          </cell>
          <cell r="G1054" t="str">
            <v>232</v>
          </cell>
          <cell r="H1054" t="str">
            <v>PROMOCIÓN SOCIAL</v>
          </cell>
          <cell r="I1054" t="str">
            <v>23202</v>
          </cell>
          <cell r="J1054" t="str">
            <v>IGUALDAD DE OPORTUNIDADES</v>
          </cell>
          <cell r="K1054" t="str">
            <v>D.G. DE IGUALDAD DE OPORTUNIDADES</v>
          </cell>
          <cell r="M1054" t="str">
            <v>12003</v>
          </cell>
          <cell r="N1054" t="str">
            <v>SUELDOS DEL GRUPO C1</v>
          </cell>
          <cell r="O1054">
            <v>45824</v>
          </cell>
          <cell r="P1054">
            <v>0</v>
          </cell>
          <cell r="Q1054">
            <v>45824</v>
          </cell>
        </row>
        <row r="1055">
          <cell r="A1055" t="str">
            <v>440</v>
          </cell>
          <cell r="B1055" t="str">
            <v>2013</v>
          </cell>
          <cell r="C1055" t="str">
            <v>001</v>
          </cell>
          <cell r="D1055" t="str">
            <v>AYUNTAMIENTO DE MADRID</v>
          </cell>
          <cell r="E1055" t="str">
            <v>001085</v>
          </cell>
          <cell r="F1055" t="str">
            <v>FAMILIA Y SERVICIOS SOCIALES</v>
          </cell>
          <cell r="G1055" t="str">
            <v>232</v>
          </cell>
          <cell r="H1055" t="str">
            <v>PROMOCIÓN SOCIAL</v>
          </cell>
          <cell r="I1055" t="str">
            <v>23202</v>
          </cell>
          <cell r="J1055" t="str">
            <v>IGUALDAD DE OPORTUNIDADES</v>
          </cell>
          <cell r="K1055" t="str">
            <v>D.G. DE IGUALDAD DE OPORTUNIDADES</v>
          </cell>
          <cell r="M1055" t="str">
            <v>10100</v>
          </cell>
          <cell r="N1055" t="str">
            <v>RETRIBUCIONES BÁSICAS</v>
          </cell>
          <cell r="O1055">
            <v>85670</v>
          </cell>
          <cell r="P1055">
            <v>3583</v>
          </cell>
          <cell r="Q1055">
            <v>89253</v>
          </cell>
        </row>
        <row r="1056">
          <cell r="A1056" t="str">
            <v>440</v>
          </cell>
          <cell r="B1056" t="str">
            <v>2013</v>
          </cell>
          <cell r="C1056" t="str">
            <v>001</v>
          </cell>
          <cell r="D1056" t="str">
            <v>AYUNTAMIENTO DE MADRID</v>
          </cell>
          <cell r="E1056" t="str">
            <v>001085</v>
          </cell>
          <cell r="F1056" t="str">
            <v>FAMILIA Y SERVICIOS SOCIALES</v>
          </cell>
          <cell r="G1056" t="str">
            <v>232</v>
          </cell>
          <cell r="H1056" t="str">
            <v>PROMOCIÓN SOCIAL</v>
          </cell>
          <cell r="I1056" t="str">
            <v>23202</v>
          </cell>
          <cell r="J1056" t="str">
            <v>IGUALDAD DE OPORTUNIDADES</v>
          </cell>
          <cell r="K1056" t="str">
            <v>D.G. DE IGUALDAD DE OPORTUNIDADES</v>
          </cell>
          <cell r="M1056" t="str">
            <v>13000</v>
          </cell>
          <cell r="N1056" t="str">
            <v>RETRIBUCIONES BÁSICAS</v>
          </cell>
          <cell r="O1056">
            <v>355235</v>
          </cell>
          <cell r="P1056">
            <v>53625</v>
          </cell>
          <cell r="Q1056">
            <v>408860</v>
          </cell>
        </row>
        <row r="1057">
          <cell r="A1057" t="str">
            <v>440</v>
          </cell>
          <cell r="B1057" t="str">
            <v>2013</v>
          </cell>
          <cell r="C1057" t="str">
            <v>001</v>
          </cell>
          <cell r="D1057" t="str">
            <v>AYUNTAMIENTO DE MADRID</v>
          </cell>
          <cell r="E1057" t="str">
            <v>001085</v>
          </cell>
          <cell r="F1057" t="str">
            <v>FAMILIA Y SERVICIOS SOCIALES</v>
          </cell>
          <cell r="G1057" t="str">
            <v>232</v>
          </cell>
          <cell r="H1057" t="str">
            <v>PROMOCIÓN SOCIAL</v>
          </cell>
          <cell r="I1057" t="str">
            <v>23202</v>
          </cell>
          <cell r="J1057" t="str">
            <v>IGUALDAD DE OPORTUNIDADES</v>
          </cell>
          <cell r="K1057" t="str">
            <v>D.G. DE IGUALDAD DE OPORTUNIDADES</v>
          </cell>
          <cell r="M1057" t="str">
            <v>13002</v>
          </cell>
          <cell r="N1057" t="str">
            <v>OTRAS REMUNERACIONES</v>
          </cell>
          <cell r="O1057">
            <v>13754</v>
          </cell>
          <cell r="P1057">
            <v>4279</v>
          </cell>
          <cell r="Q1057">
            <v>18033</v>
          </cell>
        </row>
        <row r="1058">
          <cell r="A1058" t="str">
            <v>440</v>
          </cell>
          <cell r="B1058" t="str">
            <v>2013</v>
          </cell>
          <cell r="C1058" t="str">
            <v>001</v>
          </cell>
          <cell r="D1058" t="str">
            <v>AYUNTAMIENTO DE MADRID</v>
          </cell>
          <cell r="E1058" t="str">
            <v>001085</v>
          </cell>
          <cell r="F1058" t="str">
            <v>FAMILIA Y SERVICIOS SOCIALES</v>
          </cell>
          <cell r="G1058" t="str">
            <v>232</v>
          </cell>
          <cell r="H1058" t="str">
            <v>PROMOCIÓN SOCIAL</v>
          </cell>
          <cell r="I1058" t="str">
            <v>23202</v>
          </cell>
          <cell r="J1058" t="str">
            <v>IGUALDAD DE OPORTUNIDADES</v>
          </cell>
          <cell r="K1058" t="str">
            <v>D.G. DE IGUALDAD DE OPORTUNIDADES</v>
          </cell>
          <cell r="M1058" t="str">
            <v>14399</v>
          </cell>
          <cell r="N1058" t="str">
            <v>OTRAS PREVISIONES DE GASTOS DE PERSONAL</v>
          </cell>
          <cell r="O1058">
            <v>0</v>
          </cell>
          <cell r="P1058">
            <v>0</v>
          </cell>
          <cell r="Q1058">
            <v>0</v>
          </cell>
        </row>
        <row r="1059">
          <cell r="A1059" t="str">
            <v>440</v>
          </cell>
          <cell r="B1059" t="str">
            <v>2013</v>
          </cell>
          <cell r="C1059" t="str">
            <v>001</v>
          </cell>
          <cell r="D1059" t="str">
            <v>AYUNTAMIENTO DE MADRID</v>
          </cell>
          <cell r="E1059" t="str">
            <v>001085</v>
          </cell>
          <cell r="F1059" t="str">
            <v>FAMILIA Y SERVICIOS SOCIALES</v>
          </cell>
          <cell r="G1059" t="str">
            <v>233</v>
          </cell>
          <cell r="H1059" t="str">
            <v>ASISTENCIA A PERSONAS DEPENDIENTES</v>
          </cell>
          <cell r="I1059" t="str">
            <v>23301</v>
          </cell>
          <cell r="J1059" t="str">
            <v>ATENCIÓN A LAS PERSONAS MAYORES</v>
          </cell>
          <cell r="K1059" t="str">
            <v>D.G. DE MAYORES Y ATENCIÓN SOCIAL</v>
          </cell>
          <cell r="M1059" t="str">
            <v>16000</v>
          </cell>
          <cell r="N1059" t="str">
            <v>SEGURIDAD SOCIAL</v>
          </cell>
          <cell r="O1059">
            <v>1046727</v>
          </cell>
          <cell r="P1059">
            <v>0</v>
          </cell>
          <cell r="Q1059">
            <v>1046727</v>
          </cell>
        </row>
        <row r="1060">
          <cell r="A1060" t="str">
            <v>440</v>
          </cell>
          <cell r="B1060" t="str">
            <v>2013</v>
          </cell>
          <cell r="C1060" t="str">
            <v>001</v>
          </cell>
          <cell r="D1060" t="str">
            <v>AYUNTAMIENTO DE MADRID</v>
          </cell>
          <cell r="E1060" t="str">
            <v>001085</v>
          </cell>
          <cell r="F1060" t="str">
            <v>FAMILIA Y SERVICIOS SOCIALES</v>
          </cell>
          <cell r="G1060" t="str">
            <v>233</v>
          </cell>
          <cell r="H1060" t="str">
            <v>ASISTENCIA A PERSONAS DEPENDIENTES</v>
          </cell>
          <cell r="I1060" t="str">
            <v>23301</v>
          </cell>
          <cell r="J1060" t="str">
            <v>ATENCIÓN A LAS PERSONAS MAYORES</v>
          </cell>
          <cell r="K1060" t="str">
            <v>D.G. DE MAYORES Y ATENCIÓN SOCIAL</v>
          </cell>
          <cell r="M1060" t="str">
            <v>12000</v>
          </cell>
          <cell r="N1060" t="str">
            <v>SUELDOS DEL GRUPO A1</v>
          </cell>
          <cell r="O1060">
            <v>281799</v>
          </cell>
          <cell r="P1060">
            <v>0</v>
          </cell>
          <cell r="Q1060">
            <v>281799</v>
          </cell>
        </row>
        <row r="1061">
          <cell r="A1061" t="str">
            <v>440</v>
          </cell>
          <cell r="B1061" t="str">
            <v>2013</v>
          </cell>
          <cell r="C1061" t="str">
            <v>001</v>
          </cell>
          <cell r="D1061" t="str">
            <v>AYUNTAMIENTO DE MADRID</v>
          </cell>
          <cell r="E1061" t="str">
            <v>001085</v>
          </cell>
          <cell r="F1061" t="str">
            <v>FAMILIA Y SERVICIOS SOCIALES</v>
          </cell>
          <cell r="G1061" t="str">
            <v>233</v>
          </cell>
          <cell r="H1061" t="str">
            <v>ASISTENCIA A PERSONAS DEPENDIENTES</v>
          </cell>
          <cell r="I1061" t="str">
            <v>23301</v>
          </cell>
          <cell r="J1061" t="str">
            <v>ATENCIÓN A LAS PERSONAS MAYORES</v>
          </cell>
          <cell r="K1061" t="str">
            <v>D.G. DE MAYORES Y ATENCIÓN SOCIAL</v>
          </cell>
          <cell r="M1061" t="str">
            <v>12006</v>
          </cell>
          <cell r="N1061" t="str">
            <v>TRIENIOS</v>
          </cell>
          <cell r="O1061">
            <v>0</v>
          </cell>
          <cell r="P1061">
            <v>254428</v>
          </cell>
          <cell r="Q1061">
            <v>254428</v>
          </cell>
        </row>
        <row r="1062">
          <cell r="A1062" t="str">
            <v>440</v>
          </cell>
          <cell r="B1062" t="str">
            <v>2013</v>
          </cell>
          <cell r="C1062" t="str">
            <v>001</v>
          </cell>
          <cell r="D1062" t="str">
            <v>AYUNTAMIENTO DE MADRID</v>
          </cell>
          <cell r="E1062" t="str">
            <v>001085</v>
          </cell>
          <cell r="F1062" t="str">
            <v>FAMILIA Y SERVICIOS SOCIALES</v>
          </cell>
          <cell r="G1062" t="str">
            <v>233</v>
          </cell>
          <cell r="H1062" t="str">
            <v>ASISTENCIA A PERSONAS DEPENDIENTES</v>
          </cell>
          <cell r="I1062" t="str">
            <v>23301</v>
          </cell>
          <cell r="J1062" t="str">
            <v>ATENCIÓN A LAS PERSONAS MAYORES</v>
          </cell>
          <cell r="K1062" t="str">
            <v>D.G. DE MAYORES Y ATENCIÓN SOCIAL</v>
          </cell>
          <cell r="M1062" t="str">
            <v>12101</v>
          </cell>
          <cell r="N1062" t="str">
            <v>COMPLEMENTO ESPECÍFICO</v>
          </cell>
          <cell r="O1062">
            <v>1691522</v>
          </cell>
          <cell r="P1062">
            <v>4339</v>
          </cell>
          <cell r="Q1062">
            <v>1695861</v>
          </cell>
        </row>
        <row r="1063">
          <cell r="A1063" t="str">
            <v>440</v>
          </cell>
          <cell r="B1063" t="str">
            <v>2013</v>
          </cell>
          <cell r="C1063" t="str">
            <v>001</v>
          </cell>
          <cell r="D1063" t="str">
            <v>AYUNTAMIENTO DE MADRID</v>
          </cell>
          <cell r="E1063" t="str">
            <v>001085</v>
          </cell>
          <cell r="F1063" t="str">
            <v>FAMILIA Y SERVICIOS SOCIALES</v>
          </cell>
          <cell r="G1063" t="str">
            <v>233</v>
          </cell>
          <cell r="H1063" t="str">
            <v>ASISTENCIA A PERSONAS DEPENDIENTES</v>
          </cell>
          <cell r="I1063" t="str">
            <v>23301</v>
          </cell>
          <cell r="J1063" t="str">
            <v>ATENCIÓN A LAS PERSONAS MAYORES</v>
          </cell>
          <cell r="K1063" t="str">
            <v>D.G. DE MAYORES Y ATENCIÓN SOCIAL</v>
          </cell>
          <cell r="M1063" t="str">
            <v>12100</v>
          </cell>
          <cell r="N1063" t="str">
            <v>COMPLEMENTO DE DESTINO</v>
          </cell>
          <cell r="O1063">
            <v>786987</v>
          </cell>
          <cell r="P1063">
            <v>4151</v>
          </cell>
          <cell r="Q1063">
            <v>791138</v>
          </cell>
        </row>
        <row r="1064">
          <cell r="A1064" t="str">
            <v>440</v>
          </cell>
          <cell r="B1064" t="str">
            <v>2013</v>
          </cell>
          <cell r="C1064" t="str">
            <v>001</v>
          </cell>
          <cell r="D1064" t="str">
            <v>AYUNTAMIENTO DE MADRID</v>
          </cell>
          <cell r="E1064" t="str">
            <v>001085</v>
          </cell>
          <cell r="F1064" t="str">
            <v>FAMILIA Y SERVICIOS SOCIALES</v>
          </cell>
          <cell r="G1064" t="str">
            <v>233</v>
          </cell>
          <cell r="H1064" t="str">
            <v>ASISTENCIA A PERSONAS DEPENDIENTES</v>
          </cell>
          <cell r="I1064" t="str">
            <v>23301</v>
          </cell>
          <cell r="J1064" t="str">
            <v>ATENCIÓN A LAS PERSONAS MAYORES</v>
          </cell>
          <cell r="K1064" t="str">
            <v>D.G. DE MAYORES Y ATENCIÓN SOCIAL</v>
          </cell>
          <cell r="M1064" t="str">
            <v>12103</v>
          </cell>
          <cell r="N1064" t="str">
            <v>OTROS COMPLEMENTOS</v>
          </cell>
          <cell r="O1064">
            <v>69848</v>
          </cell>
          <cell r="P1064">
            <v>33252</v>
          </cell>
          <cell r="Q1064">
            <v>103100</v>
          </cell>
        </row>
        <row r="1065">
          <cell r="A1065" t="str">
            <v>440</v>
          </cell>
          <cell r="B1065" t="str">
            <v>2013</v>
          </cell>
          <cell r="C1065" t="str">
            <v>001</v>
          </cell>
          <cell r="D1065" t="str">
            <v>AYUNTAMIENTO DE MADRID</v>
          </cell>
          <cell r="E1065" t="str">
            <v>001085</v>
          </cell>
          <cell r="F1065" t="str">
            <v>FAMILIA Y SERVICIOS SOCIALES</v>
          </cell>
          <cell r="G1065" t="str">
            <v>233</v>
          </cell>
          <cell r="H1065" t="str">
            <v>ASISTENCIA A PERSONAS DEPENDIENTES</v>
          </cell>
          <cell r="I1065" t="str">
            <v>23301</v>
          </cell>
          <cell r="J1065" t="str">
            <v>ATENCIÓN A LAS PERSONAS MAYORES</v>
          </cell>
          <cell r="K1065" t="str">
            <v>D.G. DE MAYORES Y ATENCIÓN SOCIAL</v>
          </cell>
          <cell r="M1065" t="str">
            <v>15000</v>
          </cell>
          <cell r="N1065" t="str">
            <v>PRODUCTIVIDAD</v>
          </cell>
          <cell r="O1065">
            <v>0</v>
          </cell>
          <cell r="P1065">
            <v>85956</v>
          </cell>
          <cell r="Q1065">
            <v>85956</v>
          </cell>
        </row>
        <row r="1066">
          <cell r="A1066" t="str">
            <v>440</v>
          </cell>
          <cell r="B1066" t="str">
            <v>2013</v>
          </cell>
          <cell r="C1066" t="str">
            <v>001</v>
          </cell>
          <cell r="D1066" t="str">
            <v>AYUNTAMIENTO DE MADRID</v>
          </cell>
          <cell r="E1066" t="str">
            <v>001085</v>
          </cell>
          <cell r="F1066" t="str">
            <v>FAMILIA Y SERVICIOS SOCIALES</v>
          </cell>
          <cell r="G1066" t="str">
            <v>233</v>
          </cell>
          <cell r="H1066" t="str">
            <v>ASISTENCIA A PERSONAS DEPENDIENTES</v>
          </cell>
          <cell r="I1066" t="str">
            <v>23301</v>
          </cell>
          <cell r="J1066" t="str">
            <v>ATENCIÓN A LAS PERSONAS MAYORES</v>
          </cell>
          <cell r="K1066" t="str">
            <v>D.G. DE MAYORES Y ATENCIÓN SOCIAL</v>
          </cell>
          <cell r="M1066" t="str">
            <v>12004</v>
          </cell>
          <cell r="N1066" t="str">
            <v>SUELDOS DEL GRUPO C2</v>
          </cell>
          <cell r="O1066">
            <v>264925</v>
          </cell>
          <cell r="P1066">
            <v>0</v>
          </cell>
          <cell r="Q1066">
            <v>264925</v>
          </cell>
        </row>
        <row r="1067">
          <cell r="A1067" t="str">
            <v>440</v>
          </cell>
          <cell r="B1067" t="str">
            <v>2013</v>
          </cell>
          <cell r="C1067" t="str">
            <v>001</v>
          </cell>
          <cell r="D1067" t="str">
            <v>AYUNTAMIENTO DE MADRID</v>
          </cell>
          <cell r="E1067" t="str">
            <v>001085</v>
          </cell>
          <cell r="F1067" t="str">
            <v>FAMILIA Y SERVICIOS SOCIALES</v>
          </cell>
          <cell r="G1067" t="str">
            <v>233</v>
          </cell>
          <cell r="H1067" t="str">
            <v>ASISTENCIA A PERSONAS DEPENDIENTES</v>
          </cell>
          <cell r="I1067" t="str">
            <v>23301</v>
          </cell>
          <cell r="J1067" t="str">
            <v>ATENCIÓN A LAS PERSONAS MAYORES</v>
          </cell>
          <cell r="K1067" t="str">
            <v>D.G. DE MAYORES Y ATENCIÓN SOCIAL</v>
          </cell>
          <cell r="M1067" t="str">
            <v>12001</v>
          </cell>
          <cell r="N1067" t="str">
            <v>SUELDOS DEL GRUPO A2</v>
          </cell>
          <cell r="O1067">
            <v>708225</v>
          </cell>
          <cell r="P1067">
            <v>0</v>
          </cell>
          <cell r="Q1067">
            <v>708225</v>
          </cell>
        </row>
        <row r="1068">
          <cell r="A1068" t="str">
            <v>440</v>
          </cell>
          <cell r="B1068" t="str">
            <v>2013</v>
          </cell>
          <cell r="C1068" t="str">
            <v>001</v>
          </cell>
          <cell r="D1068" t="str">
            <v>AYUNTAMIENTO DE MADRID</v>
          </cell>
          <cell r="E1068" t="str">
            <v>001085</v>
          </cell>
          <cell r="F1068" t="str">
            <v>FAMILIA Y SERVICIOS SOCIALES</v>
          </cell>
          <cell r="G1068" t="str">
            <v>233</v>
          </cell>
          <cell r="H1068" t="str">
            <v>ASISTENCIA A PERSONAS DEPENDIENTES</v>
          </cell>
          <cell r="I1068" t="str">
            <v>23301</v>
          </cell>
          <cell r="J1068" t="str">
            <v>ATENCIÓN A LAS PERSONAS MAYORES</v>
          </cell>
          <cell r="K1068" t="str">
            <v>D.G. DE MAYORES Y ATENCIÓN SOCIAL</v>
          </cell>
          <cell r="M1068" t="str">
            <v>12003</v>
          </cell>
          <cell r="N1068" t="str">
            <v>SUELDOS DEL GRUPO C1</v>
          </cell>
          <cell r="O1068">
            <v>154489</v>
          </cell>
          <cell r="P1068">
            <v>0</v>
          </cell>
          <cell r="Q1068">
            <v>154489</v>
          </cell>
        </row>
        <row r="1069">
          <cell r="A1069" t="str">
            <v>440</v>
          </cell>
          <cell r="B1069" t="str">
            <v>2013</v>
          </cell>
          <cell r="C1069" t="str">
            <v>001</v>
          </cell>
          <cell r="D1069" t="str">
            <v>AYUNTAMIENTO DE MADRID</v>
          </cell>
          <cell r="E1069" t="str">
            <v>001085</v>
          </cell>
          <cell r="F1069" t="str">
            <v>FAMILIA Y SERVICIOS SOCIALES</v>
          </cell>
          <cell r="G1069" t="str">
            <v>233</v>
          </cell>
          <cell r="H1069" t="str">
            <v>ASISTENCIA A PERSONAS DEPENDIENTES</v>
          </cell>
          <cell r="I1069" t="str">
            <v>23301</v>
          </cell>
          <cell r="J1069" t="str">
            <v>ATENCIÓN A LAS PERSONAS MAYORES</v>
          </cell>
          <cell r="K1069" t="str">
            <v>D.G. DE MAYORES Y ATENCIÓN SOCIAL</v>
          </cell>
          <cell r="M1069" t="str">
            <v>13000</v>
          </cell>
          <cell r="N1069" t="str">
            <v>RETRIBUCIONES BÁSICAS</v>
          </cell>
          <cell r="O1069">
            <v>14677</v>
          </cell>
          <cell r="P1069">
            <v>3951</v>
          </cell>
          <cell r="Q1069">
            <v>18628</v>
          </cell>
        </row>
        <row r="1070">
          <cell r="A1070" t="str">
            <v>440</v>
          </cell>
          <cell r="B1070" t="str">
            <v>2013</v>
          </cell>
          <cell r="C1070" t="str">
            <v>001</v>
          </cell>
          <cell r="D1070" t="str">
            <v>AYUNTAMIENTO DE MADRID</v>
          </cell>
          <cell r="E1070" t="str">
            <v>001085</v>
          </cell>
          <cell r="F1070" t="str">
            <v>FAMILIA Y SERVICIOS SOCIALES</v>
          </cell>
          <cell r="G1070" t="str">
            <v>233</v>
          </cell>
          <cell r="H1070" t="str">
            <v>ASISTENCIA A PERSONAS DEPENDIENTES</v>
          </cell>
          <cell r="I1070" t="str">
            <v>23301</v>
          </cell>
          <cell r="J1070" t="str">
            <v>ATENCIÓN A LAS PERSONAS MAYORES</v>
          </cell>
          <cell r="K1070" t="str">
            <v>D.G. DE MAYORES Y ATENCIÓN SOCIAL</v>
          </cell>
          <cell r="M1070" t="str">
            <v>13002</v>
          </cell>
          <cell r="N1070" t="str">
            <v>OTRAS REMUNERACIONES</v>
          </cell>
          <cell r="O1070">
            <v>32235</v>
          </cell>
          <cell r="P1070">
            <v>413</v>
          </cell>
          <cell r="Q1070">
            <v>32648</v>
          </cell>
        </row>
        <row r="1071">
          <cell r="A1071" t="str">
            <v>440</v>
          </cell>
          <cell r="B1071" t="str">
            <v>2013</v>
          </cell>
          <cell r="C1071" t="str">
            <v>001</v>
          </cell>
          <cell r="D1071" t="str">
            <v>AYUNTAMIENTO DE MADRID</v>
          </cell>
          <cell r="E1071" t="str">
            <v>001085</v>
          </cell>
          <cell r="F1071" t="str">
            <v>FAMILIA Y SERVICIOS SOCIALES</v>
          </cell>
          <cell r="G1071" t="str">
            <v>233</v>
          </cell>
          <cell r="H1071" t="str">
            <v>ASISTENCIA A PERSONAS DEPENDIENTES</v>
          </cell>
          <cell r="I1071" t="str">
            <v>23301</v>
          </cell>
          <cell r="J1071" t="str">
            <v>ATENCIÓN A LAS PERSONAS MAYORES</v>
          </cell>
          <cell r="K1071" t="str">
            <v>D.G. DE MAYORES Y ATENCIÓN SOCIAL</v>
          </cell>
          <cell r="M1071" t="str">
            <v>10100</v>
          </cell>
          <cell r="N1071" t="str">
            <v>RETRIBUCIONES BÁSICAS</v>
          </cell>
          <cell r="O1071">
            <v>85670</v>
          </cell>
          <cell r="P1071">
            <v>5374</v>
          </cell>
          <cell r="Q1071">
            <v>91044</v>
          </cell>
        </row>
        <row r="1072">
          <cell r="A1072" t="str">
            <v>440</v>
          </cell>
          <cell r="B1072" t="str">
            <v>2013</v>
          </cell>
          <cell r="C1072" t="str">
            <v>001</v>
          </cell>
          <cell r="D1072" t="str">
            <v>AYUNTAMIENTO DE MADRID</v>
          </cell>
          <cell r="E1072" t="str">
            <v>001085</v>
          </cell>
          <cell r="F1072" t="str">
            <v>FAMILIA Y SERVICIOS SOCIALES</v>
          </cell>
          <cell r="G1072" t="str">
            <v>321</v>
          </cell>
          <cell r="H1072" t="str">
            <v>EDUCACIÓN PREESCOLAR Y PRIMARIA</v>
          </cell>
          <cell r="I1072" t="str">
            <v>32102</v>
          </cell>
          <cell r="J1072" t="str">
            <v>CENTROS EDUCATIVOS</v>
          </cell>
          <cell r="K1072" t="str">
            <v>D.G. DE EDUCACIÓN Y JUVENTUD</v>
          </cell>
          <cell r="M1072" t="str">
            <v>16000</v>
          </cell>
          <cell r="N1072" t="str">
            <v>SEGURIDAD SOCIAL</v>
          </cell>
          <cell r="O1072">
            <v>4443908</v>
          </cell>
          <cell r="P1072">
            <v>0</v>
          </cell>
          <cell r="Q1072">
            <v>4443908</v>
          </cell>
        </row>
        <row r="1073">
          <cell r="A1073" t="str">
            <v>440</v>
          </cell>
          <cell r="B1073" t="str">
            <v>2013</v>
          </cell>
          <cell r="C1073" t="str">
            <v>001</v>
          </cell>
          <cell r="D1073" t="str">
            <v>AYUNTAMIENTO DE MADRID</v>
          </cell>
          <cell r="E1073" t="str">
            <v>001085</v>
          </cell>
          <cell r="F1073" t="str">
            <v>FAMILIA Y SERVICIOS SOCIALES</v>
          </cell>
          <cell r="G1073" t="str">
            <v>321</v>
          </cell>
          <cell r="H1073" t="str">
            <v>EDUCACIÓN PREESCOLAR Y PRIMARIA</v>
          </cell>
          <cell r="I1073" t="str">
            <v>32102</v>
          </cell>
          <cell r="J1073" t="str">
            <v>CENTROS EDUCATIVOS</v>
          </cell>
          <cell r="K1073" t="str">
            <v>D.G. DE EDUCACIÓN Y JUVENTUD</v>
          </cell>
          <cell r="M1073" t="str">
            <v>12005</v>
          </cell>
          <cell r="N1073" t="str">
            <v>SUELDOS DEL GRUPO E</v>
          </cell>
          <cell r="O1073">
            <v>3130883</v>
          </cell>
          <cell r="P1073">
            <v>0</v>
          </cell>
          <cell r="Q1073">
            <v>3130883</v>
          </cell>
        </row>
        <row r="1074">
          <cell r="A1074" t="str">
            <v>440</v>
          </cell>
          <cell r="B1074" t="str">
            <v>2013</v>
          </cell>
          <cell r="C1074" t="str">
            <v>001</v>
          </cell>
          <cell r="D1074" t="str">
            <v>AYUNTAMIENTO DE MADRID</v>
          </cell>
          <cell r="E1074" t="str">
            <v>001085</v>
          </cell>
          <cell r="F1074" t="str">
            <v>FAMILIA Y SERVICIOS SOCIALES</v>
          </cell>
          <cell r="G1074" t="str">
            <v>321</v>
          </cell>
          <cell r="H1074" t="str">
            <v>EDUCACIÓN PREESCOLAR Y PRIMARIA</v>
          </cell>
          <cell r="I1074" t="str">
            <v>32102</v>
          </cell>
          <cell r="J1074" t="str">
            <v>CENTROS EDUCATIVOS</v>
          </cell>
          <cell r="K1074" t="str">
            <v>D.G. DE EDUCACIÓN Y JUVENTUD</v>
          </cell>
          <cell r="M1074" t="str">
            <v>12006</v>
          </cell>
          <cell r="N1074" t="str">
            <v>TRIENIOS</v>
          </cell>
          <cell r="O1074">
            <v>0</v>
          </cell>
          <cell r="P1074">
            <v>778234</v>
          </cell>
          <cell r="Q1074">
            <v>778234</v>
          </cell>
        </row>
        <row r="1075">
          <cell r="A1075" t="str">
            <v>440</v>
          </cell>
          <cell r="B1075" t="str">
            <v>2013</v>
          </cell>
          <cell r="C1075" t="str">
            <v>001</v>
          </cell>
          <cell r="D1075" t="str">
            <v>AYUNTAMIENTO DE MADRID</v>
          </cell>
          <cell r="E1075" t="str">
            <v>001085</v>
          </cell>
          <cell r="F1075" t="str">
            <v>FAMILIA Y SERVICIOS SOCIALES</v>
          </cell>
          <cell r="G1075" t="str">
            <v>321</v>
          </cell>
          <cell r="H1075" t="str">
            <v>EDUCACIÓN PREESCOLAR Y PRIMARIA</v>
          </cell>
          <cell r="I1075" t="str">
            <v>32102</v>
          </cell>
          <cell r="J1075" t="str">
            <v>CENTROS EDUCATIVOS</v>
          </cell>
          <cell r="K1075" t="str">
            <v>D.G. DE EDUCACIÓN Y JUVENTUD</v>
          </cell>
          <cell r="M1075" t="str">
            <v>12101</v>
          </cell>
          <cell r="N1075" t="str">
            <v>COMPLEMENTO ESPECÍFICO</v>
          </cell>
          <cell r="O1075">
            <v>6511272</v>
          </cell>
          <cell r="P1075">
            <v>148959</v>
          </cell>
          <cell r="Q1075">
            <v>6660231</v>
          </cell>
        </row>
        <row r="1076">
          <cell r="A1076" t="str">
            <v>440</v>
          </cell>
          <cell r="B1076" t="str">
            <v>2013</v>
          </cell>
          <cell r="C1076" t="str">
            <v>001</v>
          </cell>
          <cell r="D1076" t="str">
            <v>AYUNTAMIENTO DE MADRID</v>
          </cell>
          <cell r="E1076" t="str">
            <v>001085</v>
          </cell>
          <cell r="F1076" t="str">
            <v>FAMILIA Y SERVICIOS SOCIALES</v>
          </cell>
          <cell r="G1076" t="str">
            <v>321</v>
          </cell>
          <cell r="H1076" t="str">
            <v>EDUCACIÓN PREESCOLAR Y PRIMARIA</v>
          </cell>
          <cell r="I1076" t="str">
            <v>32102</v>
          </cell>
          <cell r="J1076" t="str">
            <v>CENTROS EDUCATIVOS</v>
          </cell>
          <cell r="K1076" t="str">
            <v>D.G. DE EDUCACIÓN Y JUVENTUD</v>
          </cell>
          <cell r="M1076" t="str">
            <v>12103</v>
          </cell>
          <cell r="N1076" t="str">
            <v>OTROS COMPLEMENTOS</v>
          </cell>
          <cell r="O1076">
            <v>384586</v>
          </cell>
          <cell r="P1076">
            <v>435550</v>
          </cell>
          <cell r="Q1076">
            <v>820136</v>
          </cell>
        </row>
        <row r="1077">
          <cell r="A1077" t="str">
            <v>440</v>
          </cell>
          <cell r="B1077" t="str">
            <v>2013</v>
          </cell>
          <cell r="C1077" t="str">
            <v>001</v>
          </cell>
          <cell r="D1077" t="str">
            <v>AYUNTAMIENTO DE MADRID</v>
          </cell>
          <cell r="E1077" t="str">
            <v>001085</v>
          </cell>
          <cell r="F1077" t="str">
            <v>FAMILIA Y SERVICIOS SOCIALES</v>
          </cell>
          <cell r="G1077" t="str">
            <v>321</v>
          </cell>
          <cell r="H1077" t="str">
            <v>EDUCACIÓN PREESCOLAR Y PRIMARIA</v>
          </cell>
          <cell r="I1077" t="str">
            <v>32102</v>
          </cell>
          <cell r="J1077" t="str">
            <v>CENTROS EDUCATIVOS</v>
          </cell>
          <cell r="K1077" t="str">
            <v>D.G. DE EDUCACIÓN Y JUVENTUD</v>
          </cell>
          <cell r="M1077" t="str">
            <v>12100</v>
          </cell>
          <cell r="N1077" t="str">
            <v>COMPLEMENTO DE DESTINO</v>
          </cell>
          <cell r="O1077">
            <v>2894413</v>
          </cell>
          <cell r="P1077">
            <v>19137</v>
          </cell>
          <cell r="Q1077">
            <v>2913550</v>
          </cell>
        </row>
        <row r="1078">
          <cell r="A1078" t="str">
            <v>440</v>
          </cell>
          <cell r="B1078" t="str">
            <v>2013</v>
          </cell>
          <cell r="C1078" t="str">
            <v>001</v>
          </cell>
          <cell r="D1078" t="str">
            <v>AYUNTAMIENTO DE MADRID</v>
          </cell>
          <cell r="E1078" t="str">
            <v>001085</v>
          </cell>
          <cell r="F1078" t="str">
            <v>FAMILIA Y SERVICIOS SOCIALES</v>
          </cell>
          <cell r="G1078" t="str">
            <v>321</v>
          </cell>
          <cell r="H1078" t="str">
            <v>EDUCACIÓN PREESCOLAR Y PRIMARIA</v>
          </cell>
          <cell r="I1078" t="str">
            <v>32102</v>
          </cell>
          <cell r="J1078" t="str">
            <v>CENTROS EDUCATIVOS</v>
          </cell>
          <cell r="K1078" t="str">
            <v>D.G. DE EDUCACIÓN Y JUVENTUD</v>
          </cell>
          <cell r="M1078" t="str">
            <v>12004</v>
          </cell>
          <cell r="N1078" t="str">
            <v>SUELDOS DEL GRUPO C2</v>
          </cell>
          <cell r="O1078">
            <v>1187798</v>
          </cell>
          <cell r="P1078">
            <v>0</v>
          </cell>
          <cell r="Q1078">
            <v>1187798</v>
          </cell>
        </row>
        <row r="1079">
          <cell r="A1079" t="str">
            <v>440</v>
          </cell>
          <cell r="B1079" t="str">
            <v>2013</v>
          </cell>
          <cell r="C1079" t="str">
            <v>001</v>
          </cell>
          <cell r="D1079" t="str">
            <v>AYUNTAMIENTO DE MADRID</v>
          </cell>
          <cell r="E1079" t="str">
            <v>001085</v>
          </cell>
          <cell r="F1079" t="str">
            <v>FAMILIA Y SERVICIOS SOCIALES</v>
          </cell>
          <cell r="G1079" t="str">
            <v>321</v>
          </cell>
          <cell r="H1079" t="str">
            <v>EDUCACIÓN PREESCOLAR Y PRIMARIA</v>
          </cell>
          <cell r="I1079" t="str">
            <v>32102</v>
          </cell>
          <cell r="J1079" t="str">
            <v>CENTROS EDUCATIVOS</v>
          </cell>
          <cell r="K1079" t="str">
            <v>D.G. DE EDUCACIÓN Y JUVENTUD</v>
          </cell>
          <cell r="M1079" t="str">
            <v>13000</v>
          </cell>
          <cell r="N1079" t="str">
            <v>RETRIBUCIONES BÁSICAS</v>
          </cell>
          <cell r="O1079">
            <v>302199</v>
          </cell>
          <cell r="P1079">
            <v>112246</v>
          </cell>
          <cell r="Q1079">
            <v>414445</v>
          </cell>
        </row>
        <row r="1080">
          <cell r="A1080" t="str">
            <v>440</v>
          </cell>
          <cell r="B1080" t="str">
            <v>2013</v>
          </cell>
          <cell r="C1080" t="str">
            <v>001</v>
          </cell>
          <cell r="D1080" t="str">
            <v>AYUNTAMIENTO DE MADRID</v>
          </cell>
          <cell r="E1080" t="str">
            <v>001085</v>
          </cell>
          <cell r="F1080" t="str">
            <v>FAMILIA Y SERVICIOS SOCIALES</v>
          </cell>
          <cell r="G1080" t="str">
            <v>321</v>
          </cell>
          <cell r="H1080" t="str">
            <v>EDUCACIÓN PREESCOLAR Y PRIMARIA</v>
          </cell>
          <cell r="I1080" t="str">
            <v>32102</v>
          </cell>
          <cell r="J1080" t="str">
            <v>CENTROS EDUCATIVOS</v>
          </cell>
          <cell r="K1080" t="str">
            <v>D.G. DE EDUCACIÓN Y JUVENTUD</v>
          </cell>
          <cell r="M1080" t="str">
            <v>13002</v>
          </cell>
          <cell r="N1080" t="str">
            <v>OTRAS REMUNERACIONES</v>
          </cell>
          <cell r="O1080">
            <v>523335</v>
          </cell>
          <cell r="P1080">
            <v>73663</v>
          </cell>
          <cell r="Q1080">
            <v>596998</v>
          </cell>
        </row>
        <row r="1081">
          <cell r="A1081" t="str">
            <v>440</v>
          </cell>
          <cell r="B1081" t="str">
            <v>2013</v>
          </cell>
          <cell r="C1081" t="str">
            <v>001</v>
          </cell>
          <cell r="D1081" t="str">
            <v>AYUNTAMIENTO DE MADRID</v>
          </cell>
          <cell r="E1081" t="str">
            <v>001085</v>
          </cell>
          <cell r="F1081" t="str">
            <v>FAMILIA Y SERVICIOS SOCIALES</v>
          </cell>
          <cell r="G1081" t="str">
            <v>321</v>
          </cell>
          <cell r="H1081" t="str">
            <v>EDUCACIÓN PREESCOLAR Y PRIMARIA</v>
          </cell>
          <cell r="I1081" t="str">
            <v>32102</v>
          </cell>
          <cell r="J1081" t="str">
            <v>CENTROS EDUCATIVOS</v>
          </cell>
          <cell r="K1081" t="str">
            <v>D.G. DE EDUCACIÓN Y JUVENTUD</v>
          </cell>
          <cell r="M1081" t="str">
            <v>10100</v>
          </cell>
          <cell r="N1081" t="str">
            <v>RETRIBUCIONES BÁSICAS</v>
          </cell>
          <cell r="O1081">
            <v>85670</v>
          </cell>
          <cell r="P1081">
            <v>5374</v>
          </cell>
          <cell r="Q1081">
            <v>91044</v>
          </cell>
        </row>
        <row r="1082">
          <cell r="A1082" t="str">
            <v>440</v>
          </cell>
          <cell r="B1082" t="str">
            <v>2013</v>
          </cell>
          <cell r="C1082" t="str">
            <v>001</v>
          </cell>
          <cell r="D1082" t="str">
            <v>AYUNTAMIENTO DE MADRID</v>
          </cell>
          <cell r="E1082" t="str">
            <v>001085</v>
          </cell>
          <cell r="F1082" t="str">
            <v>FAMILIA Y SERVICIOS SOCIALES</v>
          </cell>
          <cell r="G1082" t="str">
            <v>321</v>
          </cell>
          <cell r="H1082" t="str">
            <v>EDUCACIÓN PREESCOLAR Y PRIMARIA</v>
          </cell>
          <cell r="I1082" t="str">
            <v>32102</v>
          </cell>
          <cell r="J1082" t="str">
            <v>CENTROS EDUCATIVOS</v>
          </cell>
          <cell r="K1082" t="str">
            <v>D.G. DE EDUCACIÓN Y JUVENTUD</v>
          </cell>
          <cell r="M1082" t="str">
            <v>15000</v>
          </cell>
          <cell r="N1082" t="str">
            <v>PRODUCTIVIDAD</v>
          </cell>
          <cell r="O1082">
            <v>0</v>
          </cell>
          <cell r="P1082">
            <v>53015</v>
          </cell>
          <cell r="Q1082">
            <v>53015</v>
          </cell>
        </row>
        <row r="1083">
          <cell r="A1083" t="str">
            <v>440</v>
          </cell>
          <cell r="B1083" t="str">
            <v>2013</v>
          </cell>
          <cell r="C1083" t="str">
            <v>001</v>
          </cell>
          <cell r="D1083" t="str">
            <v>AYUNTAMIENTO DE MADRID</v>
          </cell>
          <cell r="E1083" t="str">
            <v>001085</v>
          </cell>
          <cell r="F1083" t="str">
            <v>FAMILIA Y SERVICIOS SOCIALES</v>
          </cell>
          <cell r="G1083" t="str">
            <v>321</v>
          </cell>
          <cell r="H1083" t="str">
            <v>EDUCACIÓN PREESCOLAR Y PRIMARIA</v>
          </cell>
          <cell r="I1083" t="str">
            <v>32102</v>
          </cell>
          <cell r="J1083" t="str">
            <v>CENTROS EDUCATIVOS</v>
          </cell>
          <cell r="K1083" t="str">
            <v>D.G. DE EDUCACIÓN Y JUVENTUD</v>
          </cell>
          <cell r="M1083" t="str">
            <v>12000</v>
          </cell>
          <cell r="N1083" t="str">
            <v>SUELDOS DEL GRUPO A1</v>
          </cell>
          <cell r="O1083">
            <v>176124</v>
          </cell>
          <cell r="P1083">
            <v>0</v>
          </cell>
          <cell r="Q1083">
            <v>176124</v>
          </cell>
        </row>
        <row r="1084">
          <cell r="A1084" t="str">
            <v>440</v>
          </cell>
          <cell r="B1084" t="str">
            <v>2013</v>
          </cell>
          <cell r="C1084" t="str">
            <v>001</v>
          </cell>
          <cell r="D1084" t="str">
            <v>AYUNTAMIENTO DE MADRID</v>
          </cell>
          <cell r="E1084" t="str">
            <v>001085</v>
          </cell>
          <cell r="F1084" t="str">
            <v>FAMILIA Y SERVICIOS SOCIALES</v>
          </cell>
          <cell r="G1084" t="str">
            <v>321</v>
          </cell>
          <cell r="H1084" t="str">
            <v>EDUCACIÓN PREESCOLAR Y PRIMARIA</v>
          </cell>
          <cell r="I1084" t="str">
            <v>32102</v>
          </cell>
          <cell r="J1084" t="str">
            <v>CENTROS EDUCATIVOS</v>
          </cell>
          <cell r="K1084" t="str">
            <v>D.G. DE EDUCACIÓN Y JUVENTUD</v>
          </cell>
          <cell r="M1084" t="str">
            <v>12003</v>
          </cell>
          <cell r="N1084" t="str">
            <v>SUELDOS DEL GRUPO C1</v>
          </cell>
          <cell r="O1084">
            <v>558914</v>
          </cell>
          <cell r="P1084">
            <v>33367</v>
          </cell>
          <cell r="Q1084">
            <v>592281</v>
          </cell>
        </row>
        <row r="1085">
          <cell r="A1085" t="str">
            <v>440</v>
          </cell>
          <cell r="B1085" t="str">
            <v>2013</v>
          </cell>
          <cell r="C1085" t="str">
            <v>001</v>
          </cell>
          <cell r="D1085" t="str">
            <v>AYUNTAMIENTO DE MADRID</v>
          </cell>
          <cell r="E1085" t="str">
            <v>001085</v>
          </cell>
          <cell r="F1085" t="str">
            <v>FAMILIA Y SERVICIOS SOCIALES</v>
          </cell>
          <cell r="G1085" t="str">
            <v>321</v>
          </cell>
          <cell r="H1085" t="str">
            <v>EDUCACIÓN PREESCOLAR Y PRIMARIA</v>
          </cell>
          <cell r="I1085" t="str">
            <v>32102</v>
          </cell>
          <cell r="J1085" t="str">
            <v>CENTROS EDUCATIVOS</v>
          </cell>
          <cell r="K1085" t="str">
            <v>D.G. DE EDUCACIÓN Y JUVENTUD</v>
          </cell>
          <cell r="M1085" t="str">
            <v>12001</v>
          </cell>
          <cell r="N1085" t="str">
            <v>SUELDOS DEL GRUPO A2</v>
          </cell>
          <cell r="O1085">
            <v>337078</v>
          </cell>
          <cell r="P1085">
            <v>3022</v>
          </cell>
          <cell r="Q1085">
            <v>340100</v>
          </cell>
        </row>
        <row r="1086">
          <cell r="A1086" t="str">
            <v>440</v>
          </cell>
          <cell r="B1086" t="str">
            <v>2013</v>
          </cell>
          <cell r="C1086" t="str">
            <v>001</v>
          </cell>
          <cell r="D1086" t="str">
            <v>AYUNTAMIENTO DE MADRID</v>
          </cell>
          <cell r="E1086" t="str">
            <v>001085</v>
          </cell>
          <cell r="F1086" t="str">
            <v>FAMILIA Y SERVICIOS SOCIALES</v>
          </cell>
          <cell r="G1086" t="str">
            <v>321</v>
          </cell>
          <cell r="H1086" t="str">
            <v>EDUCACIÓN PREESCOLAR Y PRIMARIA</v>
          </cell>
          <cell r="I1086" t="str">
            <v>32102</v>
          </cell>
          <cell r="J1086" t="str">
            <v>CENTROS EDUCATIVOS</v>
          </cell>
          <cell r="K1086" t="str">
            <v>D.G. DE EDUCACIÓN Y JUVENTUD</v>
          </cell>
          <cell r="M1086" t="str">
            <v>13100</v>
          </cell>
          <cell r="N1086" t="str">
            <v>RETRIBUCIONES BÁSICAS</v>
          </cell>
          <cell r="O1086">
            <v>12907</v>
          </cell>
          <cell r="P1086">
            <v>3440</v>
          </cell>
          <cell r="Q1086">
            <v>16347</v>
          </cell>
        </row>
        <row r="1087">
          <cell r="A1087" t="str">
            <v>440</v>
          </cell>
          <cell r="B1087" t="str">
            <v>2013</v>
          </cell>
          <cell r="C1087" t="str">
            <v>001</v>
          </cell>
          <cell r="D1087" t="str">
            <v>AYUNTAMIENTO DE MADRID</v>
          </cell>
          <cell r="E1087" t="str">
            <v>001085</v>
          </cell>
          <cell r="F1087" t="str">
            <v>FAMILIA Y SERVICIOS SOCIALES</v>
          </cell>
          <cell r="G1087" t="str">
            <v>321</v>
          </cell>
          <cell r="H1087" t="str">
            <v>EDUCACIÓN PREESCOLAR Y PRIMARIA</v>
          </cell>
          <cell r="I1087" t="str">
            <v>32102</v>
          </cell>
          <cell r="J1087" t="str">
            <v>CENTROS EDUCATIVOS</v>
          </cell>
          <cell r="K1087" t="str">
            <v>D.G. DE EDUCACIÓN Y JUVENTUD</v>
          </cell>
          <cell r="M1087" t="str">
            <v>13102</v>
          </cell>
          <cell r="N1087" t="str">
            <v>OTRAS REMUNERACIONES</v>
          </cell>
          <cell r="O1087">
            <v>19455</v>
          </cell>
          <cell r="P1087">
            <v>443</v>
          </cell>
          <cell r="Q1087">
            <v>19898</v>
          </cell>
        </row>
        <row r="1088">
          <cell r="A1088" t="str">
            <v>440</v>
          </cell>
          <cell r="B1088" t="str">
            <v>2013</v>
          </cell>
          <cell r="C1088" t="str">
            <v>001</v>
          </cell>
          <cell r="D1088" t="str">
            <v>AYUNTAMIENTO DE MADRID</v>
          </cell>
          <cell r="E1088" t="str">
            <v>001085</v>
          </cell>
          <cell r="F1088" t="str">
            <v>FAMILIA Y SERVICIOS SOCIALES</v>
          </cell>
          <cell r="G1088" t="str">
            <v>321</v>
          </cell>
          <cell r="H1088" t="str">
            <v>EDUCACIÓN PREESCOLAR Y PRIMARIA</v>
          </cell>
          <cell r="I1088" t="str">
            <v>32102</v>
          </cell>
          <cell r="J1088" t="str">
            <v>CENTROS EDUCATIVOS</v>
          </cell>
          <cell r="K1088" t="str">
            <v>D.G. DE EDUCACIÓN Y JUVENTUD</v>
          </cell>
          <cell r="M1088" t="str">
            <v>16104</v>
          </cell>
          <cell r="N1088" t="str">
            <v>INDEMNIZAC. POR JUBILACIONES ANTICIPADAS PERS.LAB.</v>
          </cell>
          <cell r="O1088">
            <v>0</v>
          </cell>
          <cell r="P1088">
            <v>0</v>
          </cell>
          <cell r="Q1088">
            <v>0</v>
          </cell>
        </row>
        <row r="1089">
          <cell r="A1089" t="str">
            <v>440</v>
          </cell>
          <cell r="B1089" t="str">
            <v>2013</v>
          </cell>
          <cell r="C1089" t="str">
            <v>001</v>
          </cell>
          <cell r="D1089" t="str">
            <v>AYUNTAMIENTO DE MADRID</v>
          </cell>
          <cell r="E1089" t="str">
            <v>001085</v>
          </cell>
          <cell r="F1089" t="str">
            <v>FAMILIA Y SERVICIOS SOCIALES</v>
          </cell>
          <cell r="G1089" t="str">
            <v>321</v>
          </cell>
          <cell r="H1089" t="str">
            <v>EDUCACIÓN PREESCOLAR Y PRIMARIA</v>
          </cell>
          <cell r="I1089" t="str">
            <v>32102</v>
          </cell>
          <cell r="J1089" t="str">
            <v>CENTROS EDUCATIVOS</v>
          </cell>
          <cell r="K1089" t="str">
            <v>D.G. DE EDUCACIÓN Y JUVENTUD</v>
          </cell>
          <cell r="M1089" t="str">
            <v>14399</v>
          </cell>
          <cell r="N1089" t="str">
            <v>OTRAS PREVISIONES DE GASTOS DE PERSONAL</v>
          </cell>
          <cell r="O1089">
            <v>0</v>
          </cell>
          <cell r="P1089">
            <v>0</v>
          </cell>
          <cell r="Q1089">
            <v>0</v>
          </cell>
        </row>
        <row r="1090">
          <cell r="A1090" t="str">
            <v>440</v>
          </cell>
          <cell r="B1090" t="str">
            <v>2013</v>
          </cell>
          <cell r="C1090" t="str">
            <v>001</v>
          </cell>
          <cell r="D1090" t="str">
            <v>AYUNTAMIENTO DE MADRID</v>
          </cell>
          <cell r="E1090" t="str">
            <v>001085</v>
          </cell>
          <cell r="F1090" t="str">
            <v>FAMILIA Y SERVICIOS SOCIALES</v>
          </cell>
          <cell r="G1090" t="str">
            <v>321</v>
          </cell>
          <cell r="H1090" t="str">
            <v>EDUCACIÓN PREESCOLAR Y PRIMARIA</v>
          </cell>
          <cell r="I1090" t="str">
            <v>32102</v>
          </cell>
          <cell r="J1090" t="str">
            <v>CENTROS EDUCATIVOS</v>
          </cell>
          <cell r="K1090" t="str">
            <v>D.G. DE EDUCACIÓN Y JUVENTUD</v>
          </cell>
          <cell r="M1090" t="str">
            <v>11000</v>
          </cell>
          <cell r="N1090" t="str">
            <v>RETRIBUCIONES BÁSICAS</v>
          </cell>
          <cell r="O1090">
            <v>14677</v>
          </cell>
          <cell r="P1090">
            <v>6538</v>
          </cell>
          <cell r="Q1090">
            <v>21215</v>
          </cell>
        </row>
        <row r="1091">
          <cell r="A1091" t="str">
            <v>440</v>
          </cell>
          <cell r="B1091" t="str">
            <v>2013</v>
          </cell>
          <cell r="C1091" t="str">
            <v>001</v>
          </cell>
          <cell r="D1091" t="str">
            <v>AYUNTAMIENTO DE MADRID</v>
          </cell>
          <cell r="E1091" t="str">
            <v>001085</v>
          </cell>
          <cell r="F1091" t="str">
            <v>FAMILIA Y SERVICIOS SOCIALES</v>
          </cell>
          <cell r="G1091" t="str">
            <v>321</v>
          </cell>
          <cell r="H1091" t="str">
            <v>EDUCACIÓN PREESCOLAR Y PRIMARIA</v>
          </cell>
          <cell r="I1091" t="str">
            <v>32102</v>
          </cell>
          <cell r="J1091" t="str">
            <v>CENTROS EDUCATIVOS</v>
          </cell>
          <cell r="K1091" t="str">
            <v>D.G. DE EDUCACIÓN Y JUVENTUD</v>
          </cell>
          <cell r="M1091" t="str">
            <v>11001</v>
          </cell>
          <cell r="N1091" t="str">
            <v>RETRIBUCIONES COMPLEMENTARIAS</v>
          </cell>
          <cell r="O1091">
            <v>55834</v>
          </cell>
          <cell r="P1091">
            <v>0</v>
          </cell>
          <cell r="Q1091">
            <v>55834</v>
          </cell>
        </row>
        <row r="1092">
          <cell r="A1092" t="str">
            <v>440</v>
          </cell>
          <cell r="B1092" t="str">
            <v>2013</v>
          </cell>
          <cell r="C1092" t="str">
            <v>001</v>
          </cell>
          <cell r="D1092" t="str">
            <v>AYUNTAMIENTO DE MADRID</v>
          </cell>
          <cell r="E1092" t="str">
            <v>001085</v>
          </cell>
          <cell r="F1092" t="str">
            <v>FAMILIA Y SERVICIOS SOCIALES</v>
          </cell>
          <cell r="G1092" t="str">
            <v>324</v>
          </cell>
          <cell r="H1092" t="str">
            <v>SERVICIOS COMPLEMENTARIOS DE EDUCACIÓN</v>
          </cell>
          <cell r="I1092" t="str">
            <v>32401</v>
          </cell>
          <cell r="J1092" t="str">
            <v>SERVICIOS DE EDUCACIÓN</v>
          </cell>
          <cell r="K1092" t="str">
            <v>D.G. DE EDUCACIÓN Y JUVENTUD</v>
          </cell>
          <cell r="M1092" t="str">
            <v>16000</v>
          </cell>
          <cell r="N1092" t="str">
            <v>SEGURIDAD SOCIAL</v>
          </cell>
          <cell r="O1092">
            <v>364067</v>
          </cell>
          <cell r="P1092">
            <v>0</v>
          </cell>
          <cell r="Q1092">
            <v>364067</v>
          </cell>
        </row>
        <row r="1093">
          <cell r="A1093" t="str">
            <v>440</v>
          </cell>
          <cell r="B1093" t="str">
            <v>2013</v>
          </cell>
          <cell r="C1093" t="str">
            <v>001</v>
          </cell>
          <cell r="D1093" t="str">
            <v>AYUNTAMIENTO DE MADRID</v>
          </cell>
          <cell r="E1093" t="str">
            <v>001085</v>
          </cell>
          <cell r="F1093" t="str">
            <v>FAMILIA Y SERVICIOS SOCIALES</v>
          </cell>
          <cell r="G1093" t="str">
            <v>324</v>
          </cell>
          <cell r="H1093" t="str">
            <v>SERVICIOS COMPLEMENTARIOS DE EDUCACIÓN</v>
          </cell>
          <cell r="I1093" t="str">
            <v>32401</v>
          </cell>
          <cell r="J1093" t="str">
            <v>SERVICIOS DE EDUCACIÓN</v>
          </cell>
          <cell r="K1093" t="str">
            <v>D.G. DE EDUCACIÓN Y JUVENTUD</v>
          </cell>
          <cell r="M1093" t="str">
            <v>12000</v>
          </cell>
          <cell r="N1093" t="str">
            <v>SUELDOS DEL GRUPO A1</v>
          </cell>
          <cell r="O1093">
            <v>88062</v>
          </cell>
          <cell r="P1093">
            <v>0</v>
          </cell>
          <cell r="Q1093">
            <v>88062</v>
          </cell>
        </row>
        <row r="1094">
          <cell r="A1094" t="str">
            <v>440</v>
          </cell>
          <cell r="B1094" t="str">
            <v>2013</v>
          </cell>
          <cell r="C1094" t="str">
            <v>001</v>
          </cell>
          <cell r="D1094" t="str">
            <v>AYUNTAMIENTO DE MADRID</v>
          </cell>
          <cell r="E1094" t="str">
            <v>001085</v>
          </cell>
          <cell r="F1094" t="str">
            <v>FAMILIA Y SERVICIOS SOCIALES</v>
          </cell>
          <cell r="G1094" t="str">
            <v>324</v>
          </cell>
          <cell r="H1094" t="str">
            <v>SERVICIOS COMPLEMENTARIOS DE EDUCACIÓN</v>
          </cell>
          <cell r="I1094" t="str">
            <v>32401</v>
          </cell>
          <cell r="J1094" t="str">
            <v>SERVICIOS DE EDUCACIÓN</v>
          </cell>
          <cell r="K1094" t="str">
            <v>D.G. DE EDUCACIÓN Y JUVENTUD</v>
          </cell>
          <cell r="M1094" t="str">
            <v>12006</v>
          </cell>
          <cell r="N1094" t="str">
            <v>TRIENIOS</v>
          </cell>
          <cell r="O1094">
            <v>0</v>
          </cell>
          <cell r="P1094">
            <v>119124</v>
          </cell>
          <cell r="Q1094">
            <v>119124</v>
          </cell>
        </row>
        <row r="1095">
          <cell r="A1095" t="str">
            <v>440</v>
          </cell>
          <cell r="B1095" t="str">
            <v>2013</v>
          </cell>
          <cell r="C1095" t="str">
            <v>001</v>
          </cell>
          <cell r="D1095" t="str">
            <v>AYUNTAMIENTO DE MADRID</v>
          </cell>
          <cell r="E1095" t="str">
            <v>001085</v>
          </cell>
          <cell r="F1095" t="str">
            <v>FAMILIA Y SERVICIOS SOCIALES</v>
          </cell>
          <cell r="G1095" t="str">
            <v>324</v>
          </cell>
          <cell r="H1095" t="str">
            <v>SERVICIOS COMPLEMENTARIOS DE EDUCACIÓN</v>
          </cell>
          <cell r="I1095" t="str">
            <v>32401</v>
          </cell>
          <cell r="J1095" t="str">
            <v>SERVICIOS DE EDUCACIÓN</v>
          </cell>
          <cell r="K1095" t="str">
            <v>D.G. DE EDUCACIÓN Y JUVENTUD</v>
          </cell>
          <cell r="M1095" t="str">
            <v>12101</v>
          </cell>
          <cell r="N1095" t="str">
            <v>COMPLEMENTO ESPECÍFICO</v>
          </cell>
          <cell r="O1095">
            <v>550815</v>
          </cell>
          <cell r="P1095">
            <v>2162</v>
          </cell>
          <cell r="Q1095">
            <v>552977</v>
          </cell>
        </row>
        <row r="1096">
          <cell r="A1096" t="str">
            <v>440</v>
          </cell>
          <cell r="B1096" t="str">
            <v>2013</v>
          </cell>
          <cell r="C1096" t="str">
            <v>001</v>
          </cell>
          <cell r="D1096" t="str">
            <v>AYUNTAMIENTO DE MADRID</v>
          </cell>
          <cell r="E1096" t="str">
            <v>001085</v>
          </cell>
          <cell r="F1096" t="str">
            <v>FAMILIA Y SERVICIOS SOCIALES</v>
          </cell>
          <cell r="G1096" t="str">
            <v>324</v>
          </cell>
          <cell r="H1096" t="str">
            <v>SERVICIOS COMPLEMENTARIOS DE EDUCACIÓN</v>
          </cell>
          <cell r="I1096" t="str">
            <v>32401</v>
          </cell>
          <cell r="J1096" t="str">
            <v>SERVICIOS DE EDUCACIÓN</v>
          </cell>
          <cell r="K1096" t="str">
            <v>D.G. DE EDUCACIÓN Y JUVENTUD</v>
          </cell>
          <cell r="M1096" t="str">
            <v>12100</v>
          </cell>
          <cell r="N1096" t="str">
            <v>COMPLEMENTO DE DESTINO</v>
          </cell>
          <cell r="O1096">
            <v>252171</v>
          </cell>
          <cell r="P1096">
            <v>982</v>
          </cell>
          <cell r="Q1096">
            <v>253153</v>
          </cell>
        </row>
        <row r="1097">
          <cell r="A1097" t="str">
            <v>440</v>
          </cell>
          <cell r="B1097" t="str">
            <v>2013</v>
          </cell>
          <cell r="C1097" t="str">
            <v>001</v>
          </cell>
          <cell r="D1097" t="str">
            <v>AYUNTAMIENTO DE MADRID</v>
          </cell>
          <cell r="E1097" t="str">
            <v>001085</v>
          </cell>
          <cell r="F1097" t="str">
            <v>FAMILIA Y SERVICIOS SOCIALES</v>
          </cell>
          <cell r="G1097" t="str">
            <v>324</v>
          </cell>
          <cell r="H1097" t="str">
            <v>SERVICIOS COMPLEMENTARIOS DE EDUCACIÓN</v>
          </cell>
          <cell r="I1097" t="str">
            <v>32401</v>
          </cell>
          <cell r="J1097" t="str">
            <v>SERVICIOS DE EDUCACIÓN</v>
          </cell>
          <cell r="K1097" t="str">
            <v>D.G. DE EDUCACIÓN Y JUVENTUD</v>
          </cell>
          <cell r="M1097" t="str">
            <v>12103</v>
          </cell>
          <cell r="N1097" t="str">
            <v>OTROS COMPLEMENTOS</v>
          </cell>
          <cell r="O1097">
            <v>22246</v>
          </cell>
          <cell r="P1097">
            <v>18987</v>
          </cell>
          <cell r="Q1097">
            <v>41233</v>
          </cell>
        </row>
        <row r="1098">
          <cell r="A1098" t="str">
            <v>440</v>
          </cell>
          <cell r="B1098" t="str">
            <v>2013</v>
          </cell>
          <cell r="C1098" t="str">
            <v>001</v>
          </cell>
          <cell r="D1098" t="str">
            <v>AYUNTAMIENTO DE MADRID</v>
          </cell>
          <cell r="E1098" t="str">
            <v>001085</v>
          </cell>
          <cell r="F1098" t="str">
            <v>FAMILIA Y SERVICIOS SOCIALES</v>
          </cell>
          <cell r="G1098" t="str">
            <v>324</v>
          </cell>
          <cell r="H1098" t="str">
            <v>SERVICIOS COMPLEMENTARIOS DE EDUCACIÓN</v>
          </cell>
          <cell r="I1098" t="str">
            <v>32401</v>
          </cell>
          <cell r="J1098" t="str">
            <v>SERVICIOS DE EDUCACIÓN</v>
          </cell>
          <cell r="K1098" t="str">
            <v>D.G. DE EDUCACIÓN Y JUVENTUD</v>
          </cell>
          <cell r="M1098" t="str">
            <v>15000</v>
          </cell>
          <cell r="N1098" t="str">
            <v>PRODUCTIVIDAD</v>
          </cell>
          <cell r="O1098">
            <v>0</v>
          </cell>
          <cell r="P1098">
            <v>11134</v>
          </cell>
          <cell r="Q1098">
            <v>11134</v>
          </cell>
        </row>
        <row r="1099">
          <cell r="A1099" t="str">
            <v>440</v>
          </cell>
          <cell r="B1099" t="str">
            <v>2013</v>
          </cell>
          <cell r="C1099" t="str">
            <v>001</v>
          </cell>
          <cell r="D1099" t="str">
            <v>AYUNTAMIENTO DE MADRID</v>
          </cell>
          <cell r="E1099" t="str">
            <v>001085</v>
          </cell>
          <cell r="F1099" t="str">
            <v>FAMILIA Y SERVICIOS SOCIALES</v>
          </cell>
          <cell r="G1099" t="str">
            <v>324</v>
          </cell>
          <cell r="H1099" t="str">
            <v>SERVICIOS COMPLEMENTARIOS DE EDUCACIÓN</v>
          </cell>
          <cell r="I1099" t="str">
            <v>32401</v>
          </cell>
          <cell r="J1099" t="str">
            <v>SERVICIOS DE EDUCACIÓN</v>
          </cell>
          <cell r="K1099" t="str">
            <v>D.G. DE EDUCACIÓN Y JUVENTUD</v>
          </cell>
          <cell r="M1099" t="str">
            <v>12004</v>
          </cell>
          <cell r="N1099" t="str">
            <v>SUELDOS DEL GRUPO C2</v>
          </cell>
          <cell r="O1099">
            <v>75411</v>
          </cell>
          <cell r="P1099">
            <v>0</v>
          </cell>
          <cell r="Q1099">
            <v>75411</v>
          </cell>
        </row>
        <row r="1100">
          <cell r="A1100" t="str">
            <v>440</v>
          </cell>
          <cell r="B1100" t="str">
            <v>2013</v>
          </cell>
          <cell r="C1100" t="str">
            <v>001</v>
          </cell>
          <cell r="D1100" t="str">
            <v>AYUNTAMIENTO DE MADRID</v>
          </cell>
          <cell r="E1100" t="str">
            <v>001085</v>
          </cell>
          <cell r="F1100" t="str">
            <v>FAMILIA Y SERVICIOS SOCIALES</v>
          </cell>
          <cell r="G1100" t="str">
            <v>324</v>
          </cell>
          <cell r="H1100" t="str">
            <v>SERVICIOS COMPLEMENTARIOS DE EDUCACIÓN</v>
          </cell>
          <cell r="I1100" t="str">
            <v>32401</v>
          </cell>
          <cell r="J1100" t="str">
            <v>SERVICIOS DE EDUCACIÓN</v>
          </cell>
          <cell r="K1100" t="str">
            <v>D.G. DE EDUCACIÓN Y JUVENTUD</v>
          </cell>
          <cell r="M1100" t="str">
            <v>12001</v>
          </cell>
          <cell r="N1100" t="str">
            <v>SUELDOS DEL GRUPO A2</v>
          </cell>
          <cell r="O1100">
            <v>236677</v>
          </cell>
          <cell r="P1100">
            <v>0</v>
          </cell>
          <cell r="Q1100">
            <v>236677</v>
          </cell>
        </row>
        <row r="1101">
          <cell r="A1101" t="str">
            <v>440</v>
          </cell>
          <cell r="B1101" t="str">
            <v>2013</v>
          </cell>
          <cell r="C1101" t="str">
            <v>001</v>
          </cell>
          <cell r="D1101" t="str">
            <v>AYUNTAMIENTO DE MADRID</v>
          </cell>
          <cell r="E1101" t="str">
            <v>001085</v>
          </cell>
          <cell r="F1101" t="str">
            <v>FAMILIA Y SERVICIOS SOCIALES</v>
          </cell>
          <cell r="G1101" t="str">
            <v>324</v>
          </cell>
          <cell r="H1101" t="str">
            <v>SERVICIOS COMPLEMENTARIOS DE EDUCACIÓN</v>
          </cell>
          <cell r="I1101" t="str">
            <v>32401</v>
          </cell>
          <cell r="J1101" t="str">
            <v>SERVICIOS DE EDUCACIÓN</v>
          </cell>
          <cell r="K1101" t="str">
            <v>D.G. DE EDUCACIÓN Y JUVENTUD</v>
          </cell>
          <cell r="M1101" t="str">
            <v>12003</v>
          </cell>
          <cell r="N1101" t="str">
            <v>SUELDOS DEL GRUPO C1</v>
          </cell>
          <cell r="O1101">
            <v>39540</v>
          </cell>
          <cell r="P1101">
            <v>0</v>
          </cell>
          <cell r="Q1101">
            <v>39540</v>
          </cell>
        </row>
        <row r="1102">
          <cell r="A1102" t="str">
            <v>440</v>
          </cell>
          <cell r="B1102" t="str">
            <v>2013</v>
          </cell>
          <cell r="C1102" t="str">
            <v>001</v>
          </cell>
          <cell r="D1102" t="str">
            <v>AYUNTAMIENTO DE MADRID</v>
          </cell>
          <cell r="E1102" t="str">
            <v>001085</v>
          </cell>
          <cell r="F1102" t="str">
            <v>FAMILIA Y SERVICIOS SOCIALES</v>
          </cell>
          <cell r="G1102" t="str">
            <v>324</v>
          </cell>
          <cell r="H1102" t="str">
            <v>SERVICIOS COMPLEMENTARIOS DE EDUCACIÓN</v>
          </cell>
          <cell r="I1102" t="str">
            <v>32401</v>
          </cell>
          <cell r="J1102" t="str">
            <v>SERVICIOS DE EDUCACIÓN</v>
          </cell>
          <cell r="K1102" t="str">
            <v>D.G. DE EDUCACIÓN Y JUVENTUD</v>
          </cell>
          <cell r="M1102" t="str">
            <v>13000</v>
          </cell>
          <cell r="N1102" t="str">
            <v>RETRIBUCIONES BÁSICAS</v>
          </cell>
          <cell r="O1102">
            <v>12907</v>
          </cell>
          <cell r="P1102">
            <v>4192</v>
          </cell>
          <cell r="Q1102">
            <v>17099</v>
          </cell>
        </row>
        <row r="1103">
          <cell r="A1103" t="str">
            <v>440</v>
          </cell>
          <cell r="B1103" t="str">
            <v>2013</v>
          </cell>
          <cell r="C1103" t="str">
            <v>001</v>
          </cell>
          <cell r="D1103" t="str">
            <v>AYUNTAMIENTO DE MADRID</v>
          </cell>
          <cell r="E1103" t="str">
            <v>001085</v>
          </cell>
          <cell r="F1103" t="str">
            <v>FAMILIA Y SERVICIOS SOCIALES</v>
          </cell>
          <cell r="G1103" t="str">
            <v>324</v>
          </cell>
          <cell r="H1103" t="str">
            <v>SERVICIOS COMPLEMENTARIOS DE EDUCACIÓN</v>
          </cell>
          <cell r="I1103" t="str">
            <v>32401</v>
          </cell>
          <cell r="J1103" t="str">
            <v>SERVICIOS DE EDUCACIÓN</v>
          </cell>
          <cell r="K1103" t="str">
            <v>D.G. DE EDUCACIÓN Y JUVENTUD</v>
          </cell>
          <cell r="M1103" t="str">
            <v>13002</v>
          </cell>
          <cell r="N1103" t="str">
            <v>OTRAS REMUNERACIONES</v>
          </cell>
          <cell r="O1103">
            <v>21293</v>
          </cell>
          <cell r="P1103">
            <v>709</v>
          </cell>
          <cell r="Q1103">
            <v>22002</v>
          </cell>
        </row>
        <row r="1104">
          <cell r="A1104" t="str">
            <v>440</v>
          </cell>
          <cell r="B1104" t="str">
            <v>2013</v>
          </cell>
          <cell r="C1104" t="str">
            <v>001</v>
          </cell>
          <cell r="D1104" t="str">
            <v>AYUNTAMIENTO DE MADRID</v>
          </cell>
          <cell r="E1104" t="str">
            <v>001085</v>
          </cell>
          <cell r="F1104" t="str">
            <v>FAMILIA Y SERVICIOS SOCIALES</v>
          </cell>
          <cell r="G1104" t="str">
            <v>337</v>
          </cell>
          <cell r="H1104" t="str">
            <v>OCIO Y TIEMPO LIBRE</v>
          </cell>
          <cell r="I1104" t="str">
            <v>33701</v>
          </cell>
          <cell r="J1104" t="str">
            <v>JUVENTUD</v>
          </cell>
          <cell r="K1104" t="str">
            <v>D.G. DE EDUCACIÓN Y JUVENTUD</v>
          </cell>
          <cell r="M1104" t="str">
            <v>16000</v>
          </cell>
          <cell r="N1104" t="str">
            <v>SEGURIDAD SOCIAL</v>
          </cell>
          <cell r="O1104">
            <v>96990</v>
          </cell>
          <cell r="P1104">
            <v>0</v>
          </cell>
          <cell r="Q1104">
            <v>96990</v>
          </cell>
        </row>
        <row r="1105">
          <cell r="A1105" t="str">
            <v>440</v>
          </cell>
          <cell r="B1105" t="str">
            <v>2013</v>
          </cell>
          <cell r="C1105" t="str">
            <v>001</v>
          </cell>
          <cell r="D1105" t="str">
            <v>AYUNTAMIENTO DE MADRID</v>
          </cell>
          <cell r="E1105" t="str">
            <v>001085</v>
          </cell>
          <cell r="F1105" t="str">
            <v>FAMILIA Y SERVICIOS SOCIALES</v>
          </cell>
          <cell r="G1105" t="str">
            <v>337</v>
          </cell>
          <cell r="H1105" t="str">
            <v>OCIO Y TIEMPO LIBRE</v>
          </cell>
          <cell r="I1105" t="str">
            <v>33701</v>
          </cell>
          <cell r="J1105" t="str">
            <v>JUVENTUD</v>
          </cell>
          <cell r="K1105" t="str">
            <v>D.G. DE EDUCACIÓN Y JUVENTUD</v>
          </cell>
          <cell r="M1105" t="str">
            <v>12001</v>
          </cell>
          <cell r="N1105" t="str">
            <v>SUELDOS DEL GRUPO A2</v>
          </cell>
          <cell r="O1105">
            <v>27584</v>
          </cell>
          <cell r="P1105">
            <v>0</v>
          </cell>
          <cell r="Q1105">
            <v>27584</v>
          </cell>
        </row>
        <row r="1106">
          <cell r="A1106" t="str">
            <v>440</v>
          </cell>
          <cell r="B1106" t="str">
            <v>2013</v>
          </cell>
          <cell r="C1106" t="str">
            <v>001</v>
          </cell>
          <cell r="D1106" t="str">
            <v>AYUNTAMIENTO DE MADRID</v>
          </cell>
          <cell r="E1106" t="str">
            <v>001085</v>
          </cell>
          <cell r="F1106" t="str">
            <v>FAMILIA Y SERVICIOS SOCIALES</v>
          </cell>
          <cell r="G1106" t="str">
            <v>337</v>
          </cell>
          <cell r="H1106" t="str">
            <v>OCIO Y TIEMPO LIBRE</v>
          </cell>
          <cell r="I1106" t="str">
            <v>33701</v>
          </cell>
          <cell r="J1106" t="str">
            <v>JUVENTUD</v>
          </cell>
          <cell r="K1106" t="str">
            <v>D.G. DE EDUCACIÓN Y JUVENTUD</v>
          </cell>
          <cell r="M1106" t="str">
            <v>12006</v>
          </cell>
          <cell r="N1106" t="str">
            <v>TRIENIOS</v>
          </cell>
          <cell r="O1106">
            <v>0</v>
          </cell>
          <cell r="P1106">
            <v>26108</v>
          </cell>
          <cell r="Q1106">
            <v>26108</v>
          </cell>
        </row>
        <row r="1107">
          <cell r="A1107" t="str">
            <v>440</v>
          </cell>
          <cell r="B1107" t="str">
            <v>2013</v>
          </cell>
          <cell r="C1107" t="str">
            <v>001</v>
          </cell>
          <cell r="D1107" t="str">
            <v>AYUNTAMIENTO DE MADRID</v>
          </cell>
          <cell r="E1107" t="str">
            <v>001085</v>
          </cell>
          <cell r="F1107" t="str">
            <v>FAMILIA Y SERVICIOS SOCIALES</v>
          </cell>
          <cell r="G1107" t="str">
            <v>337</v>
          </cell>
          <cell r="H1107" t="str">
            <v>OCIO Y TIEMPO LIBRE</v>
          </cell>
          <cell r="I1107" t="str">
            <v>33701</v>
          </cell>
          <cell r="J1107" t="str">
            <v>JUVENTUD</v>
          </cell>
          <cell r="K1107" t="str">
            <v>D.G. DE EDUCACIÓN Y JUVENTUD</v>
          </cell>
          <cell r="M1107" t="str">
            <v>12101</v>
          </cell>
          <cell r="N1107" t="str">
            <v>COMPLEMENTO ESPECÍFICO</v>
          </cell>
          <cell r="O1107">
            <v>173695</v>
          </cell>
          <cell r="P1107">
            <v>0</v>
          </cell>
          <cell r="Q1107">
            <v>173695</v>
          </cell>
        </row>
        <row r="1108">
          <cell r="A1108" t="str">
            <v>440</v>
          </cell>
          <cell r="B1108" t="str">
            <v>2013</v>
          </cell>
          <cell r="C1108" t="str">
            <v>001</v>
          </cell>
          <cell r="D1108" t="str">
            <v>AYUNTAMIENTO DE MADRID</v>
          </cell>
          <cell r="E1108" t="str">
            <v>001085</v>
          </cell>
          <cell r="F1108" t="str">
            <v>FAMILIA Y SERVICIOS SOCIALES</v>
          </cell>
          <cell r="G1108" t="str">
            <v>337</v>
          </cell>
          <cell r="H1108" t="str">
            <v>OCIO Y TIEMPO LIBRE</v>
          </cell>
          <cell r="I1108" t="str">
            <v>33701</v>
          </cell>
          <cell r="J1108" t="str">
            <v>JUVENTUD</v>
          </cell>
          <cell r="K1108" t="str">
            <v>D.G. DE EDUCACIÓN Y JUVENTUD</v>
          </cell>
          <cell r="M1108" t="str">
            <v>12100</v>
          </cell>
          <cell r="N1108" t="str">
            <v>COMPLEMENTO DE DESTINO</v>
          </cell>
          <cell r="O1108">
            <v>83931</v>
          </cell>
          <cell r="P1108">
            <v>1614</v>
          </cell>
          <cell r="Q1108">
            <v>85545</v>
          </cell>
        </row>
        <row r="1109">
          <cell r="A1109" t="str">
            <v>440</v>
          </cell>
          <cell r="B1109" t="str">
            <v>2013</v>
          </cell>
          <cell r="C1109" t="str">
            <v>001</v>
          </cell>
          <cell r="D1109" t="str">
            <v>AYUNTAMIENTO DE MADRID</v>
          </cell>
          <cell r="E1109" t="str">
            <v>001085</v>
          </cell>
          <cell r="F1109" t="str">
            <v>FAMILIA Y SERVICIOS SOCIALES</v>
          </cell>
          <cell r="G1109" t="str">
            <v>337</v>
          </cell>
          <cell r="H1109" t="str">
            <v>OCIO Y TIEMPO LIBRE</v>
          </cell>
          <cell r="I1109" t="str">
            <v>33701</v>
          </cell>
          <cell r="J1109" t="str">
            <v>JUVENTUD</v>
          </cell>
          <cell r="K1109" t="str">
            <v>D.G. DE EDUCACIÓN Y JUVENTUD</v>
          </cell>
          <cell r="M1109" t="str">
            <v>12103</v>
          </cell>
          <cell r="N1109" t="str">
            <v>OTROS COMPLEMENTOS</v>
          </cell>
          <cell r="O1109">
            <v>7176</v>
          </cell>
          <cell r="P1109">
            <v>3041</v>
          </cell>
          <cell r="Q1109">
            <v>10217</v>
          </cell>
        </row>
        <row r="1110">
          <cell r="A1110" t="str">
            <v>440</v>
          </cell>
          <cell r="B1110" t="str">
            <v>2013</v>
          </cell>
          <cell r="C1110" t="str">
            <v>001</v>
          </cell>
          <cell r="D1110" t="str">
            <v>AYUNTAMIENTO DE MADRID</v>
          </cell>
          <cell r="E1110" t="str">
            <v>001085</v>
          </cell>
          <cell r="F1110" t="str">
            <v>FAMILIA Y SERVICIOS SOCIALES</v>
          </cell>
          <cell r="G1110" t="str">
            <v>337</v>
          </cell>
          <cell r="H1110" t="str">
            <v>OCIO Y TIEMPO LIBRE</v>
          </cell>
          <cell r="I1110" t="str">
            <v>33701</v>
          </cell>
          <cell r="J1110" t="str">
            <v>JUVENTUD</v>
          </cell>
          <cell r="K1110" t="str">
            <v>D.G. DE EDUCACIÓN Y JUVENTUD</v>
          </cell>
          <cell r="M1110" t="str">
            <v>12000</v>
          </cell>
          <cell r="N1110" t="str">
            <v>SUELDOS DEL GRUPO A1</v>
          </cell>
          <cell r="O1110">
            <v>29354</v>
          </cell>
          <cell r="P1110">
            <v>0</v>
          </cell>
          <cell r="Q1110">
            <v>29354</v>
          </cell>
        </row>
        <row r="1111">
          <cell r="A1111" t="str">
            <v>440</v>
          </cell>
          <cell r="B1111" t="str">
            <v>2013</v>
          </cell>
          <cell r="C1111" t="str">
            <v>001</v>
          </cell>
          <cell r="D1111" t="str">
            <v>AYUNTAMIENTO DE MADRID</v>
          </cell>
          <cell r="E1111" t="str">
            <v>001085</v>
          </cell>
          <cell r="F1111" t="str">
            <v>FAMILIA Y SERVICIOS SOCIALES</v>
          </cell>
          <cell r="G1111" t="str">
            <v>337</v>
          </cell>
          <cell r="H1111" t="str">
            <v>OCIO Y TIEMPO LIBRE</v>
          </cell>
          <cell r="I1111" t="str">
            <v>33701</v>
          </cell>
          <cell r="J1111" t="str">
            <v>JUVENTUD</v>
          </cell>
          <cell r="K1111" t="str">
            <v>D.G. DE EDUCACIÓN Y JUVENTUD</v>
          </cell>
          <cell r="M1111" t="str">
            <v>12004</v>
          </cell>
          <cell r="N1111" t="str">
            <v>SUELDOS DEL GRUPO C2</v>
          </cell>
          <cell r="O1111">
            <v>33516</v>
          </cell>
          <cell r="P1111">
            <v>0</v>
          </cell>
          <cell r="Q1111">
            <v>33516</v>
          </cell>
        </row>
        <row r="1112">
          <cell r="A1112" t="str">
            <v>440</v>
          </cell>
          <cell r="B1112" t="str">
            <v>2013</v>
          </cell>
          <cell r="C1112" t="str">
            <v>001</v>
          </cell>
          <cell r="D1112" t="str">
            <v>AYUNTAMIENTO DE MADRID</v>
          </cell>
          <cell r="E1112" t="str">
            <v>001085</v>
          </cell>
          <cell r="F1112" t="str">
            <v>FAMILIA Y SERVICIOS SOCIALES</v>
          </cell>
          <cell r="G1112" t="str">
            <v>337</v>
          </cell>
          <cell r="H1112" t="str">
            <v>OCIO Y TIEMPO LIBRE</v>
          </cell>
          <cell r="I1112" t="str">
            <v>33701</v>
          </cell>
          <cell r="J1112" t="str">
            <v>JUVENTUD</v>
          </cell>
          <cell r="K1112" t="str">
            <v>D.G. DE EDUCACIÓN Y JUVENTUD</v>
          </cell>
          <cell r="M1112" t="str">
            <v>12003</v>
          </cell>
          <cell r="N1112" t="str">
            <v>SUELDOS DEL GRUPO C1</v>
          </cell>
          <cell r="O1112">
            <v>42562</v>
          </cell>
          <cell r="P1112">
            <v>0</v>
          </cell>
          <cell r="Q1112">
            <v>42562</v>
          </cell>
        </row>
        <row r="1113">
          <cell r="A1113" t="str">
            <v>440</v>
          </cell>
          <cell r="B1113" t="str">
            <v>2013</v>
          </cell>
          <cell r="C1113" t="str">
            <v>001</v>
          </cell>
          <cell r="D1113" t="str">
            <v>AYUNTAMIENTO DE MADRID</v>
          </cell>
          <cell r="E1113" t="str">
            <v>001085</v>
          </cell>
          <cell r="F1113" t="str">
            <v>FAMILIA Y SERVICIOS SOCIALES</v>
          </cell>
          <cell r="G1113" t="str">
            <v>337</v>
          </cell>
          <cell r="H1113" t="str">
            <v>OCIO Y TIEMPO LIBRE</v>
          </cell>
          <cell r="I1113" t="str">
            <v>33701</v>
          </cell>
          <cell r="J1113" t="str">
            <v>JUVENTUD</v>
          </cell>
          <cell r="K1113" t="str">
            <v>D.G. DE EDUCACIÓN Y JUVENTUD</v>
          </cell>
          <cell r="M1113" t="str">
            <v>15000</v>
          </cell>
          <cell r="N1113" t="str">
            <v>PRODUCTIVIDAD</v>
          </cell>
          <cell r="O1113">
            <v>0</v>
          </cell>
          <cell r="P1113">
            <v>3073</v>
          </cell>
          <cell r="Q1113">
            <v>3073</v>
          </cell>
        </row>
        <row r="1114">
          <cell r="A1114" t="str">
            <v>440</v>
          </cell>
          <cell r="B1114" t="str">
            <v>2013</v>
          </cell>
          <cell r="C1114" t="str">
            <v>001</v>
          </cell>
          <cell r="D1114" t="str">
            <v>AYUNTAMIENTO DE MADRID</v>
          </cell>
          <cell r="E1114" t="str">
            <v>001085</v>
          </cell>
          <cell r="F1114" t="str">
            <v>FAMILIA Y SERVICIOS SOCIALES</v>
          </cell>
          <cell r="G1114" t="str">
            <v>912</v>
          </cell>
          <cell r="H1114" t="str">
            <v>ÓRGANOS DE GOBIERNO</v>
          </cell>
          <cell r="I1114" t="str">
            <v>91208</v>
          </cell>
          <cell r="J1114" t="str">
            <v>ÁREA DE GOB. DE FAMILIA Y SERVICIOS SOCIALES</v>
          </cell>
          <cell r="K1114" t="str">
            <v>S.G.T. DE FAMILIA Y SERVICIOS SOCIALES</v>
          </cell>
          <cell r="M1114" t="str">
            <v>16000</v>
          </cell>
          <cell r="N1114" t="str">
            <v>SEGURIDAD SOCIAL</v>
          </cell>
          <cell r="O1114">
            <v>103798</v>
          </cell>
          <cell r="P1114">
            <v>0</v>
          </cell>
          <cell r="Q1114">
            <v>103798</v>
          </cell>
        </row>
        <row r="1115">
          <cell r="A1115" t="str">
            <v>440</v>
          </cell>
          <cell r="B1115" t="str">
            <v>2013</v>
          </cell>
          <cell r="C1115" t="str">
            <v>001</v>
          </cell>
          <cell r="D1115" t="str">
            <v>AYUNTAMIENTO DE MADRID</v>
          </cell>
          <cell r="E1115" t="str">
            <v>001085</v>
          </cell>
          <cell r="F1115" t="str">
            <v>FAMILIA Y SERVICIOS SOCIALES</v>
          </cell>
          <cell r="G1115" t="str">
            <v>912</v>
          </cell>
          <cell r="H1115" t="str">
            <v>ÓRGANOS DE GOBIERNO</v>
          </cell>
          <cell r="I1115" t="str">
            <v>91208</v>
          </cell>
          <cell r="J1115" t="str">
            <v>ÁREA DE GOB. DE FAMILIA Y SERVICIOS SOCIALES</v>
          </cell>
          <cell r="K1115" t="str">
            <v>S.G.T. DE FAMILIA Y SERVICIOS SOCIALES</v>
          </cell>
          <cell r="M1115" t="str">
            <v>10000</v>
          </cell>
          <cell r="N1115" t="str">
            <v>RETRIBUCIONES BÁSICAS</v>
          </cell>
          <cell r="O1115">
            <v>93829</v>
          </cell>
          <cell r="P1115">
            <v>0</v>
          </cell>
          <cell r="Q1115">
            <v>93829</v>
          </cell>
        </row>
        <row r="1116">
          <cell r="A1116" t="str">
            <v>440</v>
          </cell>
          <cell r="B1116" t="str">
            <v>2013</v>
          </cell>
          <cell r="C1116" t="str">
            <v>001</v>
          </cell>
          <cell r="D1116" t="str">
            <v>AYUNTAMIENTO DE MADRID</v>
          </cell>
          <cell r="E1116" t="str">
            <v>001085</v>
          </cell>
          <cell r="F1116" t="str">
            <v>FAMILIA Y SERVICIOS SOCIALES</v>
          </cell>
          <cell r="G1116" t="str">
            <v>912</v>
          </cell>
          <cell r="H1116" t="str">
            <v>ÓRGANOS DE GOBIERNO</v>
          </cell>
          <cell r="I1116" t="str">
            <v>91208</v>
          </cell>
          <cell r="J1116" t="str">
            <v>ÁREA DE GOB. DE FAMILIA Y SERVICIOS SOCIALES</v>
          </cell>
          <cell r="K1116" t="str">
            <v>S.G.T. DE FAMILIA Y SERVICIOS SOCIALES</v>
          </cell>
          <cell r="M1116" t="str">
            <v>12004</v>
          </cell>
          <cell r="N1116" t="str">
            <v>SUELDOS DEL GRUPO C2</v>
          </cell>
          <cell r="O1116">
            <v>18264</v>
          </cell>
          <cell r="P1116">
            <v>0</v>
          </cell>
          <cell r="Q1116">
            <v>18264</v>
          </cell>
        </row>
        <row r="1117">
          <cell r="A1117" t="str">
            <v>440</v>
          </cell>
          <cell r="B1117" t="str">
            <v>2013</v>
          </cell>
          <cell r="C1117" t="str">
            <v>001</v>
          </cell>
          <cell r="D1117" t="str">
            <v>AYUNTAMIENTO DE MADRID</v>
          </cell>
          <cell r="E1117" t="str">
            <v>001085</v>
          </cell>
          <cell r="F1117" t="str">
            <v>FAMILIA Y SERVICIOS SOCIALES</v>
          </cell>
          <cell r="G1117" t="str">
            <v>912</v>
          </cell>
          <cell r="H1117" t="str">
            <v>ÓRGANOS DE GOBIERNO</v>
          </cell>
          <cell r="I1117" t="str">
            <v>91208</v>
          </cell>
          <cell r="J1117" t="str">
            <v>ÁREA DE GOB. DE FAMILIA Y SERVICIOS SOCIALES</v>
          </cell>
          <cell r="K1117" t="str">
            <v>S.G.T. DE FAMILIA Y SERVICIOS SOCIALES</v>
          </cell>
          <cell r="M1117" t="str">
            <v>12006</v>
          </cell>
          <cell r="N1117" t="str">
            <v>TRIENIOS</v>
          </cell>
          <cell r="O1117">
            <v>0</v>
          </cell>
          <cell r="P1117">
            <v>5071</v>
          </cell>
          <cell r="Q1117">
            <v>5071</v>
          </cell>
        </row>
        <row r="1118">
          <cell r="A1118" t="str">
            <v>440</v>
          </cell>
          <cell r="B1118" t="str">
            <v>2013</v>
          </cell>
          <cell r="C1118" t="str">
            <v>001</v>
          </cell>
          <cell r="D1118" t="str">
            <v>AYUNTAMIENTO DE MADRID</v>
          </cell>
          <cell r="E1118" t="str">
            <v>001085</v>
          </cell>
          <cell r="F1118" t="str">
            <v>FAMILIA Y SERVICIOS SOCIALES</v>
          </cell>
          <cell r="G1118" t="str">
            <v>912</v>
          </cell>
          <cell r="H1118" t="str">
            <v>ÓRGANOS DE GOBIERNO</v>
          </cell>
          <cell r="I1118" t="str">
            <v>91208</v>
          </cell>
          <cell r="J1118" t="str">
            <v>ÁREA DE GOB. DE FAMILIA Y SERVICIOS SOCIALES</v>
          </cell>
          <cell r="K1118" t="str">
            <v>S.G.T. DE FAMILIA Y SERVICIOS SOCIALES</v>
          </cell>
          <cell r="M1118" t="str">
            <v>12101</v>
          </cell>
          <cell r="N1118" t="str">
            <v>COMPLEMENTO ESPECÍFICO</v>
          </cell>
          <cell r="O1118">
            <v>23067</v>
          </cell>
          <cell r="P1118">
            <v>0</v>
          </cell>
          <cell r="Q1118">
            <v>23067</v>
          </cell>
        </row>
        <row r="1119">
          <cell r="A1119" t="str">
            <v>440</v>
          </cell>
          <cell r="B1119" t="str">
            <v>2013</v>
          </cell>
          <cell r="C1119" t="str">
            <v>001</v>
          </cell>
          <cell r="D1119" t="str">
            <v>AYUNTAMIENTO DE MADRID</v>
          </cell>
          <cell r="E1119" t="str">
            <v>001085</v>
          </cell>
          <cell r="F1119" t="str">
            <v>FAMILIA Y SERVICIOS SOCIALES</v>
          </cell>
          <cell r="G1119" t="str">
            <v>912</v>
          </cell>
          <cell r="H1119" t="str">
            <v>ÓRGANOS DE GOBIERNO</v>
          </cell>
          <cell r="I1119" t="str">
            <v>91208</v>
          </cell>
          <cell r="J1119" t="str">
            <v>ÁREA DE GOB. DE FAMILIA Y SERVICIOS SOCIALES</v>
          </cell>
          <cell r="K1119" t="str">
            <v>S.G.T. DE FAMILIA Y SERVICIOS SOCIALES</v>
          </cell>
          <cell r="M1119" t="str">
            <v>12100</v>
          </cell>
          <cell r="N1119" t="str">
            <v>COMPLEMENTO DE DESTINO</v>
          </cell>
          <cell r="O1119">
            <v>10740</v>
          </cell>
          <cell r="P1119">
            <v>0</v>
          </cell>
          <cell r="Q1119">
            <v>10740</v>
          </cell>
        </row>
        <row r="1120">
          <cell r="A1120" t="str">
            <v>440</v>
          </cell>
          <cell r="B1120" t="str">
            <v>2013</v>
          </cell>
          <cell r="C1120" t="str">
            <v>001</v>
          </cell>
          <cell r="D1120" t="str">
            <v>AYUNTAMIENTO DE MADRID</v>
          </cell>
          <cell r="E1120" t="str">
            <v>001085</v>
          </cell>
          <cell r="F1120" t="str">
            <v>FAMILIA Y SERVICIOS SOCIALES</v>
          </cell>
          <cell r="G1120" t="str">
            <v>912</v>
          </cell>
          <cell r="H1120" t="str">
            <v>ÓRGANOS DE GOBIERNO</v>
          </cell>
          <cell r="I1120" t="str">
            <v>91208</v>
          </cell>
          <cell r="J1120" t="str">
            <v>ÁREA DE GOB. DE FAMILIA Y SERVICIOS SOCIALES</v>
          </cell>
          <cell r="K1120" t="str">
            <v>S.G.T. DE FAMILIA Y SERVICIOS SOCIALES</v>
          </cell>
          <cell r="M1120" t="str">
            <v>12103</v>
          </cell>
          <cell r="N1120" t="str">
            <v>OTROS COMPLEMENTOS</v>
          </cell>
          <cell r="O1120">
            <v>1196</v>
          </cell>
          <cell r="P1120">
            <v>413</v>
          </cell>
          <cell r="Q1120">
            <v>1609</v>
          </cell>
        </row>
        <row r="1121">
          <cell r="A1121" t="str">
            <v>440</v>
          </cell>
          <cell r="B1121" t="str">
            <v>2013</v>
          </cell>
          <cell r="C1121" t="str">
            <v>001</v>
          </cell>
          <cell r="D1121" t="str">
            <v>AYUNTAMIENTO DE MADRID</v>
          </cell>
          <cell r="E1121" t="str">
            <v>001085</v>
          </cell>
          <cell r="F1121" t="str">
            <v>FAMILIA Y SERVICIOS SOCIALES</v>
          </cell>
          <cell r="G1121" t="str">
            <v>912</v>
          </cell>
          <cell r="H1121" t="str">
            <v>ÓRGANOS DE GOBIERNO</v>
          </cell>
          <cell r="I1121" t="str">
            <v>91208</v>
          </cell>
          <cell r="J1121" t="str">
            <v>ÁREA DE GOB. DE FAMILIA Y SERVICIOS SOCIALES</v>
          </cell>
          <cell r="K1121" t="str">
            <v>S.G.T. DE FAMILIA Y SERVICIOS SOCIALES</v>
          </cell>
          <cell r="M1121" t="str">
            <v>15000</v>
          </cell>
          <cell r="N1121" t="str">
            <v>PRODUCTIVIDAD</v>
          </cell>
          <cell r="O1121">
            <v>0</v>
          </cell>
          <cell r="P1121">
            <v>11160</v>
          </cell>
          <cell r="Q1121">
            <v>11160</v>
          </cell>
        </row>
        <row r="1122">
          <cell r="A1122" t="str">
            <v>440</v>
          </cell>
          <cell r="B1122" t="str">
            <v>2013</v>
          </cell>
          <cell r="C1122" t="str">
            <v>001</v>
          </cell>
          <cell r="D1122" t="str">
            <v>AYUNTAMIENTO DE MADRID</v>
          </cell>
          <cell r="E1122" t="str">
            <v>001085</v>
          </cell>
          <cell r="F1122" t="str">
            <v>FAMILIA Y SERVICIOS SOCIALES</v>
          </cell>
          <cell r="G1122" t="str">
            <v>912</v>
          </cell>
          <cell r="H1122" t="str">
            <v>ÓRGANOS DE GOBIERNO</v>
          </cell>
          <cell r="I1122" t="str">
            <v>91208</v>
          </cell>
          <cell r="J1122" t="str">
            <v>ÁREA DE GOB. DE FAMILIA Y SERVICIOS SOCIALES</v>
          </cell>
          <cell r="K1122" t="str">
            <v>S.G.T. DE FAMILIA Y SERVICIOS SOCIALES</v>
          </cell>
          <cell r="M1122" t="str">
            <v>11000</v>
          </cell>
          <cell r="N1122" t="str">
            <v>RETRIBUCIONES BÁSICAS</v>
          </cell>
          <cell r="O1122">
            <v>82753</v>
          </cell>
          <cell r="P1122">
            <v>0</v>
          </cell>
          <cell r="Q1122">
            <v>82753</v>
          </cell>
        </row>
        <row r="1123">
          <cell r="A1123" t="str">
            <v>440</v>
          </cell>
          <cell r="B1123" t="str">
            <v>2013</v>
          </cell>
          <cell r="C1123" t="str">
            <v>001</v>
          </cell>
          <cell r="D1123" t="str">
            <v>AYUNTAMIENTO DE MADRID</v>
          </cell>
          <cell r="E1123" t="str">
            <v>001085</v>
          </cell>
          <cell r="F1123" t="str">
            <v>FAMILIA Y SERVICIOS SOCIALES</v>
          </cell>
          <cell r="G1123" t="str">
            <v>912</v>
          </cell>
          <cell r="H1123" t="str">
            <v>ÓRGANOS DE GOBIERNO</v>
          </cell>
          <cell r="I1123" t="str">
            <v>91208</v>
          </cell>
          <cell r="J1123" t="str">
            <v>ÁREA DE GOB. DE FAMILIA Y SERVICIOS SOCIALES</v>
          </cell>
          <cell r="K1123" t="str">
            <v>S.G.T. DE FAMILIA Y SERVICIOS SOCIALES</v>
          </cell>
          <cell r="M1123" t="str">
            <v>11001</v>
          </cell>
          <cell r="N1123" t="str">
            <v>RETRIBUCIONES COMPLEMENTARIAS</v>
          </cell>
          <cell r="O1123">
            <v>255555</v>
          </cell>
          <cell r="P1123">
            <v>0</v>
          </cell>
          <cell r="Q1123">
            <v>255555</v>
          </cell>
        </row>
        <row r="1124">
          <cell r="A1124" t="str">
            <v>440</v>
          </cell>
          <cell r="B1124" t="str">
            <v>2013</v>
          </cell>
          <cell r="C1124" t="str">
            <v>001</v>
          </cell>
          <cell r="D1124" t="str">
            <v>AYUNTAMIENTO DE MADRID</v>
          </cell>
          <cell r="E1124" t="str">
            <v>001085</v>
          </cell>
          <cell r="F1124" t="str">
            <v>FAMILIA Y SERVICIOS SOCIALES</v>
          </cell>
          <cell r="G1124" t="str">
            <v>912</v>
          </cell>
          <cell r="H1124" t="str">
            <v>ÓRGANOS DE GOBIERNO</v>
          </cell>
          <cell r="I1124" t="str">
            <v>91208</v>
          </cell>
          <cell r="J1124" t="str">
            <v>ÁREA DE GOB. DE FAMILIA Y SERVICIOS SOCIALES</v>
          </cell>
          <cell r="K1124" t="str">
            <v>S.G.T. DE FAMILIA Y SERVICIOS SOCIALES</v>
          </cell>
          <cell r="M1124" t="str">
            <v>11002</v>
          </cell>
          <cell r="N1124" t="str">
            <v>OTRAS REMUNERACIONES</v>
          </cell>
          <cell r="O1124">
            <v>598</v>
          </cell>
          <cell r="P1124">
            <v>0</v>
          </cell>
          <cell r="Q1124">
            <v>598</v>
          </cell>
        </row>
        <row r="1125">
          <cell r="A1125" t="str">
            <v>440</v>
          </cell>
          <cell r="B1125" t="str">
            <v>2013</v>
          </cell>
          <cell r="C1125" t="str">
            <v>001</v>
          </cell>
          <cell r="D1125" t="str">
            <v>AYUNTAMIENTO DE MADRID</v>
          </cell>
          <cell r="E1125" t="str">
            <v>001120</v>
          </cell>
          <cell r="F1125" t="str">
            <v>TRIBUNAL ECONÓMICO-ADMINISTRATIVO</v>
          </cell>
          <cell r="G1125" t="str">
            <v>932</v>
          </cell>
          <cell r="H1125" t="str">
            <v>GESTIÓN DEL SISTEMA TRIBUTARIO</v>
          </cell>
          <cell r="I1125" t="str">
            <v>93201</v>
          </cell>
          <cell r="J1125" t="str">
            <v>RECLAMACIONES ECONÓMICO-ADMINISTRATIVAS</v>
          </cell>
          <cell r="K1125" t="str">
            <v>PRESIDENTE DEL TRIBUNAL ECONÓMICO-ADMINISTRATIVO</v>
          </cell>
          <cell r="M1125" t="str">
            <v>16000</v>
          </cell>
          <cell r="N1125" t="str">
            <v>SEGURIDAD SOCIAL</v>
          </cell>
          <cell r="O1125">
            <v>500604</v>
          </cell>
          <cell r="P1125">
            <v>0</v>
          </cell>
          <cell r="Q1125">
            <v>500604</v>
          </cell>
        </row>
        <row r="1126">
          <cell r="A1126" t="str">
            <v>440</v>
          </cell>
          <cell r="B1126" t="str">
            <v>2013</v>
          </cell>
          <cell r="C1126" t="str">
            <v>001</v>
          </cell>
          <cell r="D1126" t="str">
            <v>AYUNTAMIENTO DE MADRID</v>
          </cell>
          <cell r="E1126" t="str">
            <v>001120</v>
          </cell>
          <cell r="F1126" t="str">
            <v>TRIBUNAL ECONÓMICO-ADMINISTRATIVO</v>
          </cell>
          <cell r="G1126" t="str">
            <v>932</v>
          </cell>
          <cell r="H1126" t="str">
            <v>GESTIÓN DEL SISTEMA TRIBUTARIO</v>
          </cell>
          <cell r="I1126" t="str">
            <v>93201</v>
          </cell>
          <cell r="J1126" t="str">
            <v>RECLAMACIONES ECONÓMICO-ADMINISTRATIVAS</v>
          </cell>
          <cell r="K1126" t="str">
            <v>PRESIDENTE DEL TRIBUNAL ECONÓMICO-ADMINISTRATIVO</v>
          </cell>
          <cell r="M1126" t="str">
            <v>12005</v>
          </cell>
          <cell r="N1126" t="str">
            <v>SUELDOS DEL GRUPO E</v>
          </cell>
          <cell r="O1126">
            <v>23805</v>
          </cell>
          <cell r="P1126">
            <v>0</v>
          </cell>
          <cell r="Q1126">
            <v>23805</v>
          </cell>
        </row>
        <row r="1127">
          <cell r="A1127" t="str">
            <v>440</v>
          </cell>
          <cell r="B1127" t="str">
            <v>2013</v>
          </cell>
          <cell r="C1127" t="str">
            <v>001</v>
          </cell>
          <cell r="D1127" t="str">
            <v>AYUNTAMIENTO DE MADRID</v>
          </cell>
          <cell r="E1127" t="str">
            <v>001120</v>
          </cell>
          <cell r="F1127" t="str">
            <v>TRIBUNAL ECONÓMICO-ADMINISTRATIVO</v>
          </cell>
          <cell r="G1127" t="str">
            <v>932</v>
          </cell>
          <cell r="H1127" t="str">
            <v>GESTIÓN DEL SISTEMA TRIBUTARIO</v>
          </cell>
          <cell r="I1127" t="str">
            <v>93201</v>
          </cell>
          <cell r="J1127" t="str">
            <v>RECLAMACIONES ECONÓMICO-ADMINISTRATIVAS</v>
          </cell>
          <cell r="K1127" t="str">
            <v>PRESIDENTE DEL TRIBUNAL ECONÓMICO-ADMINISTRATIVO</v>
          </cell>
          <cell r="M1127" t="str">
            <v>12006</v>
          </cell>
          <cell r="N1127" t="str">
            <v>TRIENIOS</v>
          </cell>
          <cell r="O1127">
            <v>0</v>
          </cell>
          <cell r="P1127">
            <v>137455</v>
          </cell>
          <cell r="Q1127">
            <v>137455</v>
          </cell>
        </row>
        <row r="1128">
          <cell r="A1128" t="str">
            <v>440</v>
          </cell>
          <cell r="B1128" t="str">
            <v>2013</v>
          </cell>
          <cell r="C1128" t="str">
            <v>001</v>
          </cell>
          <cell r="D1128" t="str">
            <v>AYUNTAMIENTO DE MADRID</v>
          </cell>
          <cell r="E1128" t="str">
            <v>001120</v>
          </cell>
          <cell r="F1128" t="str">
            <v>TRIBUNAL ECONÓMICO-ADMINISTRATIVO</v>
          </cell>
          <cell r="G1128" t="str">
            <v>932</v>
          </cell>
          <cell r="H1128" t="str">
            <v>GESTIÓN DEL SISTEMA TRIBUTARIO</v>
          </cell>
          <cell r="I1128" t="str">
            <v>93201</v>
          </cell>
          <cell r="J1128" t="str">
            <v>RECLAMACIONES ECONÓMICO-ADMINISTRATIVAS</v>
          </cell>
          <cell r="K1128" t="str">
            <v>PRESIDENTE DEL TRIBUNAL ECONÓMICO-ADMINISTRATIVO</v>
          </cell>
          <cell r="M1128" t="str">
            <v>12101</v>
          </cell>
          <cell r="N1128" t="str">
            <v>COMPLEMENTO ESPECÍFICO</v>
          </cell>
          <cell r="O1128">
            <v>941754</v>
          </cell>
          <cell r="P1128">
            <v>0</v>
          </cell>
          <cell r="Q1128">
            <v>941754</v>
          </cell>
        </row>
        <row r="1129">
          <cell r="A1129" t="str">
            <v>440</v>
          </cell>
          <cell r="B1129" t="str">
            <v>2013</v>
          </cell>
          <cell r="C1129" t="str">
            <v>001</v>
          </cell>
          <cell r="D1129" t="str">
            <v>AYUNTAMIENTO DE MADRID</v>
          </cell>
          <cell r="E1129" t="str">
            <v>001120</v>
          </cell>
          <cell r="F1129" t="str">
            <v>TRIBUNAL ECONÓMICO-ADMINISTRATIVO</v>
          </cell>
          <cell r="G1129" t="str">
            <v>932</v>
          </cell>
          <cell r="H1129" t="str">
            <v>GESTIÓN DEL SISTEMA TRIBUTARIO</v>
          </cell>
          <cell r="I1129" t="str">
            <v>93201</v>
          </cell>
          <cell r="J1129" t="str">
            <v>RECLAMACIONES ECONÓMICO-ADMINISTRATIVAS</v>
          </cell>
          <cell r="K1129" t="str">
            <v>PRESIDENTE DEL TRIBUNAL ECONÓMICO-ADMINISTRATIVO</v>
          </cell>
          <cell r="M1129" t="str">
            <v>12103</v>
          </cell>
          <cell r="N1129" t="str">
            <v>OTROS COMPLEMENTOS</v>
          </cell>
          <cell r="O1129">
            <v>30618</v>
          </cell>
          <cell r="P1129">
            <v>17014</v>
          </cell>
          <cell r="Q1129">
            <v>47632</v>
          </cell>
        </row>
        <row r="1130">
          <cell r="A1130" t="str">
            <v>440</v>
          </cell>
          <cell r="B1130" t="str">
            <v>2013</v>
          </cell>
          <cell r="C1130" t="str">
            <v>001</v>
          </cell>
          <cell r="D1130" t="str">
            <v>AYUNTAMIENTO DE MADRID</v>
          </cell>
          <cell r="E1130" t="str">
            <v>001120</v>
          </cell>
          <cell r="F1130" t="str">
            <v>TRIBUNAL ECONÓMICO-ADMINISTRATIVO</v>
          </cell>
          <cell r="G1130" t="str">
            <v>932</v>
          </cell>
          <cell r="H1130" t="str">
            <v>GESTIÓN DEL SISTEMA TRIBUTARIO</v>
          </cell>
          <cell r="I1130" t="str">
            <v>93201</v>
          </cell>
          <cell r="J1130" t="str">
            <v>RECLAMACIONES ECONÓMICO-ADMINISTRATIVAS</v>
          </cell>
          <cell r="K1130" t="str">
            <v>PRESIDENTE DEL TRIBUNAL ECONÓMICO-ADMINISTRATIVO</v>
          </cell>
          <cell r="M1130" t="str">
            <v>12100</v>
          </cell>
          <cell r="N1130" t="str">
            <v>COMPLEMENTO DE DESTINO</v>
          </cell>
          <cell r="O1130">
            <v>392420</v>
          </cell>
          <cell r="P1130">
            <v>511</v>
          </cell>
          <cell r="Q1130">
            <v>392931</v>
          </cell>
        </row>
        <row r="1131">
          <cell r="A1131" t="str">
            <v>440</v>
          </cell>
          <cell r="B1131" t="str">
            <v>2013</v>
          </cell>
          <cell r="C1131" t="str">
            <v>001</v>
          </cell>
          <cell r="D1131" t="str">
            <v>AYUNTAMIENTO DE MADRID</v>
          </cell>
          <cell r="E1131" t="str">
            <v>001120</v>
          </cell>
          <cell r="F1131" t="str">
            <v>TRIBUNAL ECONÓMICO-ADMINISTRATIVO</v>
          </cell>
          <cell r="G1131" t="str">
            <v>932</v>
          </cell>
          <cell r="H1131" t="str">
            <v>GESTIÓN DEL SISTEMA TRIBUTARIO</v>
          </cell>
          <cell r="I1131" t="str">
            <v>93201</v>
          </cell>
          <cell r="J1131" t="str">
            <v>RECLAMACIONES ECONÓMICO-ADMINISTRATIVAS</v>
          </cell>
          <cell r="K1131" t="str">
            <v>PRESIDENTE DEL TRIBUNAL ECONÓMICO-ADMINISTRATIVO</v>
          </cell>
          <cell r="M1131" t="str">
            <v>15000</v>
          </cell>
          <cell r="N1131" t="str">
            <v>PRODUCTIVIDAD</v>
          </cell>
          <cell r="O1131">
            <v>0</v>
          </cell>
          <cell r="P1131">
            <v>75369</v>
          </cell>
          <cell r="Q1131">
            <v>75369</v>
          </cell>
        </row>
        <row r="1132">
          <cell r="A1132" t="str">
            <v>440</v>
          </cell>
          <cell r="B1132" t="str">
            <v>2013</v>
          </cell>
          <cell r="C1132" t="str">
            <v>001</v>
          </cell>
          <cell r="D1132" t="str">
            <v>AYUNTAMIENTO DE MADRID</v>
          </cell>
          <cell r="E1132" t="str">
            <v>001120</v>
          </cell>
          <cell r="F1132" t="str">
            <v>TRIBUNAL ECONÓMICO-ADMINISTRATIVO</v>
          </cell>
          <cell r="G1132" t="str">
            <v>932</v>
          </cell>
          <cell r="H1132" t="str">
            <v>GESTIÓN DEL SISTEMA TRIBUTARIO</v>
          </cell>
          <cell r="I1132" t="str">
            <v>93201</v>
          </cell>
          <cell r="J1132" t="str">
            <v>RECLAMACIONES ECONÓMICO-ADMINISTRATIVAS</v>
          </cell>
          <cell r="K1132" t="str">
            <v>PRESIDENTE DEL TRIBUNAL ECONÓMICO-ADMINISTRATIVO</v>
          </cell>
          <cell r="M1132" t="str">
            <v>10100</v>
          </cell>
          <cell r="N1132" t="str">
            <v>RETRIBUCIONES BÁSICAS</v>
          </cell>
          <cell r="O1132">
            <v>346759</v>
          </cell>
          <cell r="P1132">
            <v>13735</v>
          </cell>
          <cell r="Q1132">
            <v>360494</v>
          </cell>
        </row>
        <row r="1133">
          <cell r="A1133" t="str">
            <v>440</v>
          </cell>
          <cell r="B1133" t="str">
            <v>2013</v>
          </cell>
          <cell r="C1133" t="str">
            <v>001</v>
          </cell>
          <cell r="D1133" t="str">
            <v>AYUNTAMIENTO DE MADRID</v>
          </cell>
          <cell r="E1133" t="str">
            <v>001120</v>
          </cell>
          <cell r="F1133" t="str">
            <v>TRIBUNAL ECONÓMICO-ADMINISTRATIVO</v>
          </cell>
          <cell r="G1133" t="str">
            <v>932</v>
          </cell>
          <cell r="H1133" t="str">
            <v>GESTIÓN DEL SISTEMA TRIBUTARIO</v>
          </cell>
          <cell r="I1133" t="str">
            <v>93201</v>
          </cell>
          <cell r="J1133" t="str">
            <v>RECLAMACIONES ECONÓMICO-ADMINISTRATIVAS</v>
          </cell>
          <cell r="K1133" t="str">
            <v>PRESIDENTE DEL TRIBUNAL ECONÓMICO-ADMINISTRATIVO</v>
          </cell>
          <cell r="M1133" t="str">
            <v>12004</v>
          </cell>
          <cell r="N1133" t="str">
            <v>SUELDOS DEL GRUPO C2</v>
          </cell>
          <cell r="O1133">
            <v>162202</v>
          </cell>
          <cell r="P1133">
            <v>0</v>
          </cell>
          <cell r="Q1133">
            <v>162202</v>
          </cell>
        </row>
        <row r="1134">
          <cell r="A1134" t="str">
            <v>440</v>
          </cell>
          <cell r="B1134" t="str">
            <v>2013</v>
          </cell>
          <cell r="C1134" t="str">
            <v>001</v>
          </cell>
          <cell r="D1134" t="str">
            <v>AYUNTAMIENTO DE MADRID</v>
          </cell>
          <cell r="E1134" t="str">
            <v>001120</v>
          </cell>
          <cell r="F1134" t="str">
            <v>TRIBUNAL ECONÓMICO-ADMINISTRATIVO</v>
          </cell>
          <cell r="G1134" t="str">
            <v>932</v>
          </cell>
          <cell r="H1134" t="str">
            <v>GESTIÓN DEL SISTEMA TRIBUTARIO</v>
          </cell>
          <cell r="I1134" t="str">
            <v>93201</v>
          </cell>
          <cell r="J1134" t="str">
            <v>RECLAMACIONES ECONÓMICO-ADMINISTRATIVAS</v>
          </cell>
          <cell r="K1134" t="str">
            <v>PRESIDENTE DEL TRIBUNAL ECONÓMICO-ADMINISTRATIVO</v>
          </cell>
          <cell r="M1134" t="str">
            <v>12000</v>
          </cell>
          <cell r="N1134" t="str">
            <v>SUELDOS DEL GRUPO A1</v>
          </cell>
          <cell r="O1134">
            <v>132093</v>
          </cell>
          <cell r="P1134">
            <v>0</v>
          </cell>
          <cell r="Q1134">
            <v>132093</v>
          </cell>
        </row>
        <row r="1135">
          <cell r="A1135" t="str">
            <v>440</v>
          </cell>
          <cell r="B1135" t="str">
            <v>2013</v>
          </cell>
          <cell r="C1135" t="str">
            <v>001</v>
          </cell>
          <cell r="D1135" t="str">
            <v>AYUNTAMIENTO DE MADRID</v>
          </cell>
          <cell r="E1135" t="str">
            <v>001120</v>
          </cell>
          <cell r="F1135" t="str">
            <v>TRIBUNAL ECONÓMICO-ADMINISTRATIVO</v>
          </cell>
          <cell r="G1135" t="str">
            <v>932</v>
          </cell>
          <cell r="H1135" t="str">
            <v>GESTIÓN DEL SISTEMA TRIBUTARIO</v>
          </cell>
          <cell r="I1135" t="str">
            <v>93201</v>
          </cell>
          <cell r="J1135" t="str">
            <v>RECLAMACIONES ECONÓMICO-ADMINISTRATIVAS</v>
          </cell>
          <cell r="K1135" t="str">
            <v>PRESIDENTE DEL TRIBUNAL ECONÓMICO-ADMINISTRATIVO</v>
          </cell>
          <cell r="M1135" t="str">
            <v>12001</v>
          </cell>
          <cell r="N1135" t="str">
            <v>SUELDOS DEL GRUPO A2</v>
          </cell>
          <cell r="O1135">
            <v>278863</v>
          </cell>
          <cell r="P1135">
            <v>0</v>
          </cell>
          <cell r="Q1135">
            <v>278863</v>
          </cell>
        </row>
        <row r="1136">
          <cell r="A1136" t="str">
            <v>440</v>
          </cell>
          <cell r="B1136" t="str">
            <v>2013</v>
          </cell>
          <cell r="C1136" t="str">
            <v>001</v>
          </cell>
          <cell r="D1136" t="str">
            <v>AYUNTAMIENTO DE MADRID</v>
          </cell>
          <cell r="E1136" t="str">
            <v>001120</v>
          </cell>
          <cell r="F1136" t="str">
            <v>TRIBUNAL ECONÓMICO-ADMINISTRATIVO</v>
          </cell>
          <cell r="G1136" t="str">
            <v>932</v>
          </cell>
          <cell r="H1136" t="str">
            <v>GESTIÓN DEL SISTEMA TRIBUTARIO</v>
          </cell>
          <cell r="I1136" t="str">
            <v>93201</v>
          </cell>
          <cell r="J1136" t="str">
            <v>RECLAMACIONES ECONÓMICO-ADMINISTRATIVAS</v>
          </cell>
          <cell r="K1136" t="str">
            <v>PRESIDENTE DEL TRIBUNAL ECONÓMICO-ADMINISTRATIVO</v>
          </cell>
          <cell r="M1136" t="str">
            <v>12003</v>
          </cell>
          <cell r="N1136" t="str">
            <v>SUELDOS DEL GRUPO C1</v>
          </cell>
          <cell r="O1136">
            <v>19770</v>
          </cell>
          <cell r="P1136">
            <v>0</v>
          </cell>
          <cell r="Q1136">
            <v>19770</v>
          </cell>
        </row>
        <row r="1137">
          <cell r="A1137" t="str">
            <v>440</v>
          </cell>
          <cell r="B1137" t="str">
            <v>2013</v>
          </cell>
          <cell r="C1137" t="str">
            <v>001</v>
          </cell>
          <cell r="D1137" t="str">
            <v>AYUNTAMIENTO DE MADRID</v>
          </cell>
          <cell r="E1137" t="str">
            <v>001130</v>
          </cell>
          <cell r="F1137" t="str">
            <v>DEFENSOR DEL CONTRIBUYENTE</v>
          </cell>
          <cell r="G1137" t="str">
            <v>932</v>
          </cell>
          <cell r="H1137" t="str">
            <v>GESTIÓN DEL SISTEMA TRIBUTARIO</v>
          </cell>
          <cell r="I1137" t="str">
            <v>93202</v>
          </cell>
          <cell r="J1137" t="str">
            <v>GESTIÓN Y DEFENSA DEL CONTRIBUYENTE</v>
          </cell>
          <cell r="K1137" t="str">
            <v>DEFENSOR DEL CONTRIBUYENTE</v>
          </cell>
          <cell r="M1137" t="str">
            <v>16000</v>
          </cell>
          <cell r="N1137" t="str">
            <v>SEGURIDAD SOCIAL</v>
          </cell>
          <cell r="O1137">
            <v>100310</v>
          </cell>
          <cell r="P1137">
            <v>0</v>
          </cell>
          <cell r="Q1137">
            <v>100310</v>
          </cell>
        </row>
        <row r="1138">
          <cell r="A1138" t="str">
            <v>440</v>
          </cell>
          <cell r="B1138" t="str">
            <v>2013</v>
          </cell>
          <cell r="C1138" t="str">
            <v>001</v>
          </cell>
          <cell r="D1138" t="str">
            <v>AYUNTAMIENTO DE MADRID</v>
          </cell>
          <cell r="E1138" t="str">
            <v>001130</v>
          </cell>
          <cell r="F1138" t="str">
            <v>DEFENSOR DEL CONTRIBUYENTE</v>
          </cell>
          <cell r="G1138" t="str">
            <v>932</v>
          </cell>
          <cell r="H1138" t="str">
            <v>GESTIÓN DEL SISTEMA TRIBUTARIO</v>
          </cell>
          <cell r="I1138" t="str">
            <v>93202</v>
          </cell>
          <cell r="J1138" t="str">
            <v>GESTIÓN Y DEFENSA DEL CONTRIBUYENTE</v>
          </cell>
          <cell r="K1138" t="str">
            <v>DEFENSOR DEL CONTRIBUYENTE</v>
          </cell>
          <cell r="M1138" t="str">
            <v>10100</v>
          </cell>
          <cell r="N1138" t="str">
            <v>RETRIBUCIONES BÁSICAS</v>
          </cell>
          <cell r="O1138">
            <v>85670</v>
          </cell>
          <cell r="P1138">
            <v>3583</v>
          </cell>
          <cell r="Q1138">
            <v>89253</v>
          </cell>
        </row>
        <row r="1139">
          <cell r="A1139" t="str">
            <v>440</v>
          </cell>
          <cell r="B1139" t="str">
            <v>2013</v>
          </cell>
          <cell r="C1139" t="str">
            <v>001</v>
          </cell>
          <cell r="D1139" t="str">
            <v>AYUNTAMIENTO DE MADRID</v>
          </cell>
          <cell r="E1139" t="str">
            <v>001130</v>
          </cell>
          <cell r="F1139" t="str">
            <v>DEFENSOR DEL CONTRIBUYENTE</v>
          </cell>
          <cell r="G1139" t="str">
            <v>932</v>
          </cell>
          <cell r="H1139" t="str">
            <v>GESTIÓN DEL SISTEMA TRIBUTARIO</v>
          </cell>
          <cell r="I1139" t="str">
            <v>93202</v>
          </cell>
          <cell r="J1139" t="str">
            <v>GESTIÓN Y DEFENSA DEL CONTRIBUYENTE</v>
          </cell>
          <cell r="K1139" t="str">
            <v>DEFENSOR DEL CONTRIBUYENTE</v>
          </cell>
          <cell r="M1139" t="str">
            <v>12000</v>
          </cell>
          <cell r="N1139" t="str">
            <v>SUELDOS DEL GRUPO A1</v>
          </cell>
          <cell r="O1139">
            <v>44031</v>
          </cell>
          <cell r="P1139">
            <v>0</v>
          </cell>
          <cell r="Q1139">
            <v>44031</v>
          </cell>
        </row>
        <row r="1140">
          <cell r="A1140" t="str">
            <v>440</v>
          </cell>
          <cell r="B1140" t="str">
            <v>2013</v>
          </cell>
          <cell r="C1140" t="str">
            <v>001</v>
          </cell>
          <cell r="D1140" t="str">
            <v>AYUNTAMIENTO DE MADRID</v>
          </cell>
          <cell r="E1140" t="str">
            <v>001130</v>
          </cell>
          <cell r="F1140" t="str">
            <v>DEFENSOR DEL CONTRIBUYENTE</v>
          </cell>
          <cell r="G1140" t="str">
            <v>932</v>
          </cell>
          <cell r="H1140" t="str">
            <v>GESTIÓN DEL SISTEMA TRIBUTARIO</v>
          </cell>
          <cell r="I1140" t="str">
            <v>93202</v>
          </cell>
          <cell r="J1140" t="str">
            <v>GESTIÓN Y DEFENSA DEL CONTRIBUYENTE</v>
          </cell>
          <cell r="K1140" t="str">
            <v>DEFENSOR DEL CONTRIBUYENTE</v>
          </cell>
          <cell r="M1140" t="str">
            <v>12006</v>
          </cell>
          <cell r="N1140" t="str">
            <v>TRIENIOS</v>
          </cell>
          <cell r="O1140">
            <v>0</v>
          </cell>
          <cell r="P1140">
            <v>27018</v>
          </cell>
          <cell r="Q1140">
            <v>27018</v>
          </cell>
        </row>
        <row r="1141">
          <cell r="A1141" t="str">
            <v>440</v>
          </cell>
          <cell r="B1141" t="str">
            <v>2013</v>
          </cell>
          <cell r="C1141" t="str">
            <v>001</v>
          </cell>
          <cell r="D1141" t="str">
            <v>AYUNTAMIENTO DE MADRID</v>
          </cell>
          <cell r="E1141" t="str">
            <v>001130</v>
          </cell>
          <cell r="F1141" t="str">
            <v>DEFENSOR DEL CONTRIBUYENTE</v>
          </cell>
          <cell r="G1141" t="str">
            <v>932</v>
          </cell>
          <cell r="H1141" t="str">
            <v>GESTIÓN DEL SISTEMA TRIBUTARIO</v>
          </cell>
          <cell r="I1141" t="str">
            <v>93202</v>
          </cell>
          <cell r="J1141" t="str">
            <v>GESTIÓN Y DEFENSA DEL CONTRIBUYENTE</v>
          </cell>
          <cell r="K1141" t="str">
            <v>DEFENSOR DEL CONTRIBUYENTE</v>
          </cell>
          <cell r="M1141" t="str">
            <v>12101</v>
          </cell>
          <cell r="N1141" t="str">
            <v>COMPLEMENTO ESPECÍFICO</v>
          </cell>
          <cell r="O1141">
            <v>158366</v>
          </cell>
          <cell r="P1141">
            <v>0</v>
          </cell>
          <cell r="Q1141">
            <v>158366</v>
          </cell>
        </row>
        <row r="1142">
          <cell r="A1142" t="str">
            <v>440</v>
          </cell>
          <cell r="B1142" t="str">
            <v>2013</v>
          </cell>
          <cell r="C1142" t="str">
            <v>001</v>
          </cell>
          <cell r="D1142" t="str">
            <v>AYUNTAMIENTO DE MADRID</v>
          </cell>
          <cell r="E1142" t="str">
            <v>001130</v>
          </cell>
          <cell r="F1142" t="str">
            <v>DEFENSOR DEL CONTRIBUYENTE</v>
          </cell>
          <cell r="G1142" t="str">
            <v>932</v>
          </cell>
          <cell r="H1142" t="str">
            <v>GESTIÓN DEL SISTEMA TRIBUTARIO</v>
          </cell>
          <cell r="I1142" t="str">
            <v>93202</v>
          </cell>
          <cell r="J1142" t="str">
            <v>GESTIÓN Y DEFENSA DEL CONTRIBUYENTE</v>
          </cell>
          <cell r="K1142" t="str">
            <v>DEFENSOR DEL CONTRIBUYENTE</v>
          </cell>
          <cell r="M1142" t="str">
            <v>12100</v>
          </cell>
          <cell r="N1142" t="str">
            <v>COMPLEMENTO DE DESTINO</v>
          </cell>
          <cell r="O1142">
            <v>77542</v>
          </cell>
          <cell r="P1142">
            <v>511</v>
          </cell>
          <cell r="Q1142">
            <v>78053</v>
          </cell>
        </row>
        <row r="1143">
          <cell r="A1143" t="str">
            <v>440</v>
          </cell>
          <cell r="B1143" t="str">
            <v>2013</v>
          </cell>
          <cell r="C1143" t="str">
            <v>001</v>
          </cell>
          <cell r="D1143" t="str">
            <v>AYUNTAMIENTO DE MADRID</v>
          </cell>
          <cell r="E1143" t="str">
            <v>001130</v>
          </cell>
          <cell r="F1143" t="str">
            <v>DEFENSOR DEL CONTRIBUYENTE</v>
          </cell>
          <cell r="G1143" t="str">
            <v>932</v>
          </cell>
          <cell r="H1143" t="str">
            <v>GESTIÓN DEL SISTEMA TRIBUTARIO</v>
          </cell>
          <cell r="I1143" t="str">
            <v>93202</v>
          </cell>
          <cell r="J1143" t="str">
            <v>GESTIÓN Y DEFENSA DEL CONTRIBUYENTE</v>
          </cell>
          <cell r="K1143" t="str">
            <v>DEFENSOR DEL CONTRIBUYENTE</v>
          </cell>
          <cell r="M1143" t="str">
            <v>12103</v>
          </cell>
          <cell r="N1143" t="str">
            <v>OTROS COMPLEMENTOS</v>
          </cell>
          <cell r="O1143">
            <v>5980</v>
          </cell>
          <cell r="P1143">
            <v>4399</v>
          </cell>
          <cell r="Q1143">
            <v>10379</v>
          </cell>
        </row>
        <row r="1144">
          <cell r="A1144" t="str">
            <v>440</v>
          </cell>
          <cell r="B1144" t="str">
            <v>2013</v>
          </cell>
          <cell r="C1144" t="str">
            <v>001</v>
          </cell>
          <cell r="D1144" t="str">
            <v>AYUNTAMIENTO DE MADRID</v>
          </cell>
          <cell r="E1144" t="str">
            <v>001130</v>
          </cell>
          <cell r="F1144" t="str">
            <v>DEFENSOR DEL CONTRIBUYENTE</v>
          </cell>
          <cell r="G1144" t="str">
            <v>932</v>
          </cell>
          <cell r="H1144" t="str">
            <v>GESTIÓN DEL SISTEMA TRIBUTARIO</v>
          </cell>
          <cell r="I1144" t="str">
            <v>93202</v>
          </cell>
          <cell r="J1144" t="str">
            <v>GESTIÓN Y DEFENSA DEL CONTRIBUYENTE</v>
          </cell>
          <cell r="K1144" t="str">
            <v>DEFENSOR DEL CONTRIBUYENTE</v>
          </cell>
          <cell r="M1144" t="str">
            <v>15000</v>
          </cell>
          <cell r="N1144" t="str">
            <v>PRODUCTIVIDAD</v>
          </cell>
          <cell r="O1144">
            <v>0</v>
          </cell>
          <cell r="P1144">
            <v>20566</v>
          </cell>
          <cell r="Q1144">
            <v>20566</v>
          </cell>
        </row>
        <row r="1145">
          <cell r="A1145" t="str">
            <v>440</v>
          </cell>
          <cell r="B1145" t="str">
            <v>2013</v>
          </cell>
          <cell r="C1145" t="str">
            <v>001</v>
          </cell>
          <cell r="D1145" t="str">
            <v>AYUNTAMIENTO DE MADRID</v>
          </cell>
          <cell r="E1145" t="str">
            <v>001130</v>
          </cell>
          <cell r="F1145" t="str">
            <v>DEFENSOR DEL CONTRIBUYENTE</v>
          </cell>
          <cell r="G1145" t="str">
            <v>932</v>
          </cell>
          <cell r="H1145" t="str">
            <v>GESTIÓN DEL SISTEMA TRIBUTARIO</v>
          </cell>
          <cell r="I1145" t="str">
            <v>93202</v>
          </cell>
          <cell r="J1145" t="str">
            <v>GESTIÓN Y DEFENSA DEL CONTRIBUYENTE</v>
          </cell>
          <cell r="K1145" t="str">
            <v>DEFENSOR DEL CONTRIBUYENTE</v>
          </cell>
          <cell r="M1145" t="str">
            <v>12004</v>
          </cell>
          <cell r="N1145" t="str">
            <v>SUELDOS DEL GRUPO C2</v>
          </cell>
          <cell r="O1145">
            <v>35022</v>
          </cell>
          <cell r="P1145">
            <v>0</v>
          </cell>
          <cell r="Q1145">
            <v>35022</v>
          </cell>
        </row>
        <row r="1146">
          <cell r="A1146" t="str">
            <v>440</v>
          </cell>
          <cell r="B1146" t="str">
            <v>2013</v>
          </cell>
          <cell r="C1146" t="str">
            <v>001</v>
          </cell>
          <cell r="D1146" t="str">
            <v>AYUNTAMIENTO DE MADRID</v>
          </cell>
          <cell r="E1146" t="str">
            <v>001130</v>
          </cell>
          <cell r="F1146" t="str">
            <v>DEFENSOR DEL CONTRIBUYENTE</v>
          </cell>
          <cell r="G1146" t="str">
            <v>932</v>
          </cell>
          <cell r="H1146" t="str">
            <v>GESTIÓN DEL SISTEMA TRIBUTARIO</v>
          </cell>
          <cell r="I1146" t="str">
            <v>93202</v>
          </cell>
          <cell r="J1146" t="str">
            <v>GESTIÓN Y DEFENSA DEL CONTRIBUYENTE</v>
          </cell>
          <cell r="K1146" t="str">
            <v>DEFENSOR DEL CONTRIBUYENTE</v>
          </cell>
          <cell r="M1146" t="str">
            <v>12003</v>
          </cell>
          <cell r="N1146" t="str">
            <v>SUELDOS DEL GRUPO C1</v>
          </cell>
          <cell r="O1146">
            <v>32677</v>
          </cell>
          <cell r="P1146">
            <v>0</v>
          </cell>
          <cell r="Q1146">
            <v>32677</v>
          </cell>
        </row>
        <row r="1147">
          <cell r="A1147" t="str">
            <v>440</v>
          </cell>
          <cell r="B1147" t="str">
            <v>2013</v>
          </cell>
          <cell r="C1147" t="str">
            <v>001</v>
          </cell>
          <cell r="D1147" t="str">
            <v>AYUNTAMIENTO DE MADRID</v>
          </cell>
          <cell r="E1147" t="str">
            <v>001201</v>
          </cell>
          <cell r="F1147" t="str">
            <v>DISTRITO DE CENTRO</v>
          </cell>
          <cell r="G1147" t="str">
            <v>231</v>
          </cell>
          <cell r="H1147" t="str">
            <v>ACCIÓN SOCIAL</v>
          </cell>
          <cell r="I1147" t="str">
            <v>23106</v>
          </cell>
          <cell r="J1147" t="str">
            <v>INCLUSIÓN SOCIAL Y EMERGENCIAS</v>
          </cell>
          <cell r="K1147" t="str">
            <v>GERENTE DEL DISTRITO DE CENTRO</v>
          </cell>
          <cell r="M1147" t="str">
            <v>16000</v>
          </cell>
          <cell r="N1147" t="str">
            <v>SEGURIDAD SOCIAL</v>
          </cell>
          <cell r="O1147">
            <v>533222</v>
          </cell>
          <cell r="P1147">
            <v>0</v>
          </cell>
          <cell r="Q1147">
            <v>533222</v>
          </cell>
        </row>
        <row r="1148">
          <cell r="A1148" t="str">
            <v>440</v>
          </cell>
          <cell r="B1148" t="str">
            <v>2013</v>
          </cell>
          <cell r="C1148" t="str">
            <v>001</v>
          </cell>
          <cell r="D1148" t="str">
            <v>AYUNTAMIENTO DE MADRID</v>
          </cell>
          <cell r="E1148" t="str">
            <v>001201</v>
          </cell>
          <cell r="F1148" t="str">
            <v>DISTRITO DE CENTRO</v>
          </cell>
          <cell r="G1148" t="str">
            <v>231</v>
          </cell>
          <cell r="H1148" t="str">
            <v>ACCIÓN SOCIAL</v>
          </cell>
          <cell r="I1148" t="str">
            <v>23106</v>
          </cell>
          <cell r="J1148" t="str">
            <v>INCLUSIÓN SOCIAL Y EMERGENCIAS</v>
          </cell>
          <cell r="K1148" t="str">
            <v>GERENTE DEL DISTRITO DE CENTRO</v>
          </cell>
          <cell r="M1148" t="str">
            <v>12001</v>
          </cell>
          <cell r="N1148" t="str">
            <v>SUELDOS DEL GRUPO A2</v>
          </cell>
          <cell r="O1148">
            <v>505143</v>
          </cell>
          <cell r="P1148">
            <v>0</v>
          </cell>
          <cell r="Q1148">
            <v>505143</v>
          </cell>
        </row>
        <row r="1149">
          <cell r="A1149" t="str">
            <v>440</v>
          </cell>
          <cell r="B1149" t="str">
            <v>2013</v>
          </cell>
          <cell r="C1149" t="str">
            <v>001</v>
          </cell>
          <cell r="D1149" t="str">
            <v>AYUNTAMIENTO DE MADRID</v>
          </cell>
          <cell r="E1149" t="str">
            <v>001201</v>
          </cell>
          <cell r="F1149" t="str">
            <v>DISTRITO DE CENTRO</v>
          </cell>
          <cell r="G1149" t="str">
            <v>231</v>
          </cell>
          <cell r="H1149" t="str">
            <v>ACCIÓN SOCIAL</v>
          </cell>
          <cell r="I1149" t="str">
            <v>23106</v>
          </cell>
          <cell r="J1149" t="str">
            <v>INCLUSIÓN SOCIAL Y EMERGENCIAS</v>
          </cell>
          <cell r="K1149" t="str">
            <v>GERENTE DEL DISTRITO DE CENTRO</v>
          </cell>
          <cell r="M1149" t="str">
            <v>12006</v>
          </cell>
          <cell r="N1149" t="str">
            <v>TRIENIOS</v>
          </cell>
          <cell r="O1149">
            <v>0</v>
          </cell>
          <cell r="P1149">
            <v>111164</v>
          </cell>
          <cell r="Q1149">
            <v>111164</v>
          </cell>
        </row>
        <row r="1150">
          <cell r="A1150" t="str">
            <v>440</v>
          </cell>
          <cell r="B1150" t="str">
            <v>2013</v>
          </cell>
          <cell r="C1150" t="str">
            <v>001</v>
          </cell>
          <cell r="D1150" t="str">
            <v>AYUNTAMIENTO DE MADRID</v>
          </cell>
          <cell r="E1150" t="str">
            <v>001201</v>
          </cell>
          <cell r="F1150" t="str">
            <v>DISTRITO DE CENTRO</v>
          </cell>
          <cell r="G1150" t="str">
            <v>231</v>
          </cell>
          <cell r="H1150" t="str">
            <v>ACCIÓN SOCIAL</v>
          </cell>
          <cell r="I1150" t="str">
            <v>23106</v>
          </cell>
          <cell r="J1150" t="str">
            <v>INCLUSIÓN SOCIAL Y EMERGENCIAS</v>
          </cell>
          <cell r="K1150" t="str">
            <v>GERENTE DEL DISTRITO DE CENTRO</v>
          </cell>
          <cell r="M1150" t="str">
            <v>12101</v>
          </cell>
          <cell r="N1150" t="str">
            <v>COMPLEMENTO ESPECÍFICO</v>
          </cell>
          <cell r="O1150">
            <v>767984</v>
          </cell>
          <cell r="P1150">
            <v>0</v>
          </cell>
          <cell r="Q1150">
            <v>767984</v>
          </cell>
        </row>
        <row r="1151">
          <cell r="A1151" t="str">
            <v>440</v>
          </cell>
          <cell r="B1151" t="str">
            <v>2013</v>
          </cell>
          <cell r="C1151" t="str">
            <v>001</v>
          </cell>
          <cell r="D1151" t="str">
            <v>AYUNTAMIENTO DE MADRID</v>
          </cell>
          <cell r="E1151" t="str">
            <v>001201</v>
          </cell>
          <cell r="F1151" t="str">
            <v>DISTRITO DE CENTRO</v>
          </cell>
          <cell r="G1151" t="str">
            <v>231</v>
          </cell>
          <cell r="H1151" t="str">
            <v>ACCIÓN SOCIAL</v>
          </cell>
          <cell r="I1151" t="str">
            <v>23106</v>
          </cell>
          <cell r="J1151" t="str">
            <v>INCLUSIÓN SOCIAL Y EMERGENCIAS</v>
          </cell>
          <cell r="K1151" t="str">
            <v>GERENTE DEL DISTRITO DE CENTRO</v>
          </cell>
          <cell r="M1151" t="str">
            <v>12100</v>
          </cell>
          <cell r="N1151" t="str">
            <v>COMPLEMENTO DE DESTINO</v>
          </cell>
          <cell r="O1151">
            <v>409272</v>
          </cell>
          <cell r="P1151">
            <v>0</v>
          </cell>
          <cell r="Q1151">
            <v>409272</v>
          </cell>
        </row>
        <row r="1152">
          <cell r="A1152" t="str">
            <v>440</v>
          </cell>
          <cell r="B1152" t="str">
            <v>2013</v>
          </cell>
          <cell r="C1152" t="str">
            <v>001</v>
          </cell>
          <cell r="D1152" t="str">
            <v>AYUNTAMIENTO DE MADRID</v>
          </cell>
          <cell r="E1152" t="str">
            <v>001201</v>
          </cell>
          <cell r="F1152" t="str">
            <v>DISTRITO DE CENTRO</v>
          </cell>
          <cell r="G1152" t="str">
            <v>231</v>
          </cell>
          <cell r="H1152" t="str">
            <v>ACCIÓN SOCIAL</v>
          </cell>
          <cell r="I1152" t="str">
            <v>23106</v>
          </cell>
          <cell r="J1152" t="str">
            <v>INCLUSIÓN SOCIAL Y EMERGENCIAS</v>
          </cell>
          <cell r="K1152" t="str">
            <v>GERENTE DEL DISTRITO DE CENTRO</v>
          </cell>
          <cell r="M1152" t="str">
            <v>12103</v>
          </cell>
          <cell r="N1152" t="str">
            <v>OTROS COMPLEMENTOS</v>
          </cell>
          <cell r="O1152">
            <v>40066</v>
          </cell>
          <cell r="P1152">
            <v>15168</v>
          </cell>
          <cell r="Q1152">
            <v>55234</v>
          </cell>
        </row>
        <row r="1153">
          <cell r="A1153" t="str">
            <v>440</v>
          </cell>
          <cell r="B1153" t="str">
            <v>2013</v>
          </cell>
          <cell r="C1153" t="str">
            <v>001</v>
          </cell>
          <cell r="D1153" t="str">
            <v>AYUNTAMIENTO DE MADRID</v>
          </cell>
          <cell r="E1153" t="str">
            <v>001201</v>
          </cell>
          <cell r="F1153" t="str">
            <v>DISTRITO DE CENTRO</v>
          </cell>
          <cell r="G1153" t="str">
            <v>231</v>
          </cell>
          <cell r="H1153" t="str">
            <v>ACCIÓN SOCIAL</v>
          </cell>
          <cell r="I1153" t="str">
            <v>23106</v>
          </cell>
          <cell r="J1153" t="str">
            <v>INCLUSIÓN SOCIAL Y EMERGENCIAS</v>
          </cell>
          <cell r="K1153" t="str">
            <v>GERENTE DEL DISTRITO DE CENTRO</v>
          </cell>
          <cell r="M1153" t="str">
            <v>15000</v>
          </cell>
          <cell r="N1153" t="str">
            <v>PRODUCTIVIDAD</v>
          </cell>
          <cell r="O1153">
            <v>0</v>
          </cell>
          <cell r="P1153">
            <v>30027</v>
          </cell>
          <cell r="Q1153">
            <v>30027</v>
          </cell>
        </row>
        <row r="1154">
          <cell r="A1154" t="str">
            <v>440</v>
          </cell>
          <cell r="B1154" t="str">
            <v>2013</v>
          </cell>
          <cell r="C1154" t="str">
            <v>001</v>
          </cell>
          <cell r="D1154" t="str">
            <v>AYUNTAMIENTO DE MADRID</v>
          </cell>
          <cell r="E1154" t="str">
            <v>001201</v>
          </cell>
          <cell r="F1154" t="str">
            <v>DISTRITO DE CENTRO</v>
          </cell>
          <cell r="G1154" t="str">
            <v>231</v>
          </cell>
          <cell r="H1154" t="str">
            <v>ACCIÓN SOCIAL</v>
          </cell>
          <cell r="I1154" t="str">
            <v>23106</v>
          </cell>
          <cell r="J1154" t="str">
            <v>INCLUSIÓN SOCIAL Y EMERGENCIAS</v>
          </cell>
          <cell r="K1154" t="str">
            <v>GERENTE DEL DISTRITO DE CENTRO</v>
          </cell>
          <cell r="M1154" t="str">
            <v>12004</v>
          </cell>
          <cell r="N1154" t="str">
            <v>SUELDOS DEL GRUPO C2</v>
          </cell>
          <cell r="O1154">
            <v>175959</v>
          </cell>
          <cell r="P1154">
            <v>0</v>
          </cell>
          <cell r="Q1154">
            <v>175959</v>
          </cell>
        </row>
        <row r="1155">
          <cell r="A1155" t="str">
            <v>440</v>
          </cell>
          <cell r="B1155" t="str">
            <v>2013</v>
          </cell>
          <cell r="C1155" t="str">
            <v>001</v>
          </cell>
          <cell r="D1155" t="str">
            <v>AYUNTAMIENTO DE MADRID</v>
          </cell>
          <cell r="E1155" t="str">
            <v>001201</v>
          </cell>
          <cell r="F1155" t="str">
            <v>DISTRITO DE CENTRO</v>
          </cell>
          <cell r="G1155" t="str">
            <v>231</v>
          </cell>
          <cell r="H1155" t="str">
            <v>ACCIÓN SOCIAL</v>
          </cell>
          <cell r="I1155" t="str">
            <v>23106</v>
          </cell>
          <cell r="J1155" t="str">
            <v>INCLUSIÓN SOCIAL Y EMERGENCIAS</v>
          </cell>
          <cell r="K1155" t="str">
            <v>GERENTE DEL DISTRITO DE CENTRO</v>
          </cell>
          <cell r="M1155" t="str">
            <v>12003</v>
          </cell>
          <cell r="N1155" t="str">
            <v>SUELDOS DEL GRUPO C1</v>
          </cell>
          <cell r="O1155">
            <v>39540</v>
          </cell>
          <cell r="P1155">
            <v>0</v>
          </cell>
          <cell r="Q1155">
            <v>39540</v>
          </cell>
        </row>
        <row r="1156">
          <cell r="A1156" t="str">
            <v>440</v>
          </cell>
          <cell r="B1156" t="str">
            <v>2013</v>
          </cell>
          <cell r="C1156" t="str">
            <v>001</v>
          </cell>
          <cell r="D1156" t="str">
            <v>AYUNTAMIENTO DE MADRID</v>
          </cell>
          <cell r="E1156" t="str">
            <v>001201</v>
          </cell>
          <cell r="F1156" t="str">
            <v>DISTRITO DE CENTRO</v>
          </cell>
          <cell r="G1156" t="str">
            <v>231</v>
          </cell>
          <cell r="H1156" t="str">
            <v>ACCIÓN SOCIAL</v>
          </cell>
          <cell r="I1156" t="str">
            <v>23106</v>
          </cell>
          <cell r="J1156" t="str">
            <v>INCLUSIÓN SOCIAL Y EMERGENCIAS</v>
          </cell>
          <cell r="K1156" t="str">
            <v>GERENTE DEL DISTRITO DE CENTRO</v>
          </cell>
          <cell r="M1156" t="str">
            <v>12005</v>
          </cell>
          <cell r="N1156" t="str">
            <v>SUELDOS DEL GRUPO E</v>
          </cell>
          <cell r="O1156">
            <v>23037</v>
          </cell>
          <cell r="P1156">
            <v>0</v>
          </cell>
          <cell r="Q1156">
            <v>23037</v>
          </cell>
        </row>
        <row r="1157">
          <cell r="A1157" t="str">
            <v>440</v>
          </cell>
          <cell r="B1157" t="str">
            <v>2013</v>
          </cell>
          <cell r="C1157" t="str">
            <v>001</v>
          </cell>
          <cell r="D1157" t="str">
            <v>AYUNTAMIENTO DE MADRID</v>
          </cell>
          <cell r="E1157" t="str">
            <v>001201</v>
          </cell>
          <cell r="F1157" t="str">
            <v>DISTRITO DE CENTRO</v>
          </cell>
          <cell r="G1157" t="str">
            <v>314</v>
          </cell>
          <cell r="H1157" t="str">
            <v>CONSUMO</v>
          </cell>
          <cell r="I1157" t="str">
            <v>31401</v>
          </cell>
          <cell r="J1157" t="str">
            <v>CONSUMO</v>
          </cell>
          <cell r="K1157" t="str">
            <v>GERENTE DEL DISTRITO DE CENTRO</v>
          </cell>
          <cell r="M1157" t="str">
            <v>16000</v>
          </cell>
          <cell r="N1157" t="str">
            <v>SEGURIDAD SOCIAL</v>
          </cell>
          <cell r="O1157">
            <v>252919</v>
          </cell>
          <cell r="P1157">
            <v>0</v>
          </cell>
          <cell r="Q1157">
            <v>252919</v>
          </cell>
        </row>
        <row r="1158">
          <cell r="A1158" t="str">
            <v>440</v>
          </cell>
          <cell r="B1158" t="str">
            <v>2013</v>
          </cell>
          <cell r="C1158" t="str">
            <v>001</v>
          </cell>
          <cell r="D1158" t="str">
            <v>AYUNTAMIENTO DE MADRID</v>
          </cell>
          <cell r="E1158" t="str">
            <v>001201</v>
          </cell>
          <cell r="F1158" t="str">
            <v>DISTRITO DE CENTRO</v>
          </cell>
          <cell r="G1158" t="str">
            <v>314</v>
          </cell>
          <cell r="H1158" t="str">
            <v>CONSUMO</v>
          </cell>
          <cell r="I1158" t="str">
            <v>31401</v>
          </cell>
          <cell r="J1158" t="str">
            <v>CONSUMO</v>
          </cell>
          <cell r="K1158" t="str">
            <v>GERENTE DEL DISTRITO DE CENTRO</v>
          </cell>
          <cell r="M1158" t="str">
            <v>12000</v>
          </cell>
          <cell r="N1158" t="str">
            <v>SUELDOS DEL GRUPO A1</v>
          </cell>
          <cell r="O1158">
            <v>88062</v>
          </cell>
          <cell r="P1158">
            <v>0</v>
          </cell>
          <cell r="Q1158">
            <v>88062</v>
          </cell>
        </row>
        <row r="1159">
          <cell r="A1159" t="str">
            <v>440</v>
          </cell>
          <cell r="B1159" t="str">
            <v>2013</v>
          </cell>
          <cell r="C1159" t="str">
            <v>001</v>
          </cell>
          <cell r="D1159" t="str">
            <v>AYUNTAMIENTO DE MADRID</v>
          </cell>
          <cell r="E1159" t="str">
            <v>001201</v>
          </cell>
          <cell r="F1159" t="str">
            <v>DISTRITO DE CENTRO</v>
          </cell>
          <cell r="G1159" t="str">
            <v>314</v>
          </cell>
          <cell r="H1159" t="str">
            <v>CONSUMO</v>
          </cell>
          <cell r="I1159" t="str">
            <v>31401</v>
          </cell>
          <cell r="J1159" t="str">
            <v>CONSUMO</v>
          </cell>
          <cell r="K1159" t="str">
            <v>GERENTE DEL DISTRITO DE CENTRO</v>
          </cell>
          <cell r="M1159" t="str">
            <v>12006</v>
          </cell>
          <cell r="N1159" t="str">
            <v>TRIENIOS</v>
          </cell>
          <cell r="O1159">
            <v>0</v>
          </cell>
          <cell r="P1159">
            <v>47088</v>
          </cell>
          <cell r="Q1159">
            <v>47088</v>
          </cell>
        </row>
        <row r="1160">
          <cell r="A1160" t="str">
            <v>440</v>
          </cell>
          <cell r="B1160" t="str">
            <v>2013</v>
          </cell>
          <cell r="C1160" t="str">
            <v>001</v>
          </cell>
          <cell r="D1160" t="str">
            <v>AYUNTAMIENTO DE MADRID</v>
          </cell>
          <cell r="E1160" t="str">
            <v>001201</v>
          </cell>
          <cell r="F1160" t="str">
            <v>DISTRITO DE CENTRO</v>
          </cell>
          <cell r="G1160" t="str">
            <v>314</v>
          </cell>
          <cell r="H1160" t="str">
            <v>CONSUMO</v>
          </cell>
          <cell r="I1160" t="str">
            <v>31401</v>
          </cell>
          <cell r="J1160" t="str">
            <v>CONSUMO</v>
          </cell>
          <cell r="K1160" t="str">
            <v>GERENTE DEL DISTRITO DE CENTRO</v>
          </cell>
          <cell r="M1160" t="str">
            <v>12101</v>
          </cell>
          <cell r="N1160" t="str">
            <v>COMPLEMENTO ESPECÍFICO</v>
          </cell>
          <cell r="O1160">
            <v>394886</v>
          </cell>
          <cell r="P1160">
            <v>2162</v>
          </cell>
          <cell r="Q1160">
            <v>397048</v>
          </cell>
        </row>
        <row r="1161">
          <cell r="A1161" t="str">
            <v>440</v>
          </cell>
          <cell r="B1161" t="str">
            <v>2013</v>
          </cell>
          <cell r="C1161" t="str">
            <v>001</v>
          </cell>
          <cell r="D1161" t="str">
            <v>AYUNTAMIENTO DE MADRID</v>
          </cell>
          <cell r="E1161" t="str">
            <v>001201</v>
          </cell>
          <cell r="F1161" t="str">
            <v>DISTRITO DE CENTRO</v>
          </cell>
          <cell r="G1161" t="str">
            <v>314</v>
          </cell>
          <cell r="H1161" t="str">
            <v>CONSUMO</v>
          </cell>
          <cell r="I1161" t="str">
            <v>31401</v>
          </cell>
          <cell r="J1161" t="str">
            <v>CONSUMO</v>
          </cell>
          <cell r="K1161" t="str">
            <v>GERENTE DEL DISTRITO DE CENTRO</v>
          </cell>
          <cell r="M1161" t="str">
            <v>12100</v>
          </cell>
          <cell r="N1161" t="str">
            <v>COMPLEMENTO DE DESTINO</v>
          </cell>
          <cell r="O1161">
            <v>184318</v>
          </cell>
          <cell r="P1161">
            <v>1321</v>
          </cell>
          <cell r="Q1161">
            <v>185639</v>
          </cell>
        </row>
        <row r="1162">
          <cell r="A1162" t="str">
            <v>440</v>
          </cell>
          <cell r="B1162" t="str">
            <v>2013</v>
          </cell>
          <cell r="C1162" t="str">
            <v>001</v>
          </cell>
          <cell r="D1162" t="str">
            <v>AYUNTAMIENTO DE MADRID</v>
          </cell>
          <cell r="E1162" t="str">
            <v>001201</v>
          </cell>
          <cell r="F1162" t="str">
            <v>DISTRITO DE CENTRO</v>
          </cell>
          <cell r="G1162" t="str">
            <v>314</v>
          </cell>
          <cell r="H1162" t="str">
            <v>CONSUMO</v>
          </cell>
          <cell r="I1162" t="str">
            <v>31401</v>
          </cell>
          <cell r="J1162" t="str">
            <v>CONSUMO</v>
          </cell>
          <cell r="K1162" t="str">
            <v>GERENTE DEL DISTRITO DE CENTRO</v>
          </cell>
          <cell r="M1162" t="str">
            <v>12103</v>
          </cell>
          <cell r="N1162" t="str">
            <v>OTROS COMPLEMENTOS</v>
          </cell>
          <cell r="O1162">
            <v>21050</v>
          </cell>
          <cell r="P1162">
            <v>11019</v>
          </cell>
          <cell r="Q1162">
            <v>32069</v>
          </cell>
        </row>
        <row r="1163">
          <cell r="A1163" t="str">
            <v>440</v>
          </cell>
          <cell r="B1163" t="str">
            <v>2013</v>
          </cell>
          <cell r="C1163" t="str">
            <v>001</v>
          </cell>
          <cell r="D1163" t="str">
            <v>AYUNTAMIENTO DE MADRID</v>
          </cell>
          <cell r="E1163" t="str">
            <v>001201</v>
          </cell>
          <cell r="F1163" t="str">
            <v>DISTRITO DE CENTRO</v>
          </cell>
          <cell r="G1163" t="str">
            <v>314</v>
          </cell>
          <cell r="H1163" t="str">
            <v>CONSUMO</v>
          </cell>
          <cell r="I1163" t="str">
            <v>31401</v>
          </cell>
          <cell r="J1163" t="str">
            <v>CONSUMO</v>
          </cell>
          <cell r="K1163" t="str">
            <v>GERENTE DEL DISTRITO DE CENTRO</v>
          </cell>
          <cell r="M1163" t="str">
            <v>15000</v>
          </cell>
          <cell r="N1163" t="str">
            <v>PRODUCTIVIDAD</v>
          </cell>
          <cell r="O1163">
            <v>0</v>
          </cell>
          <cell r="P1163">
            <v>32993</v>
          </cell>
          <cell r="Q1163">
            <v>32993</v>
          </cell>
        </row>
        <row r="1164">
          <cell r="A1164" t="str">
            <v>440</v>
          </cell>
          <cell r="B1164" t="str">
            <v>2013</v>
          </cell>
          <cell r="C1164" t="str">
            <v>001</v>
          </cell>
          <cell r="D1164" t="str">
            <v>AYUNTAMIENTO DE MADRID</v>
          </cell>
          <cell r="E1164" t="str">
            <v>001201</v>
          </cell>
          <cell r="F1164" t="str">
            <v>DISTRITO DE CENTRO</v>
          </cell>
          <cell r="G1164" t="str">
            <v>314</v>
          </cell>
          <cell r="H1164" t="str">
            <v>CONSUMO</v>
          </cell>
          <cell r="I1164" t="str">
            <v>31401</v>
          </cell>
          <cell r="J1164" t="str">
            <v>CONSUMO</v>
          </cell>
          <cell r="K1164" t="str">
            <v>GERENTE DEL DISTRITO DE CENTRO</v>
          </cell>
          <cell r="M1164" t="str">
            <v>12004</v>
          </cell>
          <cell r="N1164" t="str">
            <v>SUELDOS DEL GRUPO C2</v>
          </cell>
          <cell r="O1164">
            <v>51112</v>
          </cell>
          <cell r="P1164">
            <v>0</v>
          </cell>
          <cell r="Q1164">
            <v>51112</v>
          </cell>
        </row>
        <row r="1165">
          <cell r="A1165" t="str">
            <v>440</v>
          </cell>
          <cell r="B1165" t="str">
            <v>2013</v>
          </cell>
          <cell r="C1165" t="str">
            <v>001</v>
          </cell>
          <cell r="D1165" t="str">
            <v>AYUNTAMIENTO DE MADRID</v>
          </cell>
          <cell r="E1165" t="str">
            <v>001201</v>
          </cell>
          <cell r="F1165" t="str">
            <v>DISTRITO DE CENTRO</v>
          </cell>
          <cell r="G1165" t="str">
            <v>314</v>
          </cell>
          <cell r="H1165" t="str">
            <v>CONSUMO</v>
          </cell>
          <cell r="I1165" t="str">
            <v>31401</v>
          </cell>
          <cell r="J1165" t="str">
            <v>CONSUMO</v>
          </cell>
          <cell r="K1165" t="str">
            <v>GERENTE DEL DISTRITO DE CENTRO</v>
          </cell>
          <cell r="M1165" t="str">
            <v>12005</v>
          </cell>
          <cell r="N1165" t="str">
            <v>SUELDOS DEL GRUPO E</v>
          </cell>
          <cell r="O1165">
            <v>131311</v>
          </cell>
          <cell r="P1165">
            <v>0</v>
          </cell>
          <cell r="Q1165">
            <v>131311</v>
          </cell>
        </row>
        <row r="1166">
          <cell r="A1166" t="str">
            <v>440</v>
          </cell>
          <cell r="B1166" t="str">
            <v>2013</v>
          </cell>
          <cell r="C1166" t="str">
            <v>001</v>
          </cell>
          <cell r="D1166" t="str">
            <v>AYUNTAMIENTO DE MADRID</v>
          </cell>
          <cell r="E1166" t="str">
            <v>001201</v>
          </cell>
          <cell r="F1166" t="str">
            <v>DISTRITO DE CENTRO</v>
          </cell>
          <cell r="G1166" t="str">
            <v>314</v>
          </cell>
          <cell r="H1166" t="str">
            <v>CONSUMO</v>
          </cell>
          <cell r="I1166" t="str">
            <v>31401</v>
          </cell>
          <cell r="J1166" t="str">
            <v>CONSUMO</v>
          </cell>
          <cell r="K1166" t="str">
            <v>GERENTE DEL DISTRITO DE CENTRO</v>
          </cell>
          <cell r="M1166" t="str">
            <v>13000</v>
          </cell>
          <cell r="N1166" t="str">
            <v>RETRIBUCIONES BÁSICAS</v>
          </cell>
          <cell r="O1166">
            <v>7679</v>
          </cell>
          <cell r="P1166">
            <v>2515</v>
          </cell>
          <cell r="Q1166">
            <v>10194</v>
          </cell>
        </row>
        <row r="1167">
          <cell r="A1167" t="str">
            <v>440</v>
          </cell>
          <cell r="B1167" t="str">
            <v>2013</v>
          </cell>
          <cell r="C1167" t="str">
            <v>001</v>
          </cell>
          <cell r="D1167" t="str">
            <v>AYUNTAMIENTO DE MADRID</v>
          </cell>
          <cell r="E1167" t="str">
            <v>001201</v>
          </cell>
          <cell r="F1167" t="str">
            <v>DISTRITO DE CENTRO</v>
          </cell>
          <cell r="G1167" t="str">
            <v>314</v>
          </cell>
          <cell r="H1167" t="str">
            <v>CONSUMO</v>
          </cell>
          <cell r="I1167" t="str">
            <v>31401</v>
          </cell>
          <cell r="J1167" t="str">
            <v>CONSUMO</v>
          </cell>
          <cell r="K1167" t="str">
            <v>GERENTE DEL DISTRITO DE CENTRO</v>
          </cell>
          <cell r="M1167" t="str">
            <v>13002</v>
          </cell>
          <cell r="N1167" t="str">
            <v>OTRAS REMUNERACIONES</v>
          </cell>
          <cell r="O1167">
            <v>13185</v>
          </cell>
          <cell r="P1167">
            <v>800</v>
          </cell>
          <cell r="Q1167">
            <v>13985</v>
          </cell>
        </row>
        <row r="1168">
          <cell r="A1168" t="str">
            <v>440</v>
          </cell>
          <cell r="B1168" t="str">
            <v>2013</v>
          </cell>
          <cell r="C1168" t="str">
            <v>001</v>
          </cell>
          <cell r="D1168" t="str">
            <v>AYUNTAMIENTO DE MADRID</v>
          </cell>
          <cell r="E1168" t="str">
            <v>001201</v>
          </cell>
          <cell r="F1168" t="str">
            <v>DISTRITO DE CENTRO</v>
          </cell>
          <cell r="G1168" t="str">
            <v>314</v>
          </cell>
          <cell r="H1168" t="str">
            <v>CONSUMO</v>
          </cell>
          <cell r="I1168" t="str">
            <v>31401</v>
          </cell>
          <cell r="J1168" t="str">
            <v>CONSUMO</v>
          </cell>
          <cell r="K1168" t="str">
            <v>GERENTE DEL DISTRITO DE CENTRO</v>
          </cell>
          <cell r="M1168" t="str">
            <v>12003</v>
          </cell>
          <cell r="N1168" t="str">
            <v>SUELDOS DEL GRUPO C1</v>
          </cell>
          <cell r="O1168">
            <v>19770</v>
          </cell>
          <cell r="P1168">
            <v>0</v>
          </cell>
          <cell r="Q1168">
            <v>19770</v>
          </cell>
        </row>
        <row r="1169">
          <cell r="A1169" t="str">
            <v>440</v>
          </cell>
          <cell r="B1169" t="str">
            <v>2013</v>
          </cell>
          <cell r="C1169" t="str">
            <v>001</v>
          </cell>
          <cell r="D1169" t="str">
            <v>AYUNTAMIENTO DE MADRID</v>
          </cell>
          <cell r="E1169" t="str">
            <v>001201</v>
          </cell>
          <cell r="F1169" t="str">
            <v>DISTRITO DE CENTRO</v>
          </cell>
          <cell r="G1169" t="str">
            <v>314</v>
          </cell>
          <cell r="H1169" t="str">
            <v>CONSUMO</v>
          </cell>
          <cell r="I1169" t="str">
            <v>31401</v>
          </cell>
          <cell r="J1169" t="str">
            <v>CONSUMO</v>
          </cell>
          <cell r="K1169" t="str">
            <v>GERENTE DEL DISTRITO DE CENTRO</v>
          </cell>
          <cell r="M1169" t="str">
            <v>12001</v>
          </cell>
          <cell r="N1169" t="str">
            <v>SUELDOS DEL GRUPO A2</v>
          </cell>
          <cell r="O1169">
            <v>53398</v>
          </cell>
          <cell r="P1169">
            <v>0</v>
          </cell>
          <cell r="Q1169">
            <v>53398</v>
          </cell>
        </row>
        <row r="1170">
          <cell r="A1170" t="str">
            <v>440</v>
          </cell>
          <cell r="B1170" t="str">
            <v>2013</v>
          </cell>
          <cell r="C1170" t="str">
            <v>001</v>
          </cell>
          <cell r="D1170" t="str">
            <v>AYUNTAMIENTO DE MADRID</v>
          </cell>
          <cell r="E1170" t="str">
            <v>001201</v>
          </cell>
          <cell r="F1170" t="str">
            <v>DISTRITO DE CENTRO</v>
          </cell>
          <cell r="G1170" t="str">
            <v>334</v>
          </cell>
          <cell r="H1170" t="str">
            <v>PROMOCIÓN CULTURAL</v>
          </cell>
          <cell r="I1170" t="str">
            <v>33401</v>
          </cell>
          <cell r="J1170" t="str">
            <v>ACTIVIDADES CULTURALES</v>
          </cell>
          <cell r="K1170" t="str">
            <v>GERENTE DEL DISTRITO DE CENTRO</v>
          </cell>
          <cell r="M1170" t="str">
            <v>16000</v>
          </cell>
          <cell r="N1170" t="str">
            <v>SEGURIDAD SOCIAL</v>
          </cell>
          <cell r="O1170">
            <v>87214</v>
          </cell>
          <cell r="P1170">
            <v>0</v>
          </cell>
          <cell r="Q1170">
            <v>87214</v>
          </cell>
        </row>
        <row r="1171">
          <cell r="A1171" t="str">
            <v>440</v>
          </cell>
          <cell r="B1171" t="str">
            <v>2013</v>
          </cell>
          <cell r="C1171" t="str">
            <v>001</v>
          </cell>
          <cell r="D1171" t="str">
            <v>AYUNTAMIENTO DE MADRID</v>
          </cell>
          <cell r="E1171" t="str">
            <v>001201</v>
          </cell>
          <cell r="F1171" t="str">
            <v>DISTRITO DE CENTRO</v>
          </cell>
          <cell r="G1171" t="str">
            <v>334</v>
          </cell>
          <cell r="H1171" t="str">
            <v>PROMOCIÓN CULTURAL</v>
          </cell>
          <cell r="I1171" t="str">
            <v>33401</v>
          </cell>
          <cell r="J1171" t="str">
            <v>ACTIVIDADES CULTURALES</v>
          </cell>
          <cell r="K1171" t="str">
            <v>GERENTE DEL DISTRITO DE CENTRO</v>
          </cell>
          <cell r="M1171" t="str">
            <v>12000</v>
          </cell>
          <cell r="N1171" t="str">
            <v>SUELDOS DEL GRUPO A1</v>
          </cell>
          <cell r="O1171">
            <v>14677</v>
          </cell>
          <cell r="P1171">
            <v>0</v>
          </cell>
          <cell r="Q1171">
            <v>14677</v>
          </cell>
        </row>
        <row r="1172">
          <cell r="A1172" t="str">
            <v>440</v>
          </cell>
          <cell r="B1172" t="str">
            <v>2013</v>
          </cell>
          <cell r="C1172" t="str">
            <v>001</v>
          </cell>
          <cell r="D1172" t="str">
            <v>AYUNTAMIENTO DE MADRID</v>
          </cell>
          <cell r="E1172" t="str">
            <v>001201</v>
          </cell>
          <cell r="F1172" t="str">
            <v>DISTRITO DE CENTRO</v>
          </cell>
          <cell r="G1172" t="str">
            <v>334</v>
          </cell>
          <cell r="H1172" t="str">
            <v>PROMOCIÓN CULTURAL</v>
          </cell>
          <cell r="I1172" t="str">
            <v>33401</v>
          </cell>
          <cell r="J1172" t="str">
            <v>ACTIVIDADES CULTURALES</v>
          </cell>
          <cell r="K1172" t="str">
            <v>GERENTE DEL DISTRITO DE CENTRO</v>
          </cell>
          <cell r="M1172" t="str">
            <v>12006</v>
          </cell>
          <cell r="N1172" t="str">
            <v>TRIENIOS</v>
          </cell>
          <cell r="O1172">
            <v>0</v>
          </cell>
          <cell r="P1172">
            <v>20824</v>
          </cell>
          <cell r="Q1172">
            <v>20824</v>
          </cell>
        </row>
        <row r="1173">
          <cell r="A1173" t="str">
            <v>440</v>
          </cell>
          <cell r="B1173" t="str">
            <v>2013</v>
          </cell>
          <cell r="C1173" t="str">
            <v>001</v>
          </cell>
          <cell r="D1173" t="str">
            <v>AYUNTAMIENTO DE MADRID</v>
          </cell>
          <cell r="E1173" t="str">
            <v>001201</v>
          </cell>
          <cell r="F1173" t="str">
            <v>DISTRITO DE CENTRO</v>
          </cell>
          <cell r="G1173" t="str">
            <v>334</v>
          </cell>
          <cell r="H1173" t="str">
            <v>PROMOCIÓN CULTURAL</v>
          </cell>
          <cell r="I1173" t="str">
            <v>33401</v>
          </cell>
          <cell r="J1173" t="str">
            <v>ACTIVIDADES CULTURALES</v>
          </cell>
          <cell r="K1173" t="str">
            <v>GERENTE DEL DISTRITO DE CENTRO</v>
          </cell>
          <cell r="M1173" t="str">
            <v>12101</v>
          </cell>
          <cell r="N1173" t="str">
            <v>COMPLEMENTO ESPECÍFICO</v>
          </cell>
          <cell r="O1173">
            <v>111718</v>
          </cell>
          <cell r="P1173">
            <v>0</v>
          </cell>
          <cell r="Q1173">
            <v>111718</v>
          </cell>
        </row>
        <row r="1174">
          <cell r="A1174" t="str">
            <v>440</v>
          </cell>
          <cell r="B1174" t="str">
            <v>2013</v>
          </cell>
          <cell r="C1174" t="str">
            <v>001</v>
          </cell>
          <cell r="D1174" t="str">
            <v>AYUNTAMIENTO DE MADRID</v>
          </cell>
          <cell r="E1174" t="str">
            <v>001201</v>
          </cell>
          <cell r="F1174" t="str">
            <v>DISTRITO DE CENTRO</v>
          </cell>
          <cell r="G1174" t="str">
            <v>334</v>
          </cell>
          <cell r="H1174" t="str">
            <v>PROMOCIÓN CULTURAL</v>
          </cell>
          <cell r="I1174" t="str">
            <v>33401</v>
          </cell>
          <cell r="J1174" t="str">
            <v>ACTIVIDADES CULTURALES</v>
          </cell>
          <cell r="K1174" t="str">
            <v>GERENTE DEL DISTRITO DE CENTRO</v>
          </cell>
          <cell r="M1174" t="str">
            <v>12100</v>
          </cell>
          <cell r="N1174" t="str">
            <v>COMPLEMENTO DE DESTINO</v>
          </cell>
          <cell r="O1174">
            <v>49527</v>
          </cell>
          <cell r="P1174">
            <v>0</v>
          </cell>
          <cell r="Q1174">
            <v>49527</v>
          </cell>
        </row>
        <row r="1175">
          <cell r="A1175" t="str">
            <v>440</v>
          </cell>
          <cell r="B1175" t="str">
            <v>2013</v>
          </cell>
          <cell r="C1175" t="str">
            <v>001</v>
          </cell>
          <cell r="D1175" t="str">
            <v>AYUNTAMIENTO DE MADRID</v>
          </cell>
          <cell r="E1175" t="str">
            <v>001201</v>
          </cell>
          <cell r="F1175" t="str">
            <v>DISTRITO DE CENTRO</v>
          </cell>
          <cell r="G1175" t="str">
            <v>334</v>
          </cell>
          <cell r="H1175" t="str">
            <v>PROMOCIÓN CULTURAL</v>
          </cell>
          <cell r="I1175" t="str">
            <v>33401</v>
          </cell>
          <cell r="J1175" t="str">
            <v>ACTIVIDADES CULTURALES</v>
          </cell>
          <cell r="K1175" t="str">
            <v>GERENTE DEL DISTRITO DE CENTRO</v>
          </cell>
          <cell r="M1175" t="str">
            <v>12103</v>
          </cell>
          <cell r="N1175" t="str">
            <v>OTROS COMPLEMENTOS</v>
          </cell>
          <cell r="O1175">
            <v>4784</v>
          </cell>
          <cell r="P1175">
            <v>4223</v>
          </cell>
          <cell r="Q1175">
            <v>9007</v>
          </cell>
        </row>
        <row r="1176">
          <cell r="A1176" t="str">
            <v>440</v>
          </cell>
          <cell r="B1176" t="str">
            <v>2013</v>
          </cell>
          <cell r="C1176" t="str">
            <v>001</v>
          </cell>
          <cell r="D1176" t="str">
            <v>AYUNTAMIENTO DE MADRID</v>
          </cell>
          <cell r="E1176" t="str">
            <v>001201</v>
          </cell>
          <cell r="F1176" t="str">
            <v>DISTRITO DE CENTRO</v>
          </cell>
          <cell r="G1176" t="str">
            <v>334</v>
          </cell>
          <cell r="H1176" t="str">
            <v>PROMOCIÓN CULTURAL</v>
          </cell>
          <cell r="I1176" t="str">
            <v>33401</v>
          </cell>
          <cell r="J1176" t="str">
            <v>ACTIVIDADES CULTURALES</v>
          </cell>
          <cell r="K1176" t="str">
            <v>GERENTE DEL DISTRITO DE CENTRO</v>
          </cell>
          <cell r="M1176" t="str">
            <v>15000</v>
          </cell>
          <cell r="N1176" t="str">
            <v>PRODUCTIVIDAD</v>
          </cell>
          <cell r="O1176">
            <v>0</v>
          </cell>
          <cell r="P1176">
            <v>3498</v>
          </cell>
          <cell r="Q1176">
            <v>3498</v>
          </cell>
        </row>
        <row r="1177">
          <cell r="A1177" t="str">
            <v>440</v>
          </cell>
          <cell r="B1177" t="str">
            <v>2013</v>
          </cell>
          <cell r="C1177" t="str">
            <v>001</v>
          </cell>
          <cell r="D1177" t="str">
            <v>AYUNTAMIENTO DE MADRID</v>
          </cell>
          <cell r="E1177" t="str">
            <v>001201</v>
          </cell>
          <cell r="F1177" t="str">
            <v>DISTRITO DE CENTRO</v>
          </cell>
          <cell r="G1177" t="str">
            <v>334</v>
          </cell>
          <cell r="H1177" t="str">
            <v>PROMOCIÓN CULTURAL</v>
          </cell>
          <cell r="I1177" t="str">
            <v>33401</v>
          </cell>
          <cell r="J1177" t="str">
            <v>ACTIVIDADES CULTURALES</v>
          </cell>
          <cell r="K1177" t="str">
            <v>GERENTE DEL DISTRITO DE CENTRO</v>
          </cell>
          <cell r="M1177" t="str">
            <v>12003</v>
          </cell>
          <cell r="N1177" t="str">
            <v>SUELDOS DEL GRUPO C1</v>
          </cell>
          <cell r="O1177">
            <v>58491</v>
          </cell>
          <cell r="P1177">
            <v>0</v>
          </cell>
          <cell r="Q1177">
            <v>58491</v>
          </cell>
        </row>
        <row r="1178">
          <cell r="A1178" t="str">
            <v>440</v>
          </cell>
          <cell r="B1178" t="str">
            <v>2013</v>
          </cell>
          <cell r="C1178" t="str">
            <v>001</v>
          </cell>
          <cell r="D1178" t="str">
            <v>AYUNTAMIENTO DE MADRID</v>
          </cell>
          <cell r="E1178" t="str">
            <v>001201</v>
          </cell>
          <cell r="F1178" t="str">
            <v>DISTRITO DE CENTRO</v>
          </cell>
          <cell r="G1178" t="str">
            <v>334</v>
          </cell>
          <cell r="H1178" t="str">
            <v>PROMOCIÓN CULTURAL</v>
          </cell>
          <cell r="I1178" t="str">
            <v>33401</v>
          </cell>
          <cell r="J1178" t="str">
            <v>ACTIVIDADES CULTURALES</v>
          </cell>
          <cell r="K1178" t="str">
            <v>GERENTE DEL DISTRITO DE CENTRO</v>
          </cell>
          <cell r="M1178" t="str">
            <v>12004</v>
          </cell>
          <cell r="N1178" t="str">
            <v>SUELDOS DEL GRUPO C2</v>
          </cell>
          <cell r="O1178">
            <v>16758</v>
          </cell>
          <cell r="P1178">
            <v>0</v>
          </cell>
          <cell r="Q1178">
            <v>16758</v>
          </cell>
        </row>
        <row r="1179">
          <cell r="A1179" t="str">
            <v>440</v>
          </cell>
          <cell r="B1179" t="str">
            <v>2013</v>
          </cell>
          <cell r="C1179" t="str">
            <v>001</v>
          </cell>
          <cell r="D1179" t="str">
            <v>AYUNTAMIENTO DE MADRID</v>
          </cell>
          <cell r="E1179" t="str">
            <v>001201</v>
          </cell>
          <cell r="F1179" t="str">
            <v>DISTRITO DE CENTRO</v>
          </cell>
          <cell r="G1179" t="str">
            <v>334</v>
          </cell>
          <cell r="H1179" t="str">
            <v>PROMOCIÓN CULTURAL</v>
          </cell>
          <cell r="I1179" t="str">
            <v>33401</v>
          </cell>
          <cell r="J1179" t="str">
            <v>ACTIVIDADES CULTURALES</v>
          </cell>
          <cell r="K1179" t="str">
            <v>GERENTE DEL DISTRITO DE CENTRO</v>
          </cell>
          <cell r="M1179" t="str">
            <v>13000</v>
          </cell>
          <cell r="N1179" t="str">
            <v>RETRIBUCIONES BÁSICAS</v>
          </cell>
          <cell r="O1179">
            <v>42770</v>
          </cell>
          <cell r="P1179">
            <v>7597</v>
          </cell>
          <cell r="Q1179">
            <v>50367</v>
          </cell>
        </row>
        <row r="1180">
          <cell r="A1180" t="str">
            <v>440</v>
          </cell>
          <cell r="B1180" t="str">
            <v>2013</v>
          </cell>
          <cell r="C1180" t="str">
            <v>001</v>
          </cell>
          <cell r="D1180" t="str">
            <v>AYUNTAMIENTO DE MADRID</v>
          </cell>
          <cell r="E1180" t="str">
            <v>001201</v>
          </cell>
          <cell r="F1180" t="str">
            <v>DISTRITO DE CENTRO</v>
          </cell>
          <cell r="G1180" t="str">
            <v>334</v>
          </cell>
          <cell r="H1180" t="str">
            <v>PROMOCIÓN CULTURAL</v>
          </cell>
          <cell r="I1180" t="str">
            <v>33401</v>
          </cell>
          <cell r="J1180" t="str">
            <v>ACTIVIDADES CULTURALES</v>
          </cell>
          <cell r="K1180" t="str">
            <v>GERENTE DEL DISTRITO DE CENTRO</v>
          </cell>
          <cell r="M1180" t="str">
            <v>13002</v>
          </cell>
          <cell r="N1180" t="str">
            <v>OTRAS REMUNERACIONES</v>
          </cell>
          <cell r="O1180">
            <v>10910</v>
          </cell>
          <cell r="P1180">
            <v>0</v>
          </cell>
          <cell r="Q1180">
            <v>10910</v>
          </cell>
        </row>
        <row r="1181">
          <cell r="A1181" t="str">
            <v>440</v>
          </cell>
          <cell r="B1181" t="str">
            <v>2013</v>
          </cell>
          <cell r="C1181" t="str">
            <v>001</v>
          </cell>
          <cell r="D1181" t="str">
            <v>AYUNTAMIENTO DE MADRID</v>
          </cell>
          <cell r="E1181" t="str">
            <v>001201</v>
          </cell>
          <cell r="F1181" t="str">
            <v>DISTRITO DE CENTRO</v>
          </cell>
          <cell r="G1181" t="str">
            <v>912</v>
          </cell>
          <cell r="H1181" t="str">
            <v>ÓRGANOS DE GOBIERNO</v>
          </cell>
          <cell r="I1181" t="str">
            <v>91220</v>
          </cell>
          <cell r="J1181" t="str">
            <v>CONCEJALÍA-PRESIDENCIA DEL DISTRITO</v>
          </cell>
          <cell r="K1181" t="str">
            <v>GERENTE DEL DISTRITO DE CENTRO</v>
          </cell>
          <cell r="M1181" t="str">
            <v>16000</v>
          </cell>
          <cell r="N1181" t="str">
            <v>SEGURIDAD SOCIAL</v>
          </cell>
          <cell r="O1181">
            <v>64094</v>
          </cell>
          <cell r="P1181">
            <v>0</v>
          </cell>
          <cell r="Q1181">
            <v>64094</v>
          </cell>
        </row>
        <row r="1182">
          <cell r="A1182" t="str">
            <v>440</v>
          </cell>
          <cell r="B1182" t="str">
            <v>2013</v>
          </cell>
          <cell r="C1182" t="str">
            <v>001</v>
          </cell>
          <cell r="D1182" t="str">
            <v>AYUNTAMIENTO DE MADRID</v>
          </cell>
          <cell r="E1182" t="str">
            <v>001201</v>
          </cell>
          <cell r="F1182" t="str">
            <v>DISTRITO DE CENTRO</v>
          </cell>
          <cell r="G1182" t="str">
            <v>912</v>
          </cell>
          <cell r="H1182" t="str">
            <v>ÓRGANOS DE GOBIERNO</v>
          </cell>
          <cell r="I1182" t="str">
            <v>91220</v>
          </cell>
          <cell r="J1182" t="str">
            <v>CONCEJALÍA-PRESIDENCIA DEL DISTRITO</v>
          </cell>
          <cell r="K1182" t="str">
            <v>GERENTE DEL DISTRITO DE CENTRO</v>
          </cell>
          <cell r="M1182" t="str">
            <v>10000</v>
          </cell>
          <cell r="N1182" t="str">
            <v>RETRIBUCIONES BÁSICAS</v>
          </cell>
          <cell r="O1182">
            <v>91789</v>
          </cell>
          <cell r="P1182">
            <v>2258</v>
          </cell>
          <cell r="Q1182">
            <v>94047</v>
          </cell>
        </row>
        <row r="1183">
          <cell r="A1183" t="str">
            <v>440</v>
          </cell>
          <cell r="B1183" t="str">
            <v>2013</v>
          </cell>
          <cell r="C1183" t="str">
            <v>001</v>
          </cell>
          <cell r="D1183" t="str">
            <v>AYUNTAMIENTO DE MADRID</v>
          </cell>
          <cell r="E1183" t="str">
            <v>001201</v>
          </cell>
          <cell r="F1183" t="str">
            <v>DISTRITO DE CENTRO</v>
          </cell>
          <cell r="G1183" t="str">
            <v>912</v>
          </cell>
          <cell r="H1183" t="str">
            <v>ÓRGANOS DE GOBIERNO</v>
          </cell>
          <cell r="I1183" t="str">
            <v>91220</v>
          </cell>
          <cell r="J1183" t="str">
            <v>CONCEJALÍA-PRESIDENCIA DEL DISTRITO</v>
          </cell>
          <cell r="K1183" t="str">
            <v>GERENTE DEL DISTRITO DE CENTRO</v>
          </cell>
          <cell r="M1183" t="str">
            <v>11000</v>
          </cell>
          <cell r="N1183" t="str">
            <v>RETRIBUCIONES BÁSICAS</v>
          </cell>
          <cell r="O1183">
            <v>29354</v>
          </cell>
          <cell r="P1183">
            <v>0</v>
          </cell>
          <cell r="Q1183">
            <v>29354</v>
          </cell>
        </row>
        <row r="1184">
          <cell r="A1184" t="str">
            <v>440</v>
          </cell>
          <cell r="B1184" t="str">
            <v>2013</v>
          </cell>
          <cell r="C1184" t="str">
            <v>001</v>
          </cell>
          <cell r="D1184" t="str">
            <v>AYUNTAMIENTO DE MADRID</v>
          </cell>
          <cell r="E1184" t="str">
            <v>001201</v>
          </cell>
          <cell r="F1184" t="str">
            <v>DISTRITO DE CENTRO</v>
          </cell>
          <cell r="G1184" t="str">
            <v>912</v>
          </cell>
          <cell r="H1184" t="str">
            <v>ÓRGANOS DE GOBIERNO</v>
          </cell>
          <cell r="I1184" t="str">
            <v>91220</v>
          </cell>
          <cell r="J1184" t="str">
            <v>CONCEJALÍA-PRESIDENCIA DEL DISTRITO</v>
          </cell>
          <cell r="K1184" t="str">
            <v>GERENTE DEL DISTRITO DE CENTRO</v>
          </cell>
          <cell r="M1184" t="str">
            <v>11001</v>
          </cell>
          <cell r="N1184" t="str">
            <v>RETRIBUCIONES COMPLEMENTARIAS</v>
          </cell>
          <cell r="O1184">
            <v>63897</v>
          </cell>
          <cell r="P1184">
            <v>0</v>
          </cell>
          <cell r="Q1184">
            <v>63897</v>
          </cell>
        </row>
        <row r="1185">
          <cell r="A1185" t="str">
            <v>440</v>
          </cell>
          <cell r="B1185" t="str">
            <v>2013</v>
          </cell>
          <cell r="C1185" t="str">
            <v>001</v>
          </cell>
          <cell r="D1185" t="str">
            <v>AYUNTAMIENTO DE MADRID</v>
          </cell>
          <cell r="E1185" t="str">
            <v>001201</v>
          </cell>
          <cell r="F1185" t="str">
            <v>DISTRITO DE CENTRO</v>
          </cell>
          <cell r="G1185" t="str">
            <v>912</v>
          </cell>
          <cell r="H1185" t="str">
            <v>ÓRGANOS DE GOBIERNO</v>
          </cell>
          <cell r="I1185" t="str">
            <v>91220</v>
          </cell>
          <cell r="J1185" t="str">
            <v>CONCEJALÍA-PRESIDENCIA DEL DISTRITO</v>
          </cell>
          <cell r="K1185" t="str">
            <v>GERENTE DEL DISTRITO DE CENTRO</v>
          </cell>
          <cell r="M1185" t="str">
            <v>12003</v>
          </cell>
          <cell r="N1185" t="str">
            <v>SUELDOS DEL GRUPO C1</v>
          </cell>
          <cell r="O1185">
            <v>9885</v>
          </cell>
          <cell r="P1185">
            <v>0</v>
          </cell>
          <cell r="Q1185">
            <v>9885</v>
          </cell>
        </row>
        <row r="1186">
          <cell r="A1186" t="str">
            <v>440</v>
          </cell>
          <cell r="B1186" t="str">
            <v>2013</v>
          </cell>
          <cell r="C1186" t="str">
            <v>001</v>
          </cell>
          <cell r="D1186" t="str">
            <v>AYUNTAMIENTO DE MADRID</v>
          </cell>
          <cell r="E1186" t="str">
            <v>001201</v>
          </cell>
          <cell r="F1186" t="str">
            <v>DISTRITO DE CENTRO</v>
          </cell>
          <cell r="G1186" t="str">
            <v>912</v>
          </cell>
          <cell r="H1186" t="str">
            <v>ÓRGANOS DE GOBIERNO</v>
          </cell>
          <cell r="I1186" t="str">
            <v>91220</v>
          </cell>
          <cell r="J1186" t="str">
            <v>CONCEJALÍA-PRESIDENCIA DEL DISTRITO</v>
          </cell>
          <cell r="K1186" t="str">
            <v>GERENTE DEL DISTRITO DE CENTRO</v>
          </cell>
          <cell r="M1186" t="str">
            <v>12006</v>
          </cell>
          <cell r="N1186" t="str">
            <v>TRIENIOS</v>
          </cell>
          <cell r="O1186">
            <v>0</v>
          </cell>
          <cell r="P1186">
            <v>6590</v>
          </cell>
          <cell r="Q1186">
            <v>6590</v>
          </cell>
        </row>
        <row r="1187">
          <cell r="A1187" t="str">
            <v>440</v>
          </cell>
          <cell r="B1187" t="str">
            <v>2013</v>
          </cell>
          <cell r="C1187" t="str">
            <v>001</v>
          </cell>
          <cell r="D1187" t="str">
            <v>AYUNTAMIENTO DE MADRID</v>
          </cell>
          <cell r="E1187" t="str">
            <v>001201</v>
          </cell>
          <cell r="F1187" t="str">
            <v>DISTRITO DE CENTRO</v>
          </cell>
          <cell r="G1187" t="str">
            <v>912</v>
          </cell>
          <cell r="H1187" t="str">
            <v>ÓRGANOS DE GOBIERNO</v>
          </cell>
          <cell r="I1187" t="str">
            <v>91220</v>
          </cell>
          <cell r="J1187" t="str">
            <v>CONCEJALÍA-PRESIDENCIA DEL DISTRITO</v>
          </cell>
          <cell r="K1187" t="str">
            <v>GERENTE DEL DISTRITO DE CENTRO</v>
          </cell>
          <cell r="M1187" t="str">
            <v>12101</v>
          </cell>
          <cell r="N1187" t="str">
            <v>COMPLEMENTO ESPECÍFICO</v>
          </cell>
          <cell r="O1187">
            <v>35579</v>
          </cell>
          <cell r="P1187">
            <v>0</v>
          </cell>
          <cell r="Q1187">
            <v>35579</v>
          </cell>
        </row>
        <row r="1188">
          <cell r="A1188" t="str">
            <v>440</v>
          </cell>
          <cell r="B1188" t="str">
            <v>2013</v>
          </cell>
          <cell r="C1188" t="str">
            <v>001</v>
          </cell>
          <cell r="D1188" t="str">
            <v>AYUNTAMIENTO DE MADRID</v>
          </cell>
          <cell r="E1188" t="str">
            <v>001201</v>
          </cell>
          <cell r="F1188" t="str">
            <v>DISTRITO DE CENTRO</v>
          </cell>
          <cell r="G1188" t="str">
            <v>912</v>
          </cell>
          <cell r="H1188" t="str">
            <v>ÓRGANOS DE GOBIERNO</v>
          </cell>
          <cell r="I1188" t="str">
            <v>91220</v>
          </cell>
          <cell r="J1188" t="str">
            <v>CONCEJALÍA-PRESIDENCIA DEL DISTRITO</v>
          </cell>
          <cell r="K1188" t="str">
            <v>GERENTE DEL DISTRITO DE CENTRO</v>
          </cell>
          <cell r="M1188" t="str">
            <v>12100</v>
          </cell>
          <cell r="N1188" t="str">
            <v>COMPLEMENTO DE DESTINO</v>
          </cell>
          <cell r="O1188">
            <v>15325</v>
          </cell>
          <cell r="P1188">
            <v>314</v>
          </cell>
          <cell r="Q1188">
            <v>15639</v>
          </cell>
        </row>
        <row r="1189">
          <cell r="A1189" t="str">
            <v>440</v>
          </cell>
          <cell r="B1189" t="str">
            <v>2013</v>
          </cell>
          <cell r="C1189" t="str">
            <v>001</v>
          </cell>
          <cell r="D1189" t="str">
            <v>AYUNTAMIENTO DE MADRID</v>
          </cell>
          <cell r="E1189" t="str">
            <v>001201</v>
          </cell>
          <cell r="F1189" t="str">
            <v>DISTRITO DE CENTRO</v>
          </cell>
          <cell r="G1189" t="str">
            <v>912</v>
          </cell>
          <cell r="H1189" t="str">
            <v>ÓRGANOS DE GOBIERNO</v>
          </cell>
          <cell r="I1189" t="str">
            <v>91220</v>
          </cell>
          <cell r="J1189" t="str">
            <v>CONCEJALÍA-PRESIDENCIA DEL DISTRITO</v>
          </cell>
          <cell r="K1189" t="str">
            <v>GERENTE DEL DISTRITO DE CENTRO</v>
          </cell>
          <cell r="M1189" t="str">
            <v>12103</v>
          </cell>
          <cell r="N1189" t="str">
            <v>OTROS COMPLEMENTOS</v>
          </cell>
          <cell r="O1189">
            <v>1794</v>
          </cell>
          <cell r="P1189">
            <v>1712</v>
          </cell>
          <cell r="Q1189">
            <v>3506</v>
          </cell>
        </row>
        <row r="1190">
          <cell r="A1190" t="str">
            <v>440</v>
          </cell>
          <cell r="B1190" t="str">
            <v>2013</v>
          </cell>
          <cell r="C1190" t="str">
            <v>001</v>
          </cell>
          <cell r="D1190" t="str">
            <v>AYUNTAMIENTO DE MADRID</v>
          </cell>
          <cell r="E1190" t="str">
            <v>001201</v>
          </cell>
          <cell r="F1190" t="str">
            <v>DISTRITO DE CENTRO</v>
          </cell>
          <cell r="G1190" t="str">
            <v>912</v>
          </cell>
          <cell r="H1190" t="str">
            <v>ÓRGANOS DE GOBIERNO</v>
          </cell>
          <cell r="I1190" t="str">
            <v>91220</v>
          </cell>
          <cell r="J1190" t="str">
            <v>CONCEJALÍA-PRESIDENCIA DEL DISTRITO</v>
          </cell>
          <cell r="K1190" t="str">
            <v>GERENTE DEL DISTRITO DE CENTRO</v>
          </cell>
          <cell r="M1190" t="str">
            <v>15000</v>
          </cell>
          <cell r="N1190" t="str">
            <v>PRODUCTIVIDAD</v>
          </cell>
          <cell r="O1190">
            <v>0</v>
          </cell>
          <cell r="P1190">
            <v>13167</v>
          </cell>
          <cell r="Q1190">
            <v>13167</v>
          </cell>
        </row>
        <row r="1191">
          <cell r="A1191" t="str">
            <v>440</v>
          </cell>
          <cell r="B1191" t="str">
            <v>2013</v>
          </cell>
          <cell r="C1191" t="str">
            <v>001</v>
          </cell>
          <cell r="D1191" t="str">
            <v>AYUNTAMIENTO DE MADRID</v>
          </cell>
          <cell r="E1191" t="str">
            <v>001201</v>
          </cell>
          <cell r="F1191" t="str">
            <v>DISTRITO DE CENTRO</v>
          </cell>
          <cell r="G1191" t="str">
            <v>912</v>
          </cell>
          <cell r="H1191" t="str">
            <v>ÓRGANOS DE GOBIERNO</v>
          </cell>
          <cell r="I1191" t="str">
            <v>91220</v>
          </cell>
          <cell r="J1191" t="str">
            <v>CONCEJALÍA-PRESIDENCIA DEL DISTRITO</v>
          </cell>
          <cell r="K1191" t="str">
            <v>GERENTE DEL DISTRITO DE CENTRO</v>
          </cell>
          <cell r="M1191" t="str">
            <v>12004</v>
          </cell>
          <cell r="N1191" t="str">
            <v>SUELDOS DEL GRUPO C2</v>
          </cell>
          <cell r="O1191">
            <v>16758</v>
          </cell>
          <cell r="P1191">
            <v>0</v>
          </cell>
          <cell r="Q1191">
            <v>16758</v>
          </cell>
        </row>
        <row r="1192">
          <cell r="A1192" t="str">
            <v>440</v>
          </cell>
          <cell r="B1192" t="str">
            <v>2013</v>
          </cell>
          <cell r="C1192" t="str">
            <v>001</v>
          </cell>
          <cell r="D1192" t="str">
            <v>AYUNTAMIENTO DE MADRID</v>
          </cell>
          <cell r="E1192" t="str">
            <v>001201</v>
          </cell>
          <cell r="F1192" t="str">
            <v>DISTRITO DE CENTRO</v>
          </cell>
          <cell r="G1192" t="str">
            <v>920</v>
          </cell>
          <cell r="H1192" t="str">
            <v>ADMINISTRACIÓN GENERAL</v>
          </cell>
          <cell r="I1192" t="str">
            <v>92001</v>
          </cell>
          <cell r="J1192" t="str">
            <v>DIREC. Y GESTIÓN ADMTVA. DEL DISTRITO</v>
          </cell>
          <cell r="K1192" t="str">
            <v>GERENTE DEL DISTRITO DE CENTRO</v>
          </cell>
          <cell r="M1192" t="str">
            <v>16000</v>
          </cell>
          <cell r="N1192" t="str">
            <v>SEGURIDAD SOCIAL</v>
          </cell>
          <cell r="O1192">
            <v>852861</v>
          </cell>
          <cell r="P1192">
            <v>0</v>
          </cell>
          <cell r="Q1192">
            <v>853894</v>
          </cell>
        </row>
        <row r="1193">
          <cell r="A1193" t="str">
            <v>440</v>
          </cell>
          <cell r="B1193" t="str">
            <v>2013</v>
          </cell>
          <cell r="C1193" t="str">
            <v>001</v>
          </cell>
          <cell r="D1193" t="str">
            <v>AYUNTAMIENTO DE MADRID</v>
          </cell>
          <cell r="E1193" t="str">
            <v>001201</v>
          </cell>
          <cell r="F1193" t="str">
            <v>DISTRITO DE CENTRO</v>
          </cell>
          <cell r="G1193" t="str">
            <v>920</v>
          </cell>
          <cell r="H1193" t="str">
            <v>ADMINISTRACIÓN GENERAL</v>
          </cell>
          <cell r="I1193" t="str">
            <v>92001</v>
          </cell>
          <cell r="J1193" t="str">
            <v>DIREC. Y GESTIÓN ADMTVA. DEL DISTRITO</v>
          </cell>
          <cell r="K1193" t="str">
            <v>GERENTE DEL DISTRITO DE CENTRO</v>
          </cell>
          <cell r="M1193" t="str">
            <v>10100</v>
          </cell>
          <cell r="N1193" t="str">
            <v>RETRIBUCIONES BÁSICAS</v>
          </cell>
          <cell r="O1193">
            <v>85670</v>
          </cell>
          <cell r="P1193">
            <v>5971</v>
          </cell>
          <cell r="Q1193">
            <v>91641</v>
          </cell>
        </row>
        <row r="1194">
          <cell r="A1194" t="str">
            <v>440</v>
          </cell>
          <cell r="B1194" t="str">
            <v>2013</v>
          </cell>
          <cell r="C1194" t="str">
            <v>001</v>
          </cell>
          <cell r="D1194" t="str">
            <v>AYUNTAMIENTO DE MADRID</v>
          </cell>
          <cell r="E1194" t="str">
            <v>001201</v>
          </cell>
          <cell r="F1194" t="str">
            <v>DISTRITO DE CENTRO</v>
          </cell>
          <cell r="G1194" t="str">
            <v>920</v>
          </cell>
          <cell r="H1194" t="str">
            <v>ADMINISTRACIÓN GENERAL</v>
          </cell>
          <cell r="I1194" t="str">
            <v>92001</v>
          </cell>
          <cell r="J1194" t="str">
            <v>DIREC. Y GESTIÓN ADMTVA. DEL DISTRITO</v>
          </cell>
          <cell r="K1194" t="str">
            <v>GERENTE DEL DISTRITO DE CENTRO</v>
          </cell>
          <cell r="M1194" t="str">
            <v>12003</v>
          </cell>
          <cell r="N1194" t="str">
            <v>SUELDOS DEL GRUPO C1</v>
          </cell>
          <cell r="O1194">
            <v>111927</v>
          </cell>
          <cell r="P1194">
            <v>0</v>
          </cell>
          <cell r="Q1194">
            <v>111927</v>
          </cell>
        </row>
        <row r="1195">
          <cell r="A1195" t="str">
            <v>440</v>
          </cell>
          <cell r="B1195" t="str">
            <v>2013</v>
          </cell>
          <cell r="C1195" t="str">
            <v>001</v>
          </cell>
          <cell r="D1195" t="str">
            <v>AYUNTAMIENTO DE MADRID</v>
          </cell>
          <cell r="E1195" t="str">
            <v>001201</v>
          </cell>
          <cell r="F1195" t="str">
            <v>DISTRITO DE CENTRO</v>
          </cell>
          <cell r="G1195" t="str">
            <v>920</v>
          </cell>
          <cell r="H1195" t="str">
            <v>ADMINISTRACIÓN GENERAL</v>
          </cell>
          <cell r="I1195" t="str">
            <v>92001</v>
          </cell>
          <cell r="J1195" t="str">
            <v>DIREC. Y GESTIÓN ADMTVA. DEL DISTRITO</v>
          </cell>
          <cell r="K1195" t="str">
            <v>GERENTE DEL DISTRITO DE CENTRO</v>
          </cell>
          <cell r="M1195" t="str">
            <v>12006</v>
          </cell>
          <cell r="N1195" t="str">
            <v>TRIENIOS</v>
          </cell>
          <cell r="O1195">
            <v>0</v>
          </cell>
          <cell r="P1195">
            <v>157303</v>
          </cell>
          <cell r="Q1195">
            <v>157303</v>
          </cell>
        </row>
        <row r="1196">
          <cell r="A1196" t="str">
            <v>440</v>
          </cell>
          <cell r="B1196" t="str">
            <v>2013</v>
          </cell>
          <cell r="C1196" t="str">
            <v>001</v>
          </cell>
          <cell r="D1196" t="str">
            <v>AYUNTAMIENTO DE MADRID</v>
          </cell>
          <cell r="E1196" t="str">
            <v>001201</v>
          </cell>
          <cell r="F1196" t="str">
            <v>DISTRITO DE CENTRO</v>
          </cell>
          <cell r="G1196" t="str">
            <v>920</v>
          </cell>
          <cell r="H1196" t="str">
            <v>ADMINISTRACIÓN GENERAL</v>
          </cell>
          <cell r="I1196" t="str">
            <v>92001</v>
          </cell>
          <cell r="J1196" t="str">
            <v>DIREC. Y GESTIÓN ADMTVA. DEL DISTRITO</v>
          </cell>
          <cell r="K1196" t="str">
            <v>GERENTE DEL DISTRITO DE CENTRO</v>
          </cell>
          <cell r="M1196" t="str">
            <v>12101</v>
          </cell>
          <cell r="N1196" t="str">
            <v>COMPLEMENTO ESPECÍFICO</v>
          </cell>
          <cell r="O1196">
            <v>1435328</v>
          </cell>
          <cell r="P1196">
            <v>20352</v>
          </cell>
          <cell r="Q1196">
            <v>1455680</v>
          </cell>
        </row>
        <row r="1197">
          <cell r="A1197" t="str">
            <v>440</v>
          </cell>
          <cell r="B1197" t="str">
            <v>2013</v>
          </cell>
          <cell r="C1197" t="str">
            <v>001</v>
          </cell>
          <cell r="D1197" t="str">
            <v>AYUNTAMIENTO DE MADRID</v>
          </cell>
          <cell r="E1197" t="str">
            <v>001201</v>
          </cell>
          <cell r="F1197" t="str">
            <v>DISTRITO DE CENTRO</v>
          </cell>
          <cell r="G1197" t="str">
            <v>920</v>
          </cell>
          <cell r="H1197" t="str">
            <v>ADMINISTRACIÓN GENERAL</v>
          </cell>
          <cell r="I1197" t="str">
            <v>92001</v>
          </cell>
          <cell r="J1197" t="str">
            <v>DIREC. Y GESTIÓN ADMTVA. DEL DISTRITO</v>
          </cell>
          <cell r="K1197" t="str">
            <v>GERENTE DEL DISTRITO DE CENTRO</v>
          </cell>
          <cell r="M1197" t="str">
            <v>12100</v>
          </cell>
          <cell r="N1197" t="str">
            <v>COMPLEMENTO DE DESTINO</v>
          </cell>
          <cell r="O1197">
            <v>636835</v>
          </cell>
          <cell r="P1197">
            <v>2224</v>
          </cell>
          <cell r="Q1197">
            <v>639059</v>
          </cell>
        </row>
        <row r="1198">
          <cell r="A1198" t="str">
            <v>440</v>
          </cell>
          <cell r="B1198" t="str">
            <v>2013</v>
          </cell>
          <cell r="C1198" t="str">
            <v>001</v>
          </cell>
          <cell r="D1198" t="str">
            <v>AYUNTAMIENTO DE MADRID</v>
          </cell>
          <cell r="E1198" t="str">
            <v>001201</v>
          </cell>
          <cell r="F1198" t="str">
            <v>DISTRITO DE CENTRO</v>
          </cell>
          <cell r="G1198" t="str">
            <v>920</v>
          </cell>
          <cell r="H1198" t="str">
            <v>ADMINISTRACIÓN GENERAL</v>
          </cell>
          <cell r="I1198" t="str">
            <v>92001</v>
          </cell>
          <cell r="J1198" t="str">
            <v>DIREC. Y GESTIÓN ADMTVA. DEL DISTRITO</v>
          </cell>
          <cell r="K1198" t="str">
            <v>GERENTE DEL DISTRITO DE CENTRO</v>
          </cell>
          <cell r="M1198" t="str">
            <v>12103</v>
          </cell>
          <cell r="N1198" t="str">
            <v>OTROS COMPLEMENTOS</v>
          </cell>
          <cell r="O1198">
            <v>67098</v>
          </cell>
          <cell r="P1198">
            <v>30968</v>
          </cell>
          <cell r="Q1198">
            <v>98066</v>
          </cell>
        </row>
        <row r="1199">
          <cell r="A1199" t="str">
            <v>440</v>
          </cell>
          <cell r="B1199" t="str">
            <v>2013</v>
          </cell>
          <cell r="C1199" t="str">
            <v>001</v>
          </cell>
          <cell r="D1199" t="str">
            <v>AYUNTAMIENTO DE MADRID</v>
          </cell>
          <cell r="E1199" t="str">
            <v>001201</v>
          </cell>
          <cell r="F1199" t="str">
            <v>DISTRITO DE CENTRO</v>
          </cell>
          <cell r="G1199" t="str">
            <v>920</v>
          </cell>
          <cell r="H1199" t="str">
            <v>ADMINISTRACIÓN GENERAL</v>
          </cell>
          <cell r="I1199" t="str">
            <v>92001</v>
          </cell>
          <cell r="J1199" t="str">
            <v>DIREC. Y GESTIÓN ADMTVA. DEL DISTRITO</v>
          </cell>
          <cell r="K1199" t="str">
            <v>GERENTE DEL DISTRITO DE CENTRO</v>
          </cell>
          <cell r="M1199" t="str">
            <v>15000</v>
          </cell>
          <cell r="N1199" t="str">
            <v>PRODUCTIVIDAD</v>
          </cell>
          <cell r="O1199">
            <v>0</v>
          </cell>
          <cell r="P1199">
            <v>100440</v>
          </cell>
          <cell r="Q1199">
            <v>111373</v>
          </cell>
        </row>
        <row r="1200">
          <cell r="A1200" t="str">
            <v>440</v>
          </cell>
          <cell r="B1200" t="str">
            <v>2013</v>
          </cell>
          <cell r="C1200" t="str">
            <v>001</v>
          </cell>
          <cell r="D1200" t="str">
            <v>AYUNTAMIENTO DE MADRID</v>
          </cell>
          <cell r="E1200" t="str">
            <v>001201</v>
          </cell>
          <cell r="F1200" t="str">
            <v>DISTRITO DE CENTRO</v>
          </cell>
          <cell r="G1200" t="str">
            <v>920</v>
          </cell>
          <cell r="H1200" t="str">
            <v>ADMINISTRACIÓN GENERAL</v>
          </cell>
          <cell r="I1200" t="str">
            <v>92001</v>
          </cell>
          <cell r="J1200" t="str">
            <v>DIREC. Y GESTIÓN ADMTVA. DEL DISTRITO</v>
          </cell>
          <cell r="K1200" t="str">
            <v>GERENTE DEL DISTRITO DE CENTRO</v>
          </cell>
          <cell r="M1200" t="str">
            <v>12004</v>
          </cell>
          <cell r="N1200" t="str">
            <v>SUELDOS DEL GRUPO C2</v>
          </cell>
          <cell r="O1200">
            <v>397165</v>
          </cell>
          <cell r="P1200">
            <v>0</v>
          </cell>
          <cell r="Q1200">
            <v>397165</v>
          </cell>
        </row>
        <row r="1201">
          <cell r="A1201" t="str">
            <v>440</v>
          </cell>
          <cell r="B1201" t="str">
            <v>2013</v>
          </cell>
          <cell r="C1201" t="str">
            <v>001</v>
          </cell>
          <cell r="D1201" t="str">
            <v>AYUNTAMIENTO DE MADRID</v>
          </cell>
          <cell r="E1201" t="str">
            <v>001201</v>
          </cell>
          <cell r="F1201" t="str">
            <v>DISTRITO DE CENTRO</v>
          </cell>
          <cell r="G1201" t="str">
            <v>920</v>
          </cell>
          <cell r="H1201" t="str">
            <v>ADMINISTRACIÓN GENERAL</v>
          </cell>
          <cell r="I1201" t="str">
            <v>92001</v>
          </cell>
          <cell r="J1201" t="str">
            <v>DIREC. Y GESTIÓN ADMTVA. DEL DISTRITO</v>
          </cell>
          <cell r="K1201" t="str">
            <v>GERENTE DEL DISTRITO DE CENTRO</v>
          </cell>
          <cell r="M1201" t="str">
            <v>12000</v>
          </cell>
          <cell r="N1201" t="str">
            <v>SUELDOS DEL GRUPO A1</v>
          </cell>
          <cell r="O1201">
            <v>171722</v>
          </cell>
          <cell r="P1201">
            <v>0</v>
          </cell>
          <cell r="Q1201">
            <v>171722</v>
          </cell>
        </row>
        <row r="1202">
          <cell r="A1202" t="str">
            <v>440</v>
          </cell>
          <cell r="B1202" t="str">
            <v>2013</v>
          </cell>
          <cell r="C1202" t="str">
            <v>001</v>
          </cell>
          <cell r="D1202" t="str">
            <v>AYUNTAMIENTO DE MADRID</v>
          </cell>
          <cell r="E1202" t="str">
            <v>001201</v>
          </cell>
          <cell r="F1202" t="str">
            <v>DISTRITO DE CENTRO</v>
          </cell>
          <cell r="G1202" t="str">
            <v>920</v>
          </cell>
          <cell r="H1202" t="str">
            <v>ADMINISTRACIÓN GENERAL</v>
          </cell>
          <cell r="I1202" t="str">
            <v>92001</v>
          </cell>
          <cell r="J1202" t="str">
            <v>DIREC. Y GESTIÓN ADMTVA. DEL DISTRITO</v>
          </cell>
          <cell r="K1202" t="str">
            <v>GERENTE DEL DISTRITO DE CENTRO</v>
          </cell>
          <cell r="M1202" t="str">
            <v>13000</v>
          </cell>
          <cell r="N1202" t="str">
            <v>RETRIBUCIONES BÁSICAS</v>
          </cell>
          <cell r="O1202">
            <v>15358</v>
          </cell>
          <cell r="P1202">
            <v>5473</v>
          </cell>
          <cell r="Q1202">
            <v>20831</v>
          </cell>
        </row>
        <row r="1203">
          <cell r="A1203" t="str">
            <v>440</v>
          </cell>
          <cell r="B1203" t="str">
            <v>2013</v>
          </cell>
          <cell r="C1203" t="str">
            <v>001</v>
          </cell>
          <cell r="D1203" t="str">
            <v>AYUNTAMIENTO DE MADRID</v>
          </cell>
          <cell r="E1203" t="str">
            <v>001201</v>
          </cell>
          <cell r="F1203" t="str">
            <v>DISTRITO DE CENTRO</v>
          </cell>
          <cell r="G1203" t="str">
            <v>920</v>
          </cell>
          <cell r="H1203" t="str">
            <v>ADMINISTRACIÓN GENERAL</v>
          </cell>
          <cell r="I1203" t="str">
            <v>92001</v>
          </cell>
          <cell r="J1203" t="str">
            <v>DIREC. Y GESTIÓN ADMTVA. DEL DISTRITO</v>
          </cell>
          <cell r="K1203" t="str">
            <v>GERENTE DEL DISTRITO DE CENTRO</v>
          </cell>
          <cell r="M1203" t="str">
            <v>13002</v>
          </cell>
          <cell r="N1203" t="str">
            <v>OTRAS REMUNERACIONES</v>
          </cell>
          <cell r="O1203">
            <v>24490</v>
          </cell>
          <cell r="P1203">
            <v>1960</v>
          </cell>
          <cell r="Q1203">
            <v>26450</v>
          </cell>
        </row>
        <row r="1204">
          <cell r="A1204" t="str">
            <v>440</v>
          </cell>
          <cell r="B1204" t="str">
            <v>2013</v>
          </cell>
          <cell r="C1204" t="str">
            <v>001</v>
          </cell>
          <cell r="D1204" t="str">
            <v>AYUNTAMIENTO DE MADRID</v>
          </cell>
          <cell r="E1204" t="str">
            <v>001201</v>
          </cell>
          <cell r="F1204" t="str">
            <v>DISTRITO DE CENTRO</v>
          </cell>
          <cell r="G1204" t="str">
            <v>920</v>
          </cell>
          <cell r="H1204" t="str">
            <v>ADMINISTRACIÓN GENERAL</v>
          </cell>
          <cell r="I1204" t="str">
            <v>92001</v>
          </cell>
          <cell r="J1204" t="str">
            <v>DIREC. Y GESTIÓN ADMTVA. DEL DISTRITO</v>
          </cell>
          <cell r="K1204" t="str">
            <v>GERENTE DEL DISTRITO DE CENTRO</v>
          </cell>
          <cell r="M1204" t="str">
            <v>12005</v>
          </cell>
          <cell r="N1204" t="str">
            <v>SUELDOS DEL GRUPO E</v>
          </cell>
          <cell r="O1204">
            <v>184296</v>
          </cell>
          <cell r="P1204">
            <v>0</v>
          </cell>
          <cell r="Q1204">
            <v>184296</v>
          </cell>
        </row>
        <row r="1205">
          <cell r="A1205" t="str">
            <v>440</v>
          </cell>
          <cell r="B1205" t="str">
            <v>2013</v>
          </cell>
          <cell r="C1205" t="str">
            <v>001</v>
          </cell>
          <cell r="D1205" t="str">
            <v>AYUNTAMIENTO DE MADRID</v>
          </cell>
          <cell r="E1205" t="str">
            <v>001201</v>
          </cell>
          <cell r="F1205" t="str">
            <v>DISTRITO DE CENTRO</v>
          </cell>
          <cell r="G1205" t="str">
            <v>920</v>
          </cell>
          <cell r="H1205" t="str">
            <v>ADMINISTRACIÓN GENERAL</v>
          </cell>
          <cell r="I1205" t="str">
            <v>92001</v>
          </cell>
          <cell r="J1205" t="str">
            <v>DIREC. Y GESTIÓN ADMTVA. DEL DISTRITO</v>
          </cell>
          <cell r="K1205" t="str">
            <v>GERENTE DEL DISTRITO DE CENTRO</v>
          </cell>
          <cell r="M1205" t="str">
            <v>12001</v>
          </cell>
          <cell r="N1205" t="str">
            <v>SUELDOS DEL GRUPO A2</v>
          </cell>
          <cell r="O1205">
            <v>277093</v>
          </cell>
          <cell r="P1205">
            <v>0</v>
          </cell>
          <cell r="Q1205">
            <v>277093</v>
          </cell>
        </row>
        <row r="1206">
          <cell r="A1206" t="str">
            <v>440</v>
          </cell>
          <cell r="B1206" t="str">
            <v>2013</v>
          </cell>
          <cell r="C1206" t="str">
            <v>001</v>
          </cell>
          <cell r="D1206" t="str">
            <v>AYUNTAMIENTO DE MADRID</v>
          </cell>
          <cell r="E1206" t="str">
            <v>001202</v>
          </cell>
          <cell r="F1206" t="str">
            <v>DISTRITO DE ARGANZUELA</v>
          </cell>
          <cell r="G1206" t="str">
            <v>231</v>
          </cell>
          <cell r="H1206" t="str">
            <v>ACCIÓN SOCIAL</v>
          </cell>
          <cell r="I1206" t="str">
            <v>23106</v>
          </cell>
          <cell r="J1206" t="str">
            <v>INCLUSIÓN SOCIAL Y EMERGENCIAS</v>
          </cell>
          <cell r="K1206" t="str">
            <v>GERENTE DEL DISTRITO DE ARGANZUELA</v>
          </cell>
          <cell r="M1206" t="str">
            <v>16000</v>
          </cell>
          <cell r="N1206" t="str">
            <v>SEGURIDAD SOCIAL</v>
          </cell>
          <cell r="O1206">
            <v>222496</v>
          </cell>
          <cell r="P1206">
            <v>0</v>
          </cell>
          <cell r="Q1206">
            <v>222496</v>
          </cell>
        </row>
        <row r="1207">
          <cell r="A1207" t="str">
            <v>440</v>
          </cell>
          <cell r="B1207" t="str">
            <v>2013</v>
          </cell>
          <cell r="C1207" t="str">
            <v>001</v>
          </cell>
          <cell r="D1207" t="str">
            <v>AYUNTAMIENTO DE MADRID</v>
          </cell>
          <cell r="E1207" t="str">
            <v>001202</v>
          </cell>
          <cell r="F1207" t="str">
            <v>DISTRITO DE ARGANZUELA</v>
          </cell>
          <cell r="G1207" t="str">
            <v>231</v>
          </cell>
          <cell r="H1207" t="str">
            <v>ACCIÓN SOCIAL</v>
          </cell>
          <cell r="I1207" t="str">
            <v>23106</v>
          </cell>
          <cell r="J1207" t="str">
            <v>INCLUSIÓN SOCIAL Y EMERGENCIAS</v>
          </cell>
          <cell r="K1207" t="str">
            <v>GERENTE DEL DISTRITO DE ARGANZUELA</v>
          </cell>
          <cell r="M1207" t="str">
            <v>12001</v>
          </cell>
          <cell r="N1207" t="str">
            <v>SUELDOS DEL GRUPO A2</v>
          </cell>
          <cell r="O1207">
            <v>250230</v>
          </cell>
          <cell r="P1207">
            <v>0</v>
          </cell>
          <cell r="Q1207">
            <v>250230</v>
          </cell>
        </row>
        <row r="1208">
          <cell r="A1208" t="str">
            <v>440</v>
          </cell>
          <cell r="B1208" t="str">
            <v>2013</v>
          </cell>
          <cell r="C1208" t="str">
            <v>001</v>
          </cell>
          <cell r="D1208" t="str">
            <v>AYUNTAMIENTO DE MADRID</v>
          </cell>
          <cell r="E1208" t="str">
            <v>001202</v>
          </cell>
          <cell r="F1208" t="str">
            <v>DISTRITO DE ARGANZUELA</v>
          </cell>
          <cell r="G1208" t="str">
            <v>231</v>
          </cell>
          <cell r="H1208" t="str">
            <v>ACCIÓN SOCIAL</v>
          </cell>
          <cell r="I1208" t="str">
            <v>23106</v>
          </cell>
          <cell r="J1208" t="str">
            <v>INCLUSIÓN SOCIAL Y EMERGENCIAS</v>
          </cell>
          <cell r="K1208" t="str">
            <v>GERENTE DEL DISTRITO DE ARGANZUELA</v>
          </cell>
          <cell r="M1208" t="str">
            <v>12006</v>
          </cell>
          <cell r="N1208" t="str">
            <v>TRIENIOS</v>
          </cell>
          <cell r="O1208">
            <v>0</v>
          </cell>
          <cell r="P1208">
            <v>41736</v>
          </cell>
          <cell r="Q1208">
            <v>41736</v>
          </cell>
        </row>
        <row r="1209">
          <cell r="A1209" t="str">
            <v>440</v>
          </cell>
          <cell r="B1209" t="str">
            <v>2013</v>
          </cell>
          <cell r="C1209" t="str">
            <v>001</v>
          </cell>
          <cell r="D1209" t="str">
            <v>AYUNTAMIENTO DE MADRID</v>
          </cell>
          <cell r="E1209" t="str">
            <v>001202</v>
          </cell>
          <cell r="F1209" t="str">
            <v>DISTRITO DE ARGANZUELA</v>
          </cell>
          <cell r="G1209" t="str">
            <v>231</v>
          </cell>
          <cell r="H1209" t="str">
            <v>ACCIÓN SOCIAL</v>
          </cell>
          <cell r="I1209" t="str">
            <v>23106</v>
          </cell>
          <cell r="J1209" t="str">
            <v>INCLUSIÓN SOCIAL Y EMERGENCIAS</v>
          </cell>
          <cell r="K1209" t="str">
            <v>GERENTE DEL DISTRITO DE ARGANZUELA</v>
          </cell>
          <cell r="M1209" t="str">
            <v>12101</v>
          </cell>
          <cell r="N1209" t="str">
            <v>COMPLEMENTO ESPECÍFICO</v>
          </cell>
          <cell r="O1209">
            <v>341403</v>
          </cell>
          <cell r="P1209">
            <v>0</v>
          </cell>
          <cell r="Q1209">
            <v>341403</v>
          </cell>
        </row>
        <row r="1210">
          <cell r="A1210" t="str">
            <v>440</v>
          </cell>
          <cell r="B1210" t="str">
            <v>2013</v>
          </cell>
          <cell r="C1210" t="str">
            <v>001</v>
          </cell>
          <cell r="D1210" t="str">
            <v>AYUNTAMIENTO DE MADRID</v>
          </cell>
          <cell r="E1210" t="str">
            <v>001202</v>
          </cell>
          <cell r="F1210" t="str">
            <v>DISTRITO DE ARGANZUELA</v>
          </cell>
          <cell r="G1210" t="str">
            <v>231</v>
          </cell>
          <cell r="H1210" t="str">
            <v>ACCIÓN SOCIAL</v>
          </cell>
          <cell r="I1210" t="str">
            <v>23106</v>
          </cell>
          <cell r="J1210" t="str">
            <v>INCLUSIÓN SOCIAL Y EMERGENCIAS</v>
          </cell>
          <cell r="K1210" t="str">
            <v>GERENTE DEL DISTRITO DE ARGANZUELA</v>
          </cell>
          <cell r="M1210" t="str">
            <v>12100</v>
          </cell>
          <cell r="N1210" t="str">
            <v>COMPLEMENTO DE DESTINO</v>
          </cell>
          <cell r="O1210">
            <v>178807</v>
          </cell>
          <cell r="P1210">
            <v>0</v>
          </cell>
          <cell r="Q1210">
            <v>178807</v>
          </cell>
        </row>
        <row r="1211">
          <cell r="A1211" t="str">
            <v>440</v>
          </cell>
          <cell r="B1211" t="str">
            <v>2013</v>
          </cell>
          <cell r="C1211" t="str">
            <v>001</v>
          </cell>
          <cell r="D1211" t="str">
            <v>AYUNTAMIENTO DE MADRID</v>
          </cell>
          <cell r="E1211" t="str">
            <v>001202</v>
          </cell>
          <cell r="F1211" t="str">
            <v>DISTRITO DE ARGANZUELA</v>
          </cell>
          <cell r="G1211" t="str">
            <v>231</v>
          </cell>
          <cell r="H1211" t="str">
            <v>ACCIÓN SOCIAL</v>
          </cell>
          <cell r="I1211" t="str">
            <v>23106</v>
          </cell>
          <cell r="J1211" t="str">
            <v>INCLUSIÓN SOCIAL Y EMERGENCIAS</v>
          </cell>
          <cell r="K1211" t="str">
            <v>GERENTE DEL DISTRITO DE ARGANZUELA</v>
          </cell>
          <cell r="M1211" t="str">
            <v>12103</v>
          </cell>
          <cell r="N1211" t="str">
            <v>OTROS COMPLEMENTOS</v>
          </cell>
          <cell r="O1211">
            <v>16296</v>
          </cell>
          <cell r="P1211">
            <v>5197</v>
          </cell>
          <cell r="Q1211">
            <v>21493</v>
          </cell>
        </row>
        <row r="1212">
          <cell r="A1212" t="str">
            <v>440</v>
          </cell>
          <cell r="B1212" t="str">
            <v>2013</v>
          </cell>
          <cell r="C1212" t="str">
            <v>001</v>
          </cell>
          <cell r="D1212" t="str">
            <v>AYUNTAMIENTO DE MADRID</v>
          </cell>
          <cell r="E1212" t="str">
            <v>001202</v>
          </cell>
          <cell r="F1212" t="str">
            <v>DISTRITO DE ARGANZUELA</v>
          </cell>
          <cell r="G1212" t="str">
            <v>231</v>
          </cell>
          <cell r="H1212" t="str">
            <v>ACCIÓN SOCIAL</v>
          </cell>
          <cell r="I1212" t="str">
            <v>23106</v>
          </cell>
          <cell r="J1212" t="str">
            <v>INCLUSIÓN SOCIAL Y EMERGENCIAS</v>
          </cell>
          <cell r="K1212" t="str">
            <v>GERENTE DEL DISTRITO DE ARGANZUELA</v>
          </cell>
          <cell r="M1212" t="str">
            <v>15000</v>
          </cell>
          <cell r="N1212" t="str">
            <v>PRODUCTIVIDAD</v>
          </cell>
          <cell r="O1212">
            <v>0</v>
          </cell>
          <cell r="P1212">
            <v>5493</v>
          </cell>
          <cell r="Q1212">
            <v>5493</v>
          </cell>
        </row>
        <row r="1213">
          <cell r="A1213" t="str">
            <v>440</v>
          </cell>
          <cell r="B1213" t="str">
            <v>2013</v>
          </cell>
          <cell r="C1213" t="str">
            <v>001</v>
          </cell>
          <cell r="D1213" t="str">
            <v>AYUNTAMIENTO DE MADRID</v>
          </cell>
          <cell r="E1213" t="str">
            <v>001202</v>
          </cell>
          <cell r="F1213" t="str">
            <v>DISTRITO DE ARGANZUELA</v>
          </cell>
          <cell r="G1213" t="str">
            <v>231</v>
          </cell>
          <cell r="H1213" t="str">
            <v>ACCIÓN SOCIAL</v>
          </cell>
          <cell r="I1213" t="str">
            <v>23106</v>
          </cell>
          <cell r="J1213" t="str">
            <v>INCLUSIÓN SOCIAL Y EMERGENCIAS</v>
          </cell>
          <cell r="K1213" t="str">
            <v>GERENTE DEL DISTRITO DE ARGANZUELA</v>
          </cell>
          <cell r="M1213" t="str">
            <v>12004</v>
          </cell>
          <cell r="N1213" t="str">
            <v>SUELDOS DEL GRUPO C2</v>
          </cell>
          <cell r="O1213">
            <v>58653</v>
          </cell>
          <cell r="P1213">
            <v>0</v>
          </cell>
          <cell r="Q1213">
            <v>58653</v>
          </cell>
        </row>
        <row r="1214">
          <cell r="A1214" t="str">
            <v>440</v>
          </cell>
          <cell r="B1214" t="str">
            <v>2013</v>
          </cell>
          <cell r="C1214" t="str">
            <v>001</v>
          </cell>
          <cell r="D1214" t="str">
            <v>AYUNTAMIENTO DE MADRID</v>
          </cell>
          <cell r="E1214" t="str">
            <v>001202</v>
          </cell>
          <cell r="F1214" t="str">
            <v>DISTRITO DE ARGANZUELA</v>
          </cell>
          <cell r="G1214" t="str">
            <v>231</v>
          </cell>
          <cell r="H1214" t="str">
            <v>ACCIÓN SOCIAL</v>
          </cell>
          <cell r="I1214" t="str">
            <v>23106</v>
          </cell>
          <cell r="J1214" t="str">
            <v>INCLUSIÓN SOCIAL Y EMERGENCIAS</v>
          </cell>
          <cell r="K1214" t="str">
            <v>GERENTE DEL DISTRITO DE ARGANZUELA</v>
          </cell>
          <cell r="M1214" t="str">
            <v>12003</v>
          </cell>
          <cell r="N1214" t="str">
            <v>SUELDOS DEL GRUPO C1</v>
          </cell>
          <cell r="O1214">
            <v>9885</v>
          </cell>
          <cell r="P1214">
            <v>0</v>
          </cell>
          <cell r="Q1214">
            <v>9885</v>
          </cell>
        </row>
        <row r="1215">
          <cell r="A1215" t="str">
            <v>440</v>
          </cell>
          <cell r="B1215" t="str">
            <v>2013</v>
          </cell>
          <cell r="C1215" t="str">
            <v>001</v>
          </cell>
          <cell r="D1215" t="str">
            <v>AYUNTAMIENTO DE MADRID</v>
          </cell>
          <cell r="E1215" t="str">
            <v>001202</v>
          </cell>
          <cell r="F1215" t="str">
            <v>DISTRITO DE ARGANZUELA</v>
          </cell>
          <cell r="G1215" t="str">
            <v>314</v>
          </cell>
          <cell r="H1215" t="str">
            <v>CONSUMO</v>
          </cell>
          <cell r="I1215" t="str">
            <v>31401</v>
          </cell>
          <cell r="J1215" t="str">
            <v>CONSUMO</v>
          </cell>
          <cell r="K1215" t="str">
            <v>GERENTE DEL DISTRITO DE ARGANZUELA</v>
          </cell>
          <cell r="M1215" t="str">
            <v>16000</v>
          </cell>
          <cell r="N1215" t="str">
            <v>SEGURIDAD SOCIAL</v>
          </cell>
          <cell r="O1215">
            <v>106336</v>
          </cell>
          <cell r="P1215">
            <v>0</v>
          </cell>
          <cell r="Q1215">
            <v>106336</v>
          </cell>
        </row>
        <row r="1216">
          <cell r="A1216" t="str">
            <v>440</v>
          </cell>
          <cell r="B1216" t="str">
            <v>2013</v>
          </cell>
          <cell r="C1216" t="str">
            <v>001</v>
          </cell>
          <cell r="D1216" t="str">
            <v>AYUNTAMIENTO DE MADRID</v>
          </cell>
          <cell r="E1216" t="str">
            <v>001202</v>
          </cell>
          <cell r="F1216" t="str">
            <v>DISTRITO DE ARGANZUELA</v>
          </cell>
          <cell r="G1216" t="str">
            <v>314</v>
          </cell>
          <cell r="H1216" t="str">
            <v>CONSUMO</v>
          </cell>
          <cell r="I1216" t="str">
            <v>31401</v>
          </cell>
          <cell r="J1216" t="str">
            <v>CONSUMO</v>
          </cell>
          <cell r="K1216" t="str">
            <v>GERENTE DEL DISTRITO DE ARGANZUELA</v>
          </cell>
          <cell r="M1216" t="str">
            <v>12000</v>
          </cell>
          <cell r="N1216" t="str">
            <v>SUELDOS DEL GRUPO A1</v>
          </cell>
          <cell r="O1216">
            <v>44031</v>
          </cell>
          <cell r="P1216">
            <v>0</v>
          </cell>
          <cell r="Q1216">
            <v>44031</v>
          </cell>
        </row>
        <row r="1217">
          <cell r="A1217" t="str">
            <v>440</v>
          </cell>
          <cell r="B1217" t="str">
            <v>2013</v>
          </cell>
          <cell r="C1217" t="str">
            <v>001</v>
          </cell>
          <cell r="D1217" t="str">
            <v>AYUNTAMIENTO DE MADRID</v>
          </cell>
          <cell r="E1217" t="str">
            <v>001202</v>
          </cell>
          <cell r="F1217" t="str">
            <v>DISTRITO DE ARGANZUELA</v>
          </cell>
          <cell r="G1217" t="str">
            <v>314</v>
          </cell>
          <cell r="H1217" t="str">
            <v>CONSUMO</v>
          </cell>
          <cell r="I1217" t="str">
            <v>31401</v>
          </cell>
          <cell r="J1217" t="str">
            <v>CONSUMO</v>
          </cell>
          <cell r="K1217" t="str">
            <v>GERENTE DEL DISTRITO DE ARGANZUELA</v>
          </cell>
          <cell r="M1217" t="str">
            <v>12006</v>
          </cell>
          <cell r="N1217" t="str">
            <v>TRIENIOS</v>
          </cell>
          <cell r="O1217">
            <v>0</v>
          </cell>
          <cell r="P1217">
            <v>33577</v>
          </cell>
          <cell r="Q1217">
            <v>33577</v>
          </cell>
        </row>
        <row r="1218">
          <cell r="A1218" t="str">
            <v>440</v>
          </cell>
          <cell r="B1218" t="str">
            <v>2013</v>
          </cell>
          <cell r="C1218" t="str">
            <v>001</v>
          </cell>
          <cell r="D1218" t="str">
            <v>AYUNTAMIENTO DE MADRID</v>
          </cell>
          <cell r="E1218" t="str">
            <v>001202</v>
          </cell>
          <cell r="F1218" t="str">
            <v>DISTRITO DE ARGANZUELA</v>
          </cell>
          <cell r="G1218" t="str">
            <v>314</v>
          </cell>
          <cell r="H1218" t="str">
            <v>CONSUMO</v>
          </cell>
          <cell r="I1218" t="str">
            <v>31401</v>
          </cell>
          <cell r="J1218" t="str">
            <v>CONSUMO</v>
          </cell>
          <cell r="K1218" t="str">
            <v>GERENTE DEL DISTRITO DE ARGANZUELA</v>
          </cell>
          <cell r="M1218" t="str">
            <v>12101</v>
          </cell>
          <cell r="N1218" t="str">
            <v>COMPLEMENTO ESPECÍFICO</v>
          </cell>
          <cell r="O1218">
            <v>183033</v>
          </cell>
          <cell r="P1218">
            <v>0</v>
          </cell>
          <cell r="Q1218">
            <v>183033</v>
          </cell>
        </row>
        <row r="1219">
          <cell r="A1219" t="str">
            <v>440</v>
          </cell>
          <cell r="B1219" t="str">
            <v>2013</v>
          </cell>
          <cell r="C1219" t="str">
            <v>001</v>
          </cell>
          <cell r="D1219" t="str">
            <v>AYUNTAMIENTO DE MADRID</v>
          </cell>
          <cell r="E1219" t="str">
            <v>001202</v>
          </cell>
          <cell r="F1219" t="str">
            <v>DISTRITO DE ARGANZUELA</v>
          </cell>
          <cell r="G1219" t="str">
            <v>314</v>
          </cell>
          <cell r="H1219" t="str">
            <v>CONSUMO</v>
          </cell>
          <cell r="I1219" t="str">
            <v>31401</v>
          </cell>
          <cell r="J1219" t="str">
            <v>CONSUMO</v>
          </cell>
          <cell r="K1219" t="str">
            <v>GERENTE DEL DISTRITO DE ARGANZUELA</v>
          </cell>
          <cell r="M1219" t="str">
            <v>12100</v>
          </cell>
          <cell r="N1219" t="str">
            <v>COMPLEMENTO DE DESTINO</v>
          </cell>
          <cell r="O1219">
            <v>78993</v>
          </cell>
          <cell r="P1219">
            <v>1614</v>
          </cell>
          <cell r="Q1219">
            <v>80607</v>
          </cell>
        </row>
        <row r="1220">
          <cell r="A1220" t="str">
            <v>440</v>
          </cell>
          <cell r="B1220" t="str">
            <v>2013</v>
          </cell>
          <cell r="C1220" t="str">
            <v>001</v>
          </cell>
          <cell r="D1220" t="str">
            <v>AYUNTAMIENTO DE MADRID</v>
          </cell>
          <cell r="E1220" t="str">
            <v>001202</v>
          </cell>
          <cell r="F1220" t="str">
            <v>DISTRITO DE ARGANZUELA</v>
          </cell>
          <cell r="G1220" t="str">
            <v>314</v>
          </cell>
          <cell r="H1220" t="str">
            <v>CONSUMO</v>
          </cell>
          <cell r="I1220" t="str">
            <v>31401</v>
          </cell>
          <cell r="J1220" t="str">
            <v>CONSUMO</v>
          </cell>
          <cell r="K1220" t="str">
            <v>GERENTE DEL DISTRITO DE ARGANZUELA</v>
          </cell>
          <cell r="M1220" t="str">
            <v>12103</v>
          </cell>
          <cell r="N1220" t="str">
            <v>OTROS COMPLEMENTOS</v>
          </cell>
          <cell r="O1220">
            <v>6578</v>
          </cell>
          <cell r="P1220">
            <v>5021</v>
          </cell>
          <cell r="Q1220">
            <v>11599</v>
          </cell>
        </row>
        <row r="1221">
          <cell r="A1221" t="str">
            <v>440</v>
          </cell>
          <cell r="B1221" t="str">
            <v>2013</v>
          </cell>
          <cell r="C1221" t="str">
            <v>001</v>
          </cell>
          <cell r="D1221" t="str">
            <v>AYUNTAMIENTO DE MADRID</v>
          </cell>
          <cell r="E1221" t="str">
            <v>001202</v>
          </cell>
          <cell r="F1221" t="str">
            <v>DISTRITO DE ARGANZUELA</v>
          </cell>
          <cell r="G1221" t="str">
            <v>314</v>
          </cell>
          <cell r="H1221" t="str">
            <v>CONSUMO</v>
          </cell>
          <cell r="I1221" t="str">
            <v>31401</v>
          </cell>
          <cell r="J1221" t="str">
            <v>CONSUMO</v>
          </cell>
          <cell r="K1221" t="str">
            <v>GERENTE DEL DISTRITO DE ARGANZUELA</v>
          </cell>
          <cell r="M1221" t="str">
            <v>12004</v>
          </cell>
          <cell r="N1221" t="str">
            <v>SUELDOS DEL GRUPO C2</v>
          </cell>
          <cell r="O1221">
            <v>8379</v>
          </cell>
          <cell r="P1221">
            <v>0</v>
          </cell>
          <cell r="Q1221">
            <v>8379</v>
          </cell>
        </row>
        <row r="1222">
          <cell r="A1222" t="str">
            <v>440</v>
          </cell>
          <cell r="B1222" t="str">
            <v>2013</v>
          </cell>
          <cell r="C1222" t="str">
            <v>001</v>
          </cell>
          <cell r="D1222" t="str">
            <v>AYUNTAMIENTO DE MADRID</v>
          </cell>
          <cell r="E1222" t="str">
            <v>001202</v>
          </cell>
          <cell r="F1222" t="str">
            <v>DISTRITO DE ARGANZUELA</v>
          </cell>
          <cell r="G1222" t="str">
            <v>314</v>
          </cell>
          <cell r="H1222" t="str">
            <v>CONSUMO</v>
          </cell>
          <cell r="I1222" t="str">
            <v>31401</v>
          </cell>
          <cell r="J1222" t="str">
            <v>CONSUMO</v>
          </cell>
          <cell r="K1222" t="str">
            <v>GERENTE DEL DISTRITO DE ARGANZUELA</v>
          </cell>
          <cell r="M1222" t="str">
            <v>12003</v>
          </cell>
          <cell r="N1222" t="str">
            <v>SUELDOS DEL GRUPO C1</v>
          </cell>
          <cell r="O1222">
            <v>32677</v>
          </cell>
          <cell r="P1222">
            <v>0</v>
          </cell>
          <cell r="Q1222">
            <v>32677</v>
          </cell>
        </row>
        <row r="1223">
          <cell r="A1223" t="str">
            <v>440</v>
          </cell>
          <cell r="B1223" t="str">
            <v>2013</v>
          </cell>
          <cell r="C1223" t="str">
            <v>001</v>
          </cell>
          <cell r="D1223" t="str">
            <v>AYUNTAMIENTO DE MADRID</v>
          </cell>
          <cell r="E1223" t="str">
            <v>001202</v>
          </cell>
          <cell r="F1223" t="str">
            <v>DISTRITO DE ARGANZUELA</v>
          </cell>
          <cell r="G1223" t="str">
            <v>314</v>
          </cell>
          <cell r="H1223" t="str">
            <v>CONSUMO</v>
          </cell>
          <cell r="I1223" t="str">
            <v>31401</v>
          </cell>
          <cell r="J1223" t="str">
            <v>CONSUMO</v>
          </cell>
          <cell r="K1223" t="str">
            <v>GERENTE DEL DISTRITO DE ARGANZUELA</v>
          </cell>
          <cell r="M1223" t="str">
            <v>12001</v>
          </cell>
          <cell r="N1223" t="str">
            <v>SUELDOS DEL GRUPO A2</v>
          </cell>
          <cell r="O1223">
            <v>53398</v>
          </cell>
          <cell r="P1223">
            <v>0</v>
          </cell>
          <cell r="Q1223">
            <v>53398</v>
          </cell>
        </row>
        <row r="1224">
          <cell r="A1224" t="str">
            <v>440</v>
          </cell>
          <cell r="B1224" t="str">
            <v>2013</v>
          </cell>
          <cell r="C1224" t="str">
            <v>001</v>
          </cell>
          <cell r="D1224" t="str">
            <v>AYUNTAMIENTO DE MADRID</v>
          </cell>
          <cell r="E1224" t="str">
            <v>001202</v>
          </cell>
          <cell r="F1224" t="str">
            <v>DISTRITO DE ARGANZUELA</v>
          </cell>
          <cell r="G1224" t="str">
            <v>334</v>
          </cell>
          <cell r="H1224" t="str">
            <v>PROMOCIÓN CULTURAL</v>
          </cell>
          <cell r="I1224" t="str">
            <v>33401</v>
          </cell>
          <cell r="J1224" t="str">
            <v>ACTIVIDADES CULTURALES</v>
          </cell>
          <cell r="K1224" t="str">
            <v>GERENTE DEL DISTRITO DE ARGANZUELA</v>
          </cell>
          <cell r="M1224" t="str">
            <v>12000</v>
          </cell>
          <cell r="N1224" t="str">
            <v>SUELDOS DEL GRUPO A1</v>
          </cell>
          <cell r="O1224">
            <v>1468</v>
          </cell>
          <cell r="P1224">
            <v>0</v>
          </cell>
          <cell r="Q1224">
            <v>1468</v>
          </cell>
        </row>
        <row r="1225">
          <cell r="A1225" t="str">
            <v>440</v>
          </cell>
          <cell r="B1225" t="str">
            <v>2013</v>
          </cell>
          <cell r="C1225" t="str">
            <v>001</v>
          </cell>
          <cell r="D1225" t="str">
            <v>AYUNTAMIENTO DE MADRID</v>
          </cell>
          <cell r="E1225" t="str">
            <v>001202</v>
          </cell>
          <cell r="F1225" t="str">
            <v>DISTRITO DE ARGANZUELA</v>
          </cell>
          <cell r="G1225" t="str">
            <v>334</v>
          </cell>
          <cell r="H1225" t="str">
            <v>PROMOCIÓN CULTURAL</v>
          </cell>
          <cell r="I1225" t="str">
            <v>33401</v>
          </cell>
          <cell r="J1225" t="str">
            <v>ACTIVIDADES CULTURALES</v>
          </cell>
          <cell r="K1225" t="str">
            <v>GERENTE DEL DISTRITO DE ARGANZUELA</v>
          </cell>
          <cell r="M1225" t="str">
            <v>12101</v>
          </cell>
          <cell r="N1225" t="str">
            <v>COMPLEMENTO ESPECÍFICO</v>
          </cell>
          <cell r="O1225">
            <v>36683</v>
          </cell>
          <cell r="P1225">
            <v>2578</v>
          </cell>
          <cell r="Q1225">
            <v>39261</v>
          </cell>
        </row>
        <row r="1226">
          <cell r="A1226" t="str">
            <v>440</v>
          </cell>
          <cell r="B1226" t="str">
            <v>2013</v>
          </cell>
          <cell r="C1226" t="str">
            <v>001</v>
          </cell>
          <cell r="D1226" t="str">
            <v>AYUNTAMIENTO DE MADRID</v>
          </cell>
          <cell r="E1226" t="str">
            <v>001202</v>
          </cell>
          <cell r="F1226" t="str">
            <v>DISTRITO DE ARGANZUELA</v>
          </cell>
          <cell r="G1226" t="str">
            <v>334</v>
          </cell>
          <cell r="H1226" t="str">
            <v>PROMOCIÓN CULTURAL</v>
          </cell>
          <cell r="I1226" t="str">
            <v>33401</v>
          </cell>
          <cell r="J1226" t="str">
            <v>ACTIVIDADES CULTURALES</v>
          </cell>
          <cell r="K1226" t="str">
            <v>GERENTE DEL DISTRITO DE ARGANZUELA</v>
          </cell>
          <cell r="M1226" t="str">
            <v>12100</v>
          </cell>
          <cell r="N1226" t="str">
            <v>COMPLEMENTO DE DESTINO</v>
          </cell>
          <cell r="O1226">
            <v>20153</v>
          </cell>
          <cell r="P1226">
            <v>0</v>
          </cell>
          <cell r="Q1226">
            <v>20153</v>
          </cell>
        </row>
        <row r="1227">
          <cell r="A1227" t="str">
            <v>440</v>
          </cell>
          <cell r="B1227" t="str">
            <v>2013</v>
          </cell>
          <cell r="C1227" t="str">
            <v>001</v>
          </cell>
          <cell r="D1227" t="str">
            <v>AYUNTAMIENTO DE MADRID</v>
          </cell>
          <cell r="E1227" t="str">
            <v>001202</v>
          </cell>
          <cell r="F1227" t="str">
            <v>DISTRITO DE ARGANZUELA</v>
          </cell>
          <cell r="G1227" t="str">
            <v>334</v>
          </cell>
          <cell r="H1227" t="str">
            <v>PROMOCIÓN CULTURAL</v>
          </cell>
          <cell r="I1227" t="str">
            <v>33401</v>
          </cell>
          <cell r="J1227" t="str">
            <v>ACTIVIDADES CULTURALES</v>
          </cell>
          <cell r="K1227" t="str">
            <v>GERENTE DEL DISTRITO DE ARGANZUELA</v>
          </cell>
          <cell r="M1227" t="str">
            <v>12103</v>
          </cell>
          <cell r="N1227" t="str">
            <v>OTROS COMPLEMENTOS</v>
          </cell>
          <cell r="O1227">
            <v>1854</v>
          </cell>
          <cell r="P1227">
            <v>1949</v>
          </cell>
          <cell r="Q1227">
            <v>3803</v>
          </cell>
        </row>
        <row r="1228">
          <cell r="A1228" t="str">
            <v>440</v>
          </cell>
          <cell r="B1228" t="str">
            <v>2013</v>
          </cell>
          <cell r="C1228" t="str">
            <v>001</v>
          </cell>
          <cell r="D1228" t="str">
            <v>AYUNTAMIENTO DE MADRID</v>
          </cell>
          <cell r="E1228" t="str">
            <v>001202</v>
          </cell>
          <cell r="F1228" t="str">
            <v>DISTRITO DE ARGANZUELA</v>
          </cell>
          <cell r="G1228" t="str">
            <v>334</v>
          </cell>
          <cell r="H1228" t="str">
            <v>PROMOCIÓN CULTURAL</v>
          </cell>
          <cell r="I1228" t="str">
            <v>33401</v>
          </cell>
          <cell r="J1228" t="str">
            <v>ACTIVIDADES CULTURALES</v>
          </cell>
          <cell r="K1228" t="str">
            <v>GERENTE DEL DISTRITO DE ARGANZUELA</v>
          </cell>
          <cell r="M1228" t="str">
            <v>16000</v>
          </cell>
          <cell r="N1228" t="str">
            <v>SEGURIDAD SOCIAL</v>
          </cell>
          <cell r="O1228">
            <v>26792</v>
          </cell>
          <cell r="P1228">
            <v>0</v>
          </cell>
          <cell r="Q1228">
            <v>26792</v>
          </cell>
        </row>
        <row r="1229">
          <cell r="A1229" t="str">
            <v>440</v>
          </cell>
          <cell r="B1229" t="str">
            <v>2013</v>
          </cell>
          <cell r="C1229" t="str">
            <v>001</v>
          </cell>
          <cell r="D1229" t="str">
            <v>AYUNTAMIENTO DE MADRID</v>
          </cell>
          <cell r="E1229" t="str">
            <v>001202</v>
          </cell>
          <cell r="F1229" t="str">
            <v>DISTRITO DE ARGANZUELA</v>
          </cell>
          <cell r="G1229" t="str">
            <v>334</v>
          </cell>
          <cell r="H1229" t="str">
            <v>PROMOCIÓN CULTURAL</v>
          </cell>
          <cell r="I1229" t="str">
            <v>33401</v>
          </cell>
          <cell r="J1229" t="str">
            <v>ACTIVIDADES CULTURALES</v>
          </cell>
          <cell r="K1229" t="str">
            <v>GERENTE DEL DISTRITO DE ARGANZUELA</v>
          </cell>
          <cell r="M1229" t="str">
            <v>12003</v>
          </cell>
          <cell r="N1229" t="str">
            <v>SUELDOS DEL GRUPO C1</v>
          </cell>
          <cell r="O1229">
            <v>32677</v>
          </cell>
          <cell r="P1229">
            <v>0</v>
          </cell>
          <cell r="Q1229">
            <v>32677</v>
          </cell>
        </row>
        <row r="1230">
          <cell r="A1230" t="str">
            <v>440</v>
          </cell>
          <cell r="B1230" t="str">
            <v>2013</v>
          </cell>
          <cell r="C1230" t="str">
            <v>001</v>
          </cell>
          <cell r="D1230" t="str">
            <v>AYUNTAMIENTO DE MADRID</v>
          </cell>
          <cell r="E1230" t="str">
            <v>001202</v>
          </cell>
          <cell r="F1230" t="str">
            <v>DISTRITO DE ARGANZUELA</v>
          </cell>
          <cell r="G1230" t="str">
            <v>334</v>
          </cell>
          <cell r="H1230" t="str">
            <v>PROMOCIÓN CULTURAL</v>
          </cell>
          <cell r="I1230" t="str">
            <v>33401</v>
          </cell>
          <cell r="J1230" t="str">
            <v>ACTIVIDADES CULTURALES</v>
          </cell>
          <cell r="K1230" t="str">
            <v>GERENTE DEL DISTRITO DE ARGANZUELA</v>
          </cell>
          <cell r="M1230" t="str">
            <v>12006</v>
          </cell>
          <cell r="N1230" t="str">
            <v>TRIENIOS</v>
          </cell>
          <cell r="O1230">
            <v>0</v>
          </cell>
          <cell r="P1230">
            <v>8672</v>
          </cell>
          <cell r="Q1230">
            <v>8672</v>
          </cell>
        </row>
        <row r="1231">
          <cell r="A1231" t="str">
            <v>440</v>
          </cell>
          <cell r="B1231" t="str">
            <v>2013</v>
          </cell>
          <cell r="C1231" t="str">
            <v>001</v>
          </cell>
          <cell r="D1231" t="str">
            <v>AYUNTAMIENTO DE MADRID</v>
          </cell>
          <cell r="E1231" t="str">
            <v>001202</v>
          </cell>
          <cell r="F1231" t="str">
            <v>DISTRITO DE ARGANZUELA</v>
          </cell>
          <cell r="G1231" t="str">
            <v>341</v>
          </cell>
          <cell r="H1231" t="str">
            <v>PROMOCIÓN Y FOMENTO DEL DEPORTE</v>
          </cell>
          <cell r="I1231" t="str">
            <v>34101</v>
          </cell>
          <cell r="J1231" t="str">
            <v>ACTUACIONES DEPORTIVAS EN DISTRITOS</v>
          </cell>
          <cell r="K1231" t="str">
            <v>GERENTE DEL DISTRITO DE ARGANZUELA</v>
          </cell>
          <cell r="M1231" t="str">
            <v>13100</v>
          </cell>
          <cell r="N1231" t="str">
            <v>RETRIBUCIONES BÁSICAS</v>
          </cell>
          <cell r="O1231">
            <v>471208</v>
          </cell>
          <cell r="P1231">
            <v>24454</v>
          </cell>
          <cell r="Q1231">
            <v>495662</v>
          </cell>
        </row>
        <row r="1232">
          <cell r="A1232" t="str">
            <v>440</v>
          </cell>
          <cell r="B1232" t="str">
            <v>2013</v>
          </cell>
          <cell r="C1232" t="str">
            <v>001</v>
          </cell>
          <cell r="D1232" t="str">
            <v>AYUNTAMIENTO DE MADRID</v>
          </cell>
          <cell r="E1232" t="str">
            <v>001202</v>
          </cell>
          <cell r="F1232" t="str">
            <v>DISTRITO DE ARGANZUELA</v>
          </cell>
          <cell r="G1232" t="str">
            <v>341</v>
          </cell>
          <cell r="H1232" t="str">
            <v>PROMOCIÓN Y FOMENTO DEL DEPORTE</v>
          </cell>
          <cell r="I1232" t="str">
            <v>34101</v>
          </cell>
          <cell r="J1232" t="str">
            <v>ACTUACIONES DEPORTIVAS EN DISTRITOS</v>
          </cell>
          <cell r="K1232" t="str">
            <v>GERENTE DEL DISTRITO DE ARGANZUELA</v>
          </cell>
          <cell r="M1232" t="str">
            <v>13102</v>
          </cell>
          <cell r="N1232" t="str">
            <v>OTRAS REMUNERACIONES</v>
          </cell>
          <cell r="O1232">
            <v>138743</v>
          </cell>
          <cell r="P1232">
            <v>0</v>
          </cell>
          <cell r="Q1232">
            <v>138743</v>
          </cell>
        </row>
        <row r="1233">
          <cell r="A1233" t="str">
            <v>440</v>
          </cell>
          <cell r="B1233" t="str">
            <v>2013</v>
          </cell>
          <cell r="C1233" t="str">
            <v>001</v>
          </cell>
          <cell r="D1233" t="str">
            <v>AYUNTAMIENTO DE MADRID</v>
          </cell>
          <cell r="E1233" t="str">
            <v>001202</v>
          </cell>
          <cell r="F1233" t="str">
            <v>DISTRITO DE ARGANZUELA</v>
          </cell>
          <cell r="G1233" t="str">
            <v>341</v>
          </cell>
          <cell r="H1233" t="str">
            <v>PROMOCIÓN Y FOMENTO DEL DEPORTE</v>
          </cell>
          <cell r="I1233" t="str">
            <v>34101</v>
          </cell>
          <cell r="J1233" t="str">
            <v>ACTUACIONES DEPORTIVAS EN DISTRITOS</v>
          </cell>
          <cell r="K1233" t="str">
            <v>GERENTE DEL DISTRITO DE ARGANZUELA</v>
          </cell>
          <cell r="M1233" t="str">
            <v>15000</v>
          </cell>
          <cell r="N1233" t="str">
            <v>PRODUCTIVIDAD</v>
          </cell>
          <cell r="O1233">
            <v>22614</v>
          </cell>
          <cell r="P1233">
            <v>3073</v>
          </cell>
          <cell r="Q1233">
            <v>25687</v>
          </cell>
        </row>
        <row r="1234">
          <cell r="A1234" t="str">
            <v>440</v>
          </cell>
          <cell r="B1234" t="str">
            <v>2013</v>
          </cell>
          <cell r="C1234" t="str">
            <v>001</v>
          </cell>
          <cell r="D1234" t="str">
            <v>AYUNTAMIENTO DE MADRID</v>
          </cell>
          <cell r="E1234" t="str">
            <v>001202</v>
          </cell>
          <cell r="F1234" t="str">
            <v>DISTRITO DE ARGANZUELA</v>
          </cell>
          <cell r="G1234" t="str">
            <v>341</v>
          </cell>
          <cell r="H1234" t="str">
            <v>PROMOCIÓN Y FOMENTO DEL DEPORTE</v>
          </cell>
          <cell r="I1234" t="str">
            <v>34101</v>
          </cell>
          <cell r="J1234" t="str">
            <v>ACTUACIONES DEPORTIVAS EN DISTRITOS</v>
          </cell>
          <cell r="K1234" t="str">
            <v>GERENTE DEL DISTRITO DE ARGANZUELA</v>
          </cell>
          <cell r="M1234" t="str">
            <v>16000</v>
          </cell>
          <cell r="N1234" t="str">
            <v>SEGURIDAD SOCIAL</v>
          </cell>
          <cell r="O1234">
            <v>1335354</v>
          </cell>
          <cell r="P1234">
            <v>0</v>
          </cell>
          <cell r="Q1234">
            <v>1335354</v>
          </cell>
        </row>
        <row r="1235">
          <cell r="A1235" t="str">
            <v>440</v>
          </cell>
          <cell r="B1235" t="str">
            <v>2013</v>
          </cell>
          <cell r="C1235" t="str">
            <v>001</v>
          </cell>
          <cell r="D1235" t="str">
            <v>AYUNTAMIENTO DE MADRID</v>
          </cell>
          <cell r="E1235" t="str">
            <v>001202</v>
          </cell>
          <cell r="F1235" t="str">
            <v>DISTRITO DE ARGANZUELA</v>
          </cell>
          <cell r="G1235" t="str">
            <v>341</v>
          </cell>
          <cell r="H1235" t="str">
            <v>PROMOCIÓN Y FOMENTO DEL DEPORTE</v>
          </cell>
          <cell r="I1235" t="str">
            <v>34101</v>
          </cell>
          <cell r="J1235" t="str">
            <v>ACTUACIONES DEPORTIVAS EN DISTRITOS</v>
          </cell>
          <cell r="K1235" t="str">
            <v>GERENTE DEL DISTRITO DE ARGANZUELA</v>
          </cell>
          <cell r="M1235" t="str">
            <v>13000</v>
          </cell>
          <cell r="N1235" t="str">
            <v>RETRIBUCIONES BÁSICAS</v>
          </cell>
          <cell r="O1235">
            <v>2664343</v>
          </cell>
          <cell r="P1235">
            <v>248373</v>
          </cell>
          <cell r="Q1235">
            <v>2912716</v>
          </cell>
        </row>
        <row r="1236">
          <cell r="A1236" t="str">
            <v>440</v>
          </cell>
          <cell r="B1236" t="str">
            <v>2013</v>
          </cell>
          <cell r="C1236" t="str">
            <v>001</v>
          </cell>
          <cell r="D1236" t="str">
            <v>AYUNTAMIENTO DE MADRID</v>
          </cell>
          <cell r="E1236" t="str">
            <v>001202</v>
          </cell>
          <cell r="F1236" t="str">
            <v>DISTRITO DE ARGANZUELA</v>
          </cell>
          <cell r="G1236" t="str">
            <v>341</v>
          </cell>
          <cell r="H1236" t="str">
            <v>PROMOCIÓN Y FOMENTO DEL DEPORTE</v>
          </cell>
          <cell r="I1236" t="str">
            <v>34101</v>
          </cell>
          <cell r="J1236" t="str">
            <v>ACTUACIONES DEPORTIVAS EN DISTRITOS</v>
          </cell>
          <cell r="K1236" t="str">
            <v>GERENTE DEL DISTRITO DE ARGANZUELA</v>
          </cell>
          <cell r="M1236" t="str">
            <v>13002</v>
          </cell>
          <cell r="N1236" t="str">
            <v>OTRAS REMUNERACIONES</v>
          </cell>
          <cell r="O1236">
            <v>769186</v>
          </cell>
          <cell r="P1236">
            <v>0</v>
          </cell>
          <cell r="Q1236">
            <v>769186</v>
          </cell>
        </row>
        <row r="1237">
          <cell r="A1237" t="str">
            <v>440</v>
          </cell>
          <cell r="B1237" t="str">
            <v>2013</v>
          </cell>
          <cell r="C1237" t="str">
            <v>001</v>
          </cell>
          <cell r="D1237" t="str">
            <v>AYUNTAMIENTO DE MADRID</v>
          </cell>
          <cell r="E1237" t="str">
            <v>001202</v>
          </cell>
          <cell r="F1237" t="str">
            <v>DISTRITO DE ARGANZUELA</v>
          </cell>
          <cell r="G1237" t="str">
            <v>341</v>
          </cell>
          <cell r="H1237" t="str">
            <v>PROMOCIÓN Y FOMENTO DEL DEPORTE</v>
          </cell>
          <cell r="I1237" t="str">
            <v>34101</v>
          </cell>
          <cell r="J1237" t="str">
            <v>ACTUACIONES DEPORTIVAS EN DISTRITOS</v>
          </cell>
          <cell r="K1237" t="str">
            <v>GERENTE DEL DISTRITO DE ARGANZUELA</v>
          </cell>
          <cell r="M1237" t="str">
            <v>16104</v>
          </cell>
          <cell r="N1237" t="str">
            <v>INDEMNIZAC. POR JUBILACIONES ANTICIPADAS PERS.LAB.</v>
          </cell>
          <cell r="O1237">
            <v>0</v>
          </cell>
          <cell r="P1237">
            <v>0</v>
          </cell>
          <cell r="Q1237">
            <v>0</v>
          </cell>
        </row>
        <row r="1238">
          <cell r="A1238" t="str">
            <v>440</v>
          </cell>
          <cell r="B1238" t="str">
            <v>2013</v>
          </cell>
          <cell r="C1238" t="str">
            <v>001</v>
          </cell>
          <cell r="D1238" t="str">
            <v>AYUNTAMIENTO DE MADRID</v>
          </cell>
          <cell r="E1238" t="str">
            <v>001202</v>
          </cell>
          <cell r="F1238" t="str">
            <v>DISTRITO DE ARGANZUELA</v>
          </cell>
          <cell r="G1238" t="str">
            <v>912</v>
          </cell>
          <cell r="H1238" t="str">
            <v>ÓRGANOS DE GOBIERNO</v>
          </cell>
          <cell r="I1238" t="str">
            <v>91220</v>
          </cell>
          <cell r="J1238" t="str">
            <v>CONCEJALÍA-PRESIDENCIA DEL DISTRITO</v>
          </cell>
          <cell r="K1238" t="str">
            <v>GERENTE DEL DISTRITO DE ARGANZUELA</v>
          </cell>
          <cell r="M1238" t="str">
            <v>16000</v>
          </cell>
          <cell r="N1238" t="str">
            <v>SEGURIDAD SOCIAL</v>
          </cell>
          <cell r="O1238">
            <v>57313</v>
          </cell>
          <cell r="P1238">
            <v>0</v>
          </cell>
          <cell r="Q1238">
            <v>57313</v>
          </cell>
        </row>
        <row r="1239">
          <cell r="A1239" t="str">
            <v>440</v>
          </cell>
          <cell r="B1239" t="str">
            <v>2013</v>
          </cell>
          <cell r="C1239" t="str">
            <v>001</v>
          </cell>
          <cell r="D1239" t="str">
            <v>AYUNTAMIENTO DE MADRID</v>
          </cell>
          <cell r="E1239" t="str">
            <v>001202</v>
          </cell>
          <cell r="F1239" t="str">
            <v>DISTRITO DE ARGANZUELA</v>
          </cell>
          <cell r="G1239" t="str">
            <v>912</v>
          </cell>
          <cell r="H1239" t="str">
            <v>ÓRGANOS DE GOBIERNO</v>
          </cell>
          <cell r="I1239" t="str">
            <v>91220</v>
          </cell>
          <cell r="J1239" t="str">
            <v>CONCEJALÍA-PRESIDENCIA DEL DISTRITO</v>
          </cell>
          <cell r="K1239" t="str">
            <v>GERENTE DEL DISTRITO DE ARGANZUELA</v>
          </cell>
          <cell r="M1239" t="str">
            <v>10000</v>
          </cell>
          <cell r="N1239" t="str">
            <v>RETRIBUCIONES BÁSICAS</v>
          </cell>
          <cell r="O1239">
            <v>91789</v>
          </cell>
          <cell r="P1239">
            <v>0</v>
          </cell>
          <cell r="Q1239">
            <v>91789</v>
          </cell>
        </row>
        <row r="1240">
          <cell r="A1240" t="str">
            <v>440</v>
          </cell>
          <cell r="B1240" t="str">
            <v>2013</v>
          </cell>
          <cell r="C1240" t="str">
            <v>001</v>
          </cell>
          <cell r="D1240" t="str">
            <v>AYUNTAMIENTO DE MADRID</v>
          </cell>
          <cell r="E1240" t="str">
            <v>001202</v>
          </cell>
          <cell r="F1240" t="str">
            <v>DISTRITO DE ARGANZUELA</v>
          </cell>
          <cell r="G1240" t="str">
            <v>912</v>
          </cell>
          <cell r="H1240" t="str">
            <v>ÓRGANOS DE GOBIERNO</v>
          </cell>
          <cell r="I1240" t="str">
            <v>91220</v>
          </cell>
          <cell r="J1240" t="str">
            <v>CONCEJALÍA-PRESIDENCIA DEL DISTRITO</v>
          </cell>
          <cell r="K1240" t="str">
            <v>GERENTE DEL DISTRITO DE ARGANZUELA</v>
          </cell>
          <cell r="M1240" t="str">
            <v>11000</v>
          </cell>
          <cell r="N1240" t="str">
            <v>RETRIBUCIONES BÁSICAS</v>
          </cell>
          <cell r="O1240">
            <v>29354</v>
          </cell>
          <cell r="P1240">
            <v>0</v>
          </cell>
          <cell r="Q1240">
            <v>29354</v>
          </cell>
        </row>
        <row r="1241">
          <cell r="A1241" t="str">
            <v>440</v>
          </cell>
          <cell r="B1241" t="str">
            <v>2013</v>
          </cell>
          <cell r="C1241" t="str">
            <v>001</v>
          </cell>
          <cell r="D1241" t="str">
            <v>AYUNTAMIENTO DE MADRID</v>
          </cell>
          <cell r="E1241" t="str">
            <v>001202</v>
          </cell>
          <cell r="F1241" t="str">
            <v>DISTRITO DE ARGANZUELA</v>
          </cell>
          <cell r="G1241" t="str">
            <v>912</v>
          </cell>
          <cell r="H1241" t="str">
            <v>ÓRGANOS DE GOBIERNO</v>
          </cell>
          <cell r="I1241" t="str">
            <v>91220</v>
          </cell>
          <cell r="J1241" t="str">
            <v>CONCEJALÍA-PRESIDENCIA DEL DISTRITO</v>
          </cell>
          <cell r="K1241" t="str">
            <v>GERENTE DEL DISTRITO DE ARGANZUELA</v>
          </cell>
          <cell r="M1241" t="str">
            <v>11001</v>
          </cell>
          <cell r="N1241" t="str">
            <v>RETRIBUCIONES COMPLEMENTARIAS</v>
          </cell>
          <cell r="O1241">
            <v>63897</v>
          </cell>
          <cell r="P1241">
            <v>0</v>
          </cell>
          <cell r="Q1241">
            <v>63897</v>
          </cell>
        </row>
        <row r="1242">
          <cell r="A1242" t="str">
            <v>440</v>
          </cell>
          <cell r="B1242" t="str">
            <v>2013</v>
          </cell>
          <cell r="C1242" t="str">
            <v>001</v>
          </cell>
          <cell r="D1242" t="str">
            <v>AYUNTAMIENTO DE MADRID</v>
          </cell>
          <cell r="E1242" t="str">
            <v>001202</v>
          </cell>
          <cell r="F1242" t="str">
            <v>DISTRITO DE ARGANZUELA</v>
          </cell>
          <cell r="G1242" t="str">
            <v>912</v>
          </cell>
          <cell r="H1242" t="str">
            <v>ÓRGANOS DE GOBIERNO</v>
          </cell>
          <cell r="I1242" t="str">
            <v>91220</v>
          </cell>
          <cell r="J1242" t="str">
            <v>CONCEJALÍA-PRESIDENCIA DEL DISTRITO</v>
          </cell>
          <cell r="K1242" t="str">
            <v>GERENTE DEL DISTRITO DE ARGANZUELA</v>
          </cell>
          <cell r="M1242" t="str">
            <v>12004</v>
          </cell>
          <cell r="N1242" t="str">
            <v>SUELDOS DEL GRUPO C2</v>
          </cell>
          <cell r="O1242">
            <v>9885</v>
          </cell>
          <cell r="P1242">
            <v>0</v>
          </cell>
          <cell r="Q1242">
            <v>9885</v>
          </cell>
        </row>
        <row r="1243">
          <cell r="A1243" t="str">
            <v>440</v>
          </cell>
          <cell r="B1243" t="str">
            <v>2013</v>
          </cell>
          <cell r="C1243" t="str">
            <v>001</v>
          </cell>
          <cell r="D1243" t="str">
            <v>AYUNTAMIENTO DE MADRID</v>
          </cell>
          <cell r="E1243" t="str">
            <v>001202</v>
          </cell>
          <cell r="F1243" t="str">
            <v>DISTRITO DE ARGANZUELA</v>
          </cell>
          <cell r="G1243" t="str">
            <v>912</v>
          </cell>
          <cell r="H1243" t="str">
            <v>ÓRGANOS DE GOBIERNO</v>
          </cell>
          <cell r="I1243" t="str">
            <v>91220</v>
          </cell>
          <cell r="J1243" t="str">
            <v>CONCEJALÍA-PRESIDENCIA DEL DISTRITO</v>
          </cell>
          <cell r="K1243" t="str">
            <v>GERENTE DEL DISTRITO DE ARGANZUELA</v>
          </cell>
          <cell r="M1243" t="str">
            <v>12006</v>
          </cell>
          <cell r="N1243" t="str">
            <v>TRIENIOS</v>
          </cell>
          <cell r="O1243">
            <v>0</v>
          </cell>
          <cell r="P1243">
            <v>5699</v>
          </cell>
          <cell r="Q1243">
            <v>5699</v>
          </cell>
        </row>
        <row r="1244">
          <cell r="A1244" t="str">
            <v>440</v>
          </cell>
          <cell r="B1244" t="str">
            <v>2013</v>
          </cell>
          <cell r="C1244" t="str">
            <v>001</v>
          </cell>
          <cell r="D1244" t="str">
            <v>AYUNTAMIENTO DE MADRID</v>
          </cell>
          <cell r="E1244" t="str">
            <v>001202</v>
          </cell>
          <cell r="F1244" t="str">
            <v>DISTRITO DE ARGANZUELA</v>
          </cell>
          <cell r="G1244" t="str">
            <v>912</v>
          </cell>
          <cell r="H1244" t="str">
            <v>ÓRGANOS DE GOBIERNO</v>
          </cell>
          <cell r="I1244" t="str">
            <v>91220</v>
          </cell>
          <cell r="J1244" t="str">
            <v>CONCEJALÍA-PRESIDENCIA DEL DISTRITO</v>
          </cell>
          <cell r="K1244" t="str">
            <v>GERENTE DEL DISTRITO DE ARGANZUELA</v>
          </cell>
          <cell r="M1244" t="str">
            <v>12101</v>
          </cell>
          <cell r="N1244" t="str">
            <v>COMPLEMENTO ESPECÍFICO</v>
          </cell>
          <cell r="O1244">
            <v>26137</v>
          </cell>
          <cell r="P1244">
            <v>0</v>
          </cell>
          <cell r="Q1244">
            <v>26137</v>
          </cell>
        </row>
        <row r="1245">
          <cell r="A1245" t="str">
            <v>440</v>
          </cell>
          <cell r="B1245" t="str">
            <v>2013</v>
          </cell>
          <cell r="C1245" t="str">
            <v>001</v>
          </cell>
          <cell r="D1245" t="str">
            <v>AYUNTAMIENTO DE MADRID</v>
          </cell>
          <cell r="E1245" t="str">
            <v>001202</v>
          </cell>
          <cell r="F1245" t="str">
            <v>DISTRITO DE ARGANZUELA</v>
          </cell>
          <cell r="G1245" t="str">
            <v>912</v>
          </cell>
          <cell r="H1245" t="str">
            <v>ÓRGANOS DE GOBIERNO</v>
          </cell>
          <cell r="I1245" t="str">
            <v>91220</v>
          </cell>
          <cell r="J1245" t="str">
            <v>CONCEJALÍA-PRESIDENCIA DEL DISTRITO</v>
          </cell>
          <cell r="K1245" t="str">
            <v>GERENTE DEL DISTRITO DE ARGANZUELA</v>
          </cell>
          <cell r="M1245" t="str">
            <v>12100</v>
          </cell>
          <cell r="N1245" t="str">
            <v>COMPLEMENTO DE DESTINO</v>
          </cell>
          <cell r="O1245">
            <v>10426</v>
          </cell>
          <cell r="P1245">
            <v>0</v>
          </cell>
          <cell r="Q1245">
            <v>10426</v>
          </cell>
        </row>
        <row r="1246">
          <cell r="A1246" t="str">
            <v>440</v>
          </cell>
          <cell r="B1246" t="str">
            <v>2013</v>
          </cell>
          <cell r="C1246" t="str">
            <v>001</v>
          </cell>
          <cell r="D1246" t="str">
            <v>AYUNTAMIENTO DE MADRID</v>
          </cell>
          <cell r="E1246" t="str">
            <v>001202</v>
          </cell>
          <cell r="F1246" t="str">
            <v>DISTRITO DE ARGANZUELA</v>
          </cell>
          <cell r="G1246" t="str">
            <v>912</v>
          </cell>
          <cell r="H1246" t="str">
            <v>ÓRGANOS DE GOBIERNO</v>
          </cell>
          <cell r="I1246" t="str">
            <v>91220</v>
          </cell>
          <cell r="J1246" t="str">
            <v>CONCEJALÍA-PRESIDENCIA DEL DISTRITO</v>
          </cell>
          <cell r="K1246" t="str">
            <v>GERENTE DEL DISTRITO DE ARGANZUELA</v>
          </cell>
          <cell r="M1246" t="str">
            <v>12103</v>
          </cell>
          <cell r="N1246" t="str">
            <v>OTROS COMPLEMENTOS</v>
          </cell>
          <cell r="O1246">
            <v>1196</v>
          </cell>
          <cell r="P1246">
            <v>1447</v>
          </cell>
          <cell r="Q1246">
            <v>2643</v>
          </cell>
        </row>
        <row r="1247">
          <cell r="A1247" t="str">
            <v>440</v>
          </cell>
          <cell r="B1247" t="str">
            <v>2013</v>
          </cell>
          <cell r="C1247" t="str">
            <v>001</v>
          </cell>
          <cell r="D1247" t="str">
            <v>AYUNTAMIENTO DE MADRID</v>
          </cell>
          <cell r="E1247" t="str">
            <v>001202</v>
          </cell>
          <cell r="F1247" t="str">
            <v>DISTRITO DE ARGANZUELA</v>
          </cell>
          <cell r="G1247" t="str">
            <v>912</v>
          </cell>
          <cell r="H1247" t="str">
            <v>ÓRGANOS DE GOBIERNO</v>
          </cell>
          <cell r="I1247" t="str">
            <v>91220</v>
          </cell>
          <cell r="J1247" t="str">
            <v>CONCEJALÍA-PRESIDENCIA DEL DISTRITO</v>
          </cell>
          <cell r="K1247" t="str">
            <v>GERENTE DEL DISTRITO DE ARGANZUELA</v>
          </cell>
          <cell r="M1247" t="str">
            <v>15000</v>
          </cell>
          <cell r="N1247" t="str">
            <v>PRODUCTIVIDAD</v>
          </cell>
          <cell r="O1247">
            <v>0</v>
          </cell>
          <cell r="P1247">
            <v>8778</v>
          </cell>
          <cell r="Q1247">
            <v>8778</v>
          </cell>
        </row>
        <row r="1248">
          <cell r="A1248" t="str">
            <v>440</v>
          </cell>
          <cell r="B1248" t="str">
            <v>2013</v>
          </cell>
          <cell r="C1248" t="str">
            <v>001</v>
          </cell>
          <cell r="D1248" t="str">
            <v>AYUNTAMIENTO DE MADRID</v>
          </cell>
          <cell r="E1248" t="str">
            <v>001202</v>
          </cell>
          <cell r="F1248" t="str">
            <v>DISTRITO DE ARGANZUELA</v>
          </cell>
          <cell r="G1248" t="str">
            <v>912</v>
          </cell>
          <cell r="H1248" t="str">
            <v>ÓRGANOS DE GOBIERNO</v>
          </cell>
          <cell r="I1248" t="str">
            <v>91220</v>
          </cell>
          <cell r="J1248" t="str">
            <v>CONCEJALÍA-PRESIDENCIA DEL DISTRITO</v>
          </cell>
          <cell r="K1248" t="str">
            <v>GERENTE DEL DISTRITO DE ARGANZUELA</v>
          </cell>
          <cell r="M1248" t="str">
            <v>12003</v>
          </cell>
          <cell r="N1248" t="str">
            <v>SUELDOS DEL GRUPO C1</v>
          </cell>
          <cell r="O1248">
            <v>8379</v>
          </cell>
          <cell r="P1248">
            <v>1506</v>
          </cell>
          <cell r="Q1248">
            <v>9885</v>
          </cell>
        </row>
        <row r="1249">
          <cell r="A1249" t="str">
            <v>440</v>
          </cell>
          <cell r="B1249" t="str">
            <v>2013</v>
          </cell>
          <cell r="C1249" t="str">
            <v>001</v>
          </cell>
          <cell r="D1249" t="str">
            <v>AYUNTAMIENTO DE MADRID</v>
          </cell>
          <cell r="E1249" t="str">
            <v>001202</v>
          </cell>
          <cell r="F1249" t="str">
            <v>DISTRITO DE ARGANZUELA</v>
          </cell>
          <cell r="G1249" t="str">
            <v>920</v>
          </cell>
          <cell r="H1249" t="str">
            <v>ADMINISTRACIÓN GENERAL</v>
          </cell>
          <cell r="I1249" t="str">
            <v>92001</v>
          </cell>
          <cell r="J1249" t="str">
            <v>DIREC. Y GESTIÓN ADMTVA. DEL DISTRITO</v>
          </cell>
          <cell r="K1249" t="str">
            <v>GERENTE DEL DISTRITO DE ARGANZUELA</v>
          </cell>
          <cell r="M1249" t="str">
            <v>16000</v>
          </cell>
          <cell r="N1249" t="str">
            <v>SEGURIDAD SOCIAL</v>
          </cell>
          <cell r="O1249">
            <v>657117</v>
          </cell>
          <cell r="P1249">
            <v>0</v>
          </cell>
          <cell r="Q1249">
            <v>658304</v>
          </cell>
        </row>
        <row r="1250">
          <cell r="A1250" t="str">
            <v>440</v>
          </cell>
          <cell r="B1250" t="str">
            <v>2013</v>
          </cell>
          <cell r="C1250" t="str">
            <v>001</v>
          </cell>
          <cell r="D1250" t="str">
            <v>AYUNTAMIENTO DE MADRID</v>
          </cell>
          <cell r="E1250" t="str">
            <v>001202</v>
          </cell>
          <cell r="F1250" t="str">
            <v>DISTRITO DE ARGANZUELA</v>
          </cell>
          <cell r="G1250" t="str">
            <v>920</v>
          </cell>
          <cell r="H1250" t="str">
            <v>ADMINISTRACIÓN GENERAL</v>
          </cell>
          <cell r="I1250" t="str">
            <v>92001</v>
          </cell>
          <cell r="J1250" t="str">
            <v>DIREC. Y GESTIÓN ADMTVA. DEL DISTRITO</v>
          </cell>
          <cell r="K1250" t="str">
            <v>GERENTE DEL DISTRITO DE ARGANZUELA</v>
          </cell>
          <cell r="M1250" t="str">
            <v>10100</v>
          </cell>
          <cell r="N1250" t="str">
            <v>RETRIBUCIONES BÁSICAS</v>
          </cell>
          <cell r="O1250">
            <v>85670</v>
          </cell>
          <cell r="P1250">
            <v>0</v>
          </cell>
          <cell r="Q1250">
            <v>85670</v>
          </cell>
        </row>
        <row r="1251">
          <cell r="A1251" t="str">
            <v>440</v>
          </cell>
          <cell r="B1251" t="str">
            <v>2013</v>
          </cell>
          <cell r="C1251" t="str">
            <v>001</v>
          </cell>
          <cell r="D1251" t="str">
            <v>AYUNTAMIENTO DE MADRID</v>
          </cell>
          <cell r="E1251" t="str">
            <v>001202</v>
          </cell>
          <cell r="F1251" t="str">
            <v>DISTRITO DE ARGANZUELA</v>
          </cell>
          <cell r="G1251" t="str">
            <v>920</v>
          </cell>
          <cell r="H1251" t="str">
            <v>ADMINISTRACIÓN GENERAL</v>
          </cell>
          <cell r="I1251" t="str">
            <v>92001</v>
          </cell>
          <cell r="J1251" t="str">
            <v>DIREC. Y GESTIÓN ADMTVA. DEL DISTRITO</v>
          </cell>
          <cell r="K1251" t="str">
            <v>GERENTE DEL DISTRITO DE ARGANZUELA</v>
          </cell>
          <cell r="M1251" t="str">
            <v>12004</v>
          </cell>
          <cell r="N1251" t="str">
            <v>SUELDOS DEL GRUPO C2</v>
          </cell>
          <cell r="O1251">
            <v>278013</v>
          </cell>
          <cell r="P1251">
            <v>0</v>
          </cell>
          <cell r="Q1251">
            <v>278013</v>
          </cell>
        </row>
        <row r="1252">
          <cell r="A1252" t="str">
            <v>440</v>
          </cell>
          <cell r="B1252" t="str">
            <v>2013</v>
          </cell>
          <cell r="C1252" t="str">
            <v>001</v>
          </cell>
          <cell r="D1252" t="str">
            <v>AYUNTAMIENTO DE MADRID</v>
          </cell>
          <cell r="E1252" t="str">
            <v>001202</v>
          </cell>
          <cell r="F1252" t="str">
            <v>DISTRITO DE ARGANZUELA</v>
          </cell>
          <cell r="G1252" t="str">
            <v>920</v>
          </cell>
          <cell r="H1252" t="str">
            <v>ADMINISTRACIÓN GENERAL</v>
          </cell>
          <cell r="I1252" t="str">
            <v>92001</v>
          </cell>
          <cell r="J1252" t="str">
            <v>DIREC. Y GESTIÓN ADMTVA. DEL DISTRITO</v>
          </cell>
          <cell r="K1252" t="str">
            <v>GERENTE DEL DISTRITO DE ARGANZUELA</v>
          </cell>
          <cell r="M1252" t="str">
            <v>12006</v>
          </cell>
          <cell r="N1252" t="str">
            <v>TRIENIOS</v>
          </cell>
          <cell r="O1252">
            <v>0</v>
          </cell>
          <cell r="P1252">
            <v>143148</v>
          </cell>
          <cell r="Q1252">
            <v>143148</v>
          </cell>
        </row>
        <row r="1253">
          <cell r="A1253" t="str">
            <v>440</v>
          </cell>
          <cell r="B1253" t="str">
            <v>2013</v>
          </cell>
          <cell r="C1253" t="str">
            <v>001</v>
          </cell>
          <cell r="D1253" t="str">
            <v>AYUNTAMIENTO DE MADRID</v>
          </cell>
          <cell r="E1253" t="str">
            <v>001202</v>
          </cell>
          <cell r="F1253" t="str">
            <v>DISTRITO DE ARGANZUELA</v>
          </cell>
          <cell r="G1253" t="str">
            <v>920</v>
          </cell>
          <cell r="H1253" t="str">
            <v>ADMINISTRACIÓN GENERAL</v>
          </cell>
          <cell r="I1253" t="str">
            <v>92001</v>
          </cell>
          <cell r="J1253" t="str">
            <v>DIREC. Y GESTIÓN ADMTVA. DEL DISTRITO</v>
          </cell>
          <cell r="K1253" t="str">
            <v>GERENTE DEL DISTRITO DE ARGANZUELA</v>
          </cell>
          <cell r="M1253" t="str">
            <v>12101</v>
          </cell>
          <cell r="N1253" t="str">
            <v>COMPLEMENTO ESPECÍFICO</v>
          </cell>
          <cell r="O1253">
            <v>990368</v>
          </cell>
          <cell r="P1253">
            <v>17292</v>
          </cell>
          <cell r="Q1253">
            <v>1007660</v>
          </cell>
        </row>
        <row r="1254">
          <cell r="A1254" t="str">
            <v>440</v>
          </cell>
          <cell r="B1254" t="str">
            <v>2013</v>
          </cell>
          <cell r="C1254" t="str">
            <v>001</v>
          </cell>
          <cell r="D1254" t="str">
            <v>AYUNTAMIENTO DE MADRID</v>
          </cell>
          <cell r="E1254" t="str">
            <v>001202</v>
          </cell>
          <cell r="F1254" t="str">
            <v>DISTRITO DE ARGANZUELA</v>
          </cell>
          <cell r="G1254" t="str">
            <v>920</v>
          </cell>
          <cell r="H1254" t="str">
            <v>ADMINISTRACIÓN GENERAL</v>
          </cell>
          <cell r="I1254" t="str">
            <v>92001</v>
          </cell>
          <cell r="J1254" t="str">
            <v>DIREC. Y GESTIÓN ADMTVA. DEL DISTRITO</v>
          </cell>
          <cell r="K1254" t="str">
            <v>GERENTE DEL DISTRITO DE ARGANZUELA</v>
          </cell>
          <cell r="M1254" t="str">
            <v>12100</v>
          </cell>
          <cell r="N1254" t="str">
            <v>COMPLEMENTO DE DESTINO</v>
          </cell>
          <cell r="O1254">
            <v>450931</v>
          </cell>
          <cell r="P1254">
            <v>1593</v>
          </cell>
          <cell r="Q1254">
            <v>452524</v>
          </cell>
        </row>
        <row r="1255">
          <cell r="A1255" t="str">
            <v>440</v>
          </cell>
          <cell r="B1255" t="str">
            <v>2013</v>
          </cell>
          <cell r="C1255" t="str">
            <v>001</v>
          </cell>
          <cell r="D1255" t="str">
            <v>AYUNTAMIENTO DE MADRID</v>
          </cell>
          <cell r="E1255" t="str">
            <v>001202</v>
          </cell>
          <cell r="F1255" t="str">
            <v>DISTRITO DE ARGANZUELA</v>
          </cell>
          <cell r="G1255" t="str">
            <v>920</v>
          </cell>
          <cell r="H1255" t="str">
            <v>ADMINISTRACIÓN GENERAL</v>
          </cell>
          <cell r="I1255" t="str">
            <v>92001</v>
          </cell>
          <cell r="J1255" t="str">
            <v>DIREC. Y GESTIÓN ADMTVA. DEL DISTRITO</v>
          </cell>
          <cell r="K1255" t="str">
            <v>GERENTE DEL DISTRITO DE ARGANZUELA</v>
          </cell>
          <cell r="M1255" t="str">
            <v>12103</v>
          </cell>
          <cell r="N1255" t="str">
            <v>OTROS COMPLEMENTOS</v>
          </cell>
          <cell r="O1255">
            <v>47344</v>
          </cell>
          <cell r="P1255">
            <v>36639</v>
          </cell>
          <cell r="Q1255">
            <v>83983</v>
          </cell>
        </row>
        <row r="1256">
          <cell r="A1256" t="str">
            <v>440</v>
          </cell>
          <cell r="B1256" t="str">
            <v>2013</v>
          </cell>
          <cell r="C1256" t="str">
            <v>001</v>
          </cell>
          <cell r="D1256" t="str">
            <v>AYUNTAMIENTO DE MADRID</v>
          </cell>
          <cell r="E1256" t="str">
            <v>001202</v>
          </cell>
          <cell r="F1256" t="str">
            <v>DISTRITO DE ARGANZUELA</v>
          </cell>
          <cell r="G1256" t="str">
            <v>920</v>
          </cell>
          <cell r="H1256" t="str">
            <v>ADMINISTRACIÓN GENERAL</v>
          </cell>
          <cell r="I1256" t="str">
            <v>92001</v>
          </cell>
          <cell r="J1256" t="str">
            <v>DIREC. Y GESTIÓN ADMTVA. DEL DISTRITO</v>
          </cell>
          <cell r="K1256" t="str">
            <v>GERENTE DEL DISTRITO DE ARGANZUELA</v>
          </cell>
          <cell r="M1256" t="str">
            <v>15000</v>
          </cell>
          <cell r="N1256" t="str">
            <v>PRODUCTIVIDAD</v>
          </cell>
          <cell r="O1256">
            <v>0</v>
          </cell>
          <cell r="P1256">
            <v>39370</v>
          </cell>
          <cell r="Q1256">
            <v>50988</v>
          </cell>
        </row>
        <row r="1257">
          <cell r="A1257" t="str">
            <v>440</v>
          </cell>
          <cell r="B1257" t="str">
            <v>2013</v>
          </cell>
          <cell r="C1257" t="str">
            <v>001</v>
          </cell>
          <cell r="D1257" t="str">
            <v>AYUNTAMIENTO DE MADRID</v>
          </cell>
          <cell r="E1257" t="str">
            <v>001202</v>
          </cell>
          <cell r="F1257" t="str">
            <v>DISTRITO DE ARGANZUELA</v>
          </cell>
          <cell r="G1257" t="str">
            <v>920</v>
          </cell>
          <cell r="H1257" t="str">
            <v>ADMINISTRACIÓN GENERAL</v>
          </cell>
          <cell r="I1257" t="str">
            <v>92001</v>
          </cell>
          <cell r="J1257" t="str">
            <v>DIREC. Y GESTIÓN ADMTVA. DEL DISTRITO</v>
          </cell>
          <cell r="K1257" t="str">
            <v>GERENTE DEL DISTRITO DE ARGANZUELA</v>
          </cell>
          <cell r="M1257" t="str">
            <v>12000</v>
          </cell>
          <cell r="N1257" t="str">
            <v>SUELDOS DEL GRUPO A1</v>
          </cell>
          <cell r="O1257">
            <v>127250</v>
          </cell>
          <cell r="P1257">
            <v>0</v>
          </cell>
          <cell r="Q1257">
            <v>127250</v>
          </cell>
        </row>
        <row r="1258">
          <cell r="A1258" t="str">
            <v>440</v>
          </cell>
          <cell r="B1258" t="str">
            <v>2013</v>
          </cell>
          <cell r="C1258" t="str">
            <v>001</v>
          </cell>
          <cell r="D1258" t="str">
            <v>AYUNTAMIENTO DE MADRID</v>
          </cell>
          <cell r="E1258" t="str">
            <v>001202</v>
          </cell>
          <cell r="F1258" t="str">
            <v>DISTRITO DE ARGANZUELA</v>
          </cell>
          <cell r="G1258" t="str">
            <v>920</v>
          </cell>
          <cell r="H1258" t="str">
            <v>ADMINISTRACIÓN GENERAL</v>
          </cell>
          <cell r="I1258" t="str">
            <v>92001</v>
          </cell>
          <cell r="J1258" t="str">
            <v>DIREC. Y GESTIÓN ADMTVA. DEL DISTRITO</v>
          </cell>
          <cell r="K1258" t="str">
            <v>GERENTE DEL DISTRITO DE ARGANZUELA</v>
          </cell>
          <cell r="M1258" t="str">
            <v>12003</v>
          </cell>
          <cell r="N1258" t="str">
            <v>SUELDOS DEL GRUPO C1</v>
          </cell>
          <cell r="O1258">
            <v>130708</v>
          </cell>
          <cell r="P1258">
            <v>0</v>
          </cell>
          <cell r="Q1258">
            <v>130708</v>
          </cell>
        </row>
        <row r="1259">
          <cell r="A1259" t="str">
            <v>440</v>
          </cell>
          <cell r="B1259" t="str">
            <v>2013</v>
          </cell>
          <cell r="C1259" t="str">
            <v>001</v>
          </cell>
          <cell r="D1259" t="str">
            <v>AYUNTAMIENTO DE MADRID</v>
          </cell>
          <cell r="E1259" t="str">
            <v>001202</v>
          </cell>
          <cell r="F1259" t="str">
            <v>DISTRITO DE ARGANZUELA</v>
          </cell>
          <cell r="G1259" t="str">
            <v>920</v>
          </cell>
          <cell r="H1259" t="str">
            <v>ADMINISTRACIÓN GENERAL</v>
          </cell>
          <cell r="I1259" t="str">
            <v>92001</v>
          </cell>
          <cell r="J1259" t="str">
            <v>DIREC. Y GESTIÓN ADMTVA. DEL DISTRITO</v>
          </cell>
          <cell r="K1259" t="str">
            <v>GERENTE DEL DISTRITO DE ARGANZUELA</v>
          </cell>
          <cell r="M1259" t="str">
            <v>12005</v>
          </cell>
          <cell r="N1259" t="str">
            <v>SUELDOS DEL GRUPO E</v>
          </cell>
          <cell r="O1259">
            <v>119025</v>
          </cell>
          <cell r="P1259">
            <v>0</v>
          </cell>
          <cell r="Q1259">
            <v>119025</v>
          </cell>
        </row>
        <row r="1260">
          <cell r="A1260" t="str">
            <v>440</v>
          </cell>
          <cell r="B1260" t="str">
            <v>2013</v>
          </cell>
          <cell r="C1260" t="str">
            <v>001</v>
          </cell>
          <cell r="D1260" t="str">
            <v>AYUNTAMIENTO DE MADRID</v>
          </cell>
          <cell r="E1260" t="str">
            <v>001202</v>
          </cell>
          <cell r="F1260" t="str">
            <v>DISTRITO DE ARGANZUELA</v>
          </cell>
          <cell r="G1260" t="str">
            <v>920</v>
          </cell>
          <cell r="H1260" t="str">
            <v>ADMINISTRACIÓN GENERAL</v>
          </cell>
          <cell r="I1260" t="str">
            <v>92001</v>
          </cell>
          <cell r="J1260" t="str">
            <v>DIREC. Y GESTIÓN ADMTVA. DEL DISTRITO</v>
          </cell>
          <cell r="K1260" t="str">
            <v>GERENTE DEL DISTRITO DE ARGANZUELA</v>
          </cell>
          <cell r="M1260" t="str">
            <v>13000</v>
          </cell>
          <cell r="N1260" t="str">
            <v>RETRIBUCIONES BÁSICAS</v>
          </cell>
          <cell r="O1260">
            <v>67686</v>
          </cell>
          <cell r="P1260">
            <v>22725</v>
          </cell>
          <cell r="Q1260">
            <v>90411</v>
          </cell>
        </row>
        <row r="1261">
          <cell r="A1261" t="str">
            <v>440</v>
          </cell>
          <cell r="B1261" t="str">
            <v>2013</v>
          </cell>
          <cell r="C1261" t="str">
            <v>001</v>
          </cell>
          <cell r="D1261" t="str">
            <v>AYUNTAMIENTO DE MADRID</v>
          </cell>
          <cell r="E1261" t="str">
            <v>001202</v>
          </cell>
          <cell r="F1261" t="str">
            <v>DISTRITO DE ARGANZUELA</v>
          </cell>
          <cell r="G1261" t="str">
            <v>920</v>
          </cell>
          <cell r="H1261" t="str">
            <v>ADMINISTRACIÓN GENERAL</v>
          </cell>
          <cell r="I1261" t="str">
            <v>92001</v>
          </cell>
          <cell r="J1261" t="str">
            <v>DIREC. Y GESTIÓN ADMTVA. DEL DISTRITO</v>
          </cell>
          <cell r="K1261" t="str">
            <v>GERENTE DEL DISTRITO DE ARGANZUELA</v>
          </cell>
          <cell r="M1261" t="str">
            <v>13002</v>
          </cell>
          <cell r="N1261" t="str">
            <v>OTRAS REMUNERACIONES</v>
          </cell>
          <cell r="O1261">
            <v>113522</v>
          </cell>
          <cell r="P1261">
            <v>3660</v>
          </cell>
          <cell r="Q1261">
            <v>117182</v>
          </cell>
        </row>
        <row r="1262">
          <cell r="A1262" t="str">
            <v>440</v>
          </cell>
          <cell r="B1262" t="str">
            <v>2013</v>
          </cell>
          <cell r="C1262" t="str">
            <v>001</v>
          </cell>
          <cell r="D1262" t="str">
            <v>AYUNTAMIENTO DE MADRID</v>
          </cell>
          <cell r="E1262" t="str">
            <v>001202</v>
          </cell>
          <cell r="F1262" t="str">
            <v>DISTRITO DE ARGANZUELA</v>
          </cell>
          <cell r="G1262" t="str">
            <v>920</v>
          </cell>
          <cell r="H1262" t="str">
            <v>ADMINISTRACIÓN GENERAL</v>
          </cell>
          <cell r="I1262" t="str">
            <v>92001</v>
          </cell>
          <cell r="J1262" t="str">
            <v>DIREC. Y GESTIÓN ADMTVA. DEL DISTRITO</v>
          </cell>
          <cell r="K1262" t="str">
            <v>GERENTE DEL DISTRITO DE ARGANZUELA</v>
          </cell>
          <cell r="M1262" t="str">
            <v>12001</v>
          </cell>
          <cell r="N1262" t="str">
            <v>SUELDOS DEL GRUPO A2</v>
          </cell>
          <cell r="O1262">
            <v>145000</v>
          </cell>
          <cell r="P1262">
            <v>0</v>
          </cell>
          <cell r="Q1262">
            <v>145000</v>
          </cell>
        </row>
        <row r="1263">
          <cell r="A1263" t="str">
            <v>440</v>
          </cell>
          <cell r="B1263" t="str">
            <v>2013</v>
          </cell>
          <cell r="C1263" t="str">
            <v>001</v>
          </cell>
          <cell r="D1263" t="str">
            <v>AYUNTAMIENTO DE MADRID</v>
          </cell>
          <cell r="E1263" t="str">
            <v>001203</v>
          </cell>
          <cell r="F1263" t="str">
            <v>DISTRITO DE RETIRO</v>
          </cell>
          <cell r="G1263" t="str">
            <v>231</v>
          </cell>
          <cell r="H1263" t="str">
            <v>ACCIÓN SOCIAL</v>
          </cell>
          <cell r="I1263" t="str">
            <v>23106</v>
          </cell>
          <cell r="J1263" t="str">
            <v>INCLUSIÓN SOCIAL Y EMERGENCIAS</v>
          </cell>
          <cell r="K1263" t="str">
            <v>GERENTE DEL DISTRITO DE RETIRO</v>
          </cell>
          <cell r="M1263" t="str">
            <v>16000</v>
          </cell>
          <cell r="N1263" t="str">
            <v>SEGURIDAD SOCIAL</v>
          </cell>
          <cell r="O1263">
            <v>234036</v>
          </cell>
          <cell r="P1263">
            <v>0</v>
          </cell>
          <cell r="Q1263">
            <v>234036</v>
          </cell>
        </row>
        <row r="1264">
          <cell r="A1264" t="str">
            <v>440</v>
          </cell>
          <cell r="B1264" t="str">
            <v>2013</v>
          </cell>
          <cell r="C1264" t="str">
            <v>001</v>
          </cell>
          <cell r="D1264" t="str">
            <v>AYUNTAMIENTO DE MADRID</v>
          </cell>
          <cell r="E1264" t="str">
            <v>001203</v>
          </cell>
          <cell r="F1264" t="str">
            <v>DISTRITO DE RETIRO</v>
          </cell>
          <cell r="G1264" t="str">
            <v>231</v>
          </cell>
          <cell r="H1264" t="str">
            <v>ACCIÓN SOCIAL</v>
          </cell>
          <cell r="I1264" t="str">
            <v>23106</v>
          </cell>
          <cell r="J1264" t="str">
            <v>INCLUSIÓN SOCIAL Y EMERGENCIAS</v>
          </cell>
          <cell r="K1264" t="str">
            <v>GERENTE DEL DISTRITO DE RETIRO</v>
          </cell>
          <cell r="M1264" t="str">
            <v>12001</v>
          </cell>
          <cell r="N1264" t="str">
            <v>SUELDOS DEL GRUPO A2</v>
          </cell>
          <cell r="O1264">
            <v>195375</v>
          </cell>
          <cell r="P1264">
            <v>0</v>
          </cell>
          <cell r="Q1264">
            <v>195375</v>
          </cell>
        </row>
        <row r="1265">
          <cell r="A1265" t="str">
            <v>440</v>
          </cell>
          <cell r="B1265" t="str">
            <v>2013</v>
          </cell>
          <cell r="C1265" t="str">
            <v>001</v>
          </cell>
          <cell r="D1265" t="str">
            <v>AYUNTAMIENTO DE MADRID</v>
          </cell>
          <cell r="E1265" t="str">
            <v>001203</v>
          </cell>
          <cell r="F1265" t="str">
            <v>DISTRITO DE RETIRO</v>
          </cell>
          <cell r="G1265" t="str">
            <v>231</v>
          </cell>
          <cell r="H1265" t="str">
            <v>ACCIÓN SOCIAL</v>
          </cell>
          <cell r="I1265" t="str">
            <v>23106</v>
          </cell>
          <cell r="J1265" t="str">
            <v>INCLUSIÓN SOCIAL Y EMERGENCIAS</v>
          </cell>
          <cell r="K1265" t="str">
            <v>GERENTE DEL DISTRITO DE RETIRO</v>
          </cell>
          <cell r="M1265" t="str">
            <v>12006</v>
          </cell>
          <cell r="N1265" t="str">
            <v>TRIENIOS</v>
          </cell>
          <cell r="O1265">
            <v>0</v>
          </cell>
          <cell r="P1265">
            <v>54036</v>
          </cell>
          <cell r="Q1265">
            <v>54036</v>
          </cell>
        </row>
        <row r="1266">
          <cell r="A1266" t="str">
            <v>440</v>
          </cell>
          <cell r="B1266" t="str">
            <v>2013</v>
          </cell>
          <cell r="C1266" t="str">
            <v>001</v>
          </cell>
          <cell r="D1266" t="str">
            <v>AYUNTAMIENTO DE MADRID</v>
          </cell>
          <cell r="E1266" t="str">
            <v>001203</v>
          </cell>
          <cell r="F1266" t="str">
            <v>DISTRITO DE RETIRO</v>
          </cell>
          <cell r="G1266" t="str">
            <v>231</v>
          </cell>
          <cell r="H1266" t="str">
            <v>ACCIÓN SOCIAL</v>
          </cell>
          <cell r="I1266" t="str">
            <v>23106</v>
          </cell>
          <cell r="J1266" t="str">
            <v>INCLUSIÓN SOCIAL Y EMERGENCIAS</v>
          </cell>
          <cell r="K1266" t="str">
            <v>GERENTE DEL DISTRITO DE RETIRO</v>
          </cell>
          <cell r="M1266" t="str">
            <v>12101</v>
          </cell>
          <cell r="N1266" t="str">
            <v>COMPLEMENTO ESPECÍFICO</v>
          </cell>
          <cell r="O1266">
            <v>317623</v>
          </cell>
          <cell r="P1266">
            <v>3509</v>
          </cell>
          <cell r="Q1266">
            <v>321132</v>
          </cell>
        </row>
        <row r="1267">
          <cell r="A1267" t="str">
            <v>440</v>
          </cell>
          <cell r="B1267" t="str">
            <v>2013</v>
          </cell>
          <cell r="C1267" t="str">
            <v>001</v>
          </cell>
          <cell r="D1267" t="str">
            <v>AYUNTAMIENTO DE MADRID</v>
          </cell>
          <cell r="E1267" t="str">
            <v>001203</v>
          </cell>
          <cell r="F1267" t="str">
            <v>DISTRITO DE RETIRO</v>
          </cell>
          <cell r="G1267" t="str">
            <v>231</v>
          </cell>
          <cell r="H1267" t="str">
            <v>ACCIÓN SOCIAL</v>
          </cell>
          <cell r="I1267" t="str">
            <v>23106</v>
          </cell>
          <cell r="J1267" t="str">
            <v>INCLUSIÓN SOCIAL Y EMERGENCIAS</v>
          </cell>
          <cell r="K1267" t="str">
            <v>GERENTE DEL DISTRITO DE RETIRO</v>
          </cell>
          <cell r="M1267" t="str">
            <v>12100</v>
          </cell>
          <cell r="N1267" t="str">
            <v>COMPLEMENTO DE DESTINO</v>
          </cell>
          <cell r="O1267">
            <v>167120</v>
          </cell>
          <cell r="P1267">
            <v>825</v>
          </cell>
          <cell r="Q1267">
            <v>167945</v>
          </cell>
        </row>
        <row r="1268">
          <cell r="A1268" t="str">
            <v>440</v>
          </cell>
          <cell r="B1268" t="str">
            <v>2013</v>
          </cell>
          <cell r="C1268" t="str">
            <v>001</v>
          </cell>
          <cell r="D1268" t="str">
            <v>AYUNTAMIENTO DE MADRID</v>
          </cell>
          <cell r="E1268" t="str">
            <v>001203</v>
          </cell>
          <cell r="F1268" t="str">
            <v>DISTRITO DE RETIRO</v>
          </cell>
          <cell r="G1268" t="str">
            <v>231</v>
          </cell>
          <cell r="H1268" t="str">
            <v>ACCIÓN SOCIAL</v>
          </cell>
          <cell r="I1268" t="str">
            <v>23106</v>
          </cell>
          <cell r="J1268" t="str">
            <v>INCLUSIÓN SOCIAL Y EMERGENCIAS</v>
          </cell>
          <cell r="K1268" t="str">
            <v>GERENTE DEL DISTRITO DE RETIRO</v>
          </cell>
          <cell r="M1268" t="str">
            <v>12103</v>
          </cell>
          <cell r="N1268" t="str">
            <v>OTROS COMPLEMENTOS</v>
          </cell>
          <cell r="O1268">
            <v>16146</v>
          </cell>
          <cell r="P1268">
            <v>10495</v>
          </cell>
          <cell r="Q1268">
            <v>26641</v>
          </cell>
        </row>
        <row r="1269">
          <cell r="A1269" t="str">
            <v>440</v>
          </cell>
          <cell r="B1269" t="str">
            <v>2013</v>
          </cell>
          <cell r="C1269" t="str">
            <v>001</v>
          </cell>
          <cell r="D1269" t="str">
            <v>AYUNTAMIENTO DE MADRID</v>
          </cell>
          <cell r="E1269" t="str">
            <v>001203</v>
          </cell>
          <cell r="F1269" t="str">
            <v>DISTRITO DE RETIRO</v>
          </cell>
          <cell r="G1269" t="str">
            <v>231</v>
          </cell>
          <cell r="H1269" t="str">
            <v>ACCIÓN SOCIAL</v>
          </cell>
          <cell r="I1269" t="str">
            <v>23106</v>
          </cell>
          <cell r="J1269" t="str">
            <v>INCLUSIÓN SOCIAL Y EMERGENCIAS</v>
          </cell>
          <cell r="K1269" t="str">
            <v>GERENTE DEL DISTRITO DE RETIRO</v>
          </cell>
          <cell r="M1269" t="str">
            <v>12004</v>
          </cell>
          <cell r="N1269" t="str">
            <v>SUELDOS DEL GRUPO C2</v>
          </cell>
          <cell r="O1269">
            <v>75411</v>
          </cell>
          <cell r="P1269">
            <v>0</v>
          </cell>
          <cell r="Q1269">
            <v>75411</v>
          </cell>
        </row>
        <row r="1270">
          <cell r="A1270" t="str">
            <v>440</v>
          </cell>
          <cell r="B1270" t="str">
            <v>2013</v>
          </cell>
          <cell r="C1270" t="str">
            <v>001</v>
          </cell>
          <cell r="D1270" t="str">
            <v>AYUNTAMIENTO DE MADRID</v>
          </cell>
          <cell r="E1270" t="str">
            <v>001203</v>
          </cell>
          <cell r="F1270" t="str">
            <v>DISTRITO DE RETIRO</v>
          </cell>
          <cell r="G1270" t="str">
            <v>231</v>
          </cell>
          <cell r="H1270" t="str">
            <v>ACCIÓN SOCIAL</v>
          </cell>
          <cell r="I1270" t="str">
            <v>23106</v>
          </cell>
          <cell r="J1270" t="str">
            <v>INCLUSIÓN SOCIAL Y EMERGENCIAS</v>
          </cell>
          <cell r="K1270" t="str">
            <v>GERENTE DEL DISTRITO DE RETIRO</v>
          </cell>
          <cell r="M1270" t="str">
            <v>12005</v>
          </cell>
          <cell r="N1270" t="str">
            <v>SUELDOS DEL GRUPO E</v>
          </cell>
          <cell r="O1270">
            <v>15358</v>
          </cell>
          <cell r="P1270">
            <v>0</v>
          </cell>
          <cell r="Q1270">
            <v>15358</v>
          </cell>
        </row>
        <row r="1271">
          <cell r="A1271" t="str">
            <v>440</v>
          </cell>
          <cell r="B1271" t="str">
            <v>2013</v>
          </cell>
          <cell r="C1271" t="str">
            <v>001</v>
          </cell>
          <cell r="D1271" t="str">
            <v>AYUNTAMIENTO DE MADRID</v>
          </cell>
          <cell r="E1271" t="str">
            <v>001203</v>
          </cell>
          <cell r="F1271" t="str">
            <v>DISTRITO DE RETIRO</v>
          </cell>
          <cell r="G1271" t="str">
            <v>231</v>
          </cell>
          <cell r="H1271" t="str">
            <v>ACCIÓN SOCIAL</v>
          </cell>
          <cell r="I1271" t="str">
            <v>23106</v>
          </cell>
          <cell r="J1271" t="str">
            <v>INCLUSIÓN SOCIAL Y EMERGENCIAS</v>
          </cell>
          <cell r="K1271" t="str">
            <v>GERENTE DEL DISTRITO DE RETIRO</v>
          </cell>
          <cell r="M1271" t="str">
            <v>15000</v>
          </cell>
          <cell r="N1271" t="str">
            <v>PRODUCTIVIDAD</v>
          </cell>
          <cell r="O1271">
            <v>0</v>
          </cell>
          <cell r="P1271">
            <v>5958</v>
          </cell>
          <cell r="Q1271">
            <v>5958</v>
          </cell>
        </row>
        <row r="1272">
          <cell r="A1272" t="str">
            <v>440</v>
          </cell>
          <cell r="B1272" t="str">
            <v>2013</v>
          </cell>
          <cell r="C1272" t="str">
            <v>001</v>
          </cell>
          <cell r="D1272" t="str">
            <v>AYUNTAMIENTO DE MADRID</v>
          </cell>
          <cell r="E1272" t="str">
            <v>001203</v>
          </cell>
          <cell r="F1272" t="str">
            <v>DISTRITO DE RETIRO</v>
          </cell>
          <cell r="G1272" t="str">
            <v>231</v>
          </cell>
          <cell r="H1272" t="str">
            <v>ACCIÓN SOCIAL</v>
          </cell>
          <cell r="I1272" t="str">
            <v>23106</v>
          </cell>
          <cell r="J1272" t="str">
            <v>INCLUSIÓN SOCIAL Y EMERGENCIAS</v>
          </cell>
          <cell r="K1272" t="str">
            <v>GERENTE DEL DISTRITO DE RETIRO</v>
          </cell>
          <cell r="M1272" t="str">
            <v>12003</v>
          </cell>
          <cell r="N1272" t="str">
            <v>SUELDOS DEL GRUPO C1</v>
          </cell>
          <cell r="O1272">
            <v>9885</v>
          </cell>
          <cell r="P1272">
            <v>0</v>
          </cell>
          <cell r="Q1272">
            <v>9885</v>
          </cell>
        </row>
        <row r="1273">
          <cell r="A1273" t="str">
            <v>440</v>
          </cell>
          <cell r="B1273" t="str">
            <v>2013</v>
          </cell>
          <cell r="C1273" t="str">
            <v>001</v>
          </cell>
          <cell r="D1273" t="str">
            <v>AYUNTAMIENTO DE MADRID</v>
          </cell>
          <cell r="E1273" t="str">
            <v>001203</v>
          </cell>
          <cell r="F1273" t="str">
            <v>DISTRITO DE RETIRO</v>
          </cell>
          <cell r="G1273" t="str">
            <v>314</v>
          </cell>
          <cell r="H1273" t="str">
            <v>CONSUMO</v>
          </cell>
          <cell r="I1273" t="str">
            <v>31401</v>
          </cell>
          <cell r="J1273" t="str">
            <v>CONSUMO</v>
          </cell>
          <cell r="K1273" t="str">
            <v>GERENTE DEL DISTRITO DE RETIRO</v>
          </cell>
          <cell r="M1273" t="str">
            <v>16000</v>
          </cell>
          <cell r="N1273" t="str">
            <v>SEGURIDAD SOCIAL</v>
          </cell>
          <cell r="O1273">
            <v>117919</v>
          </cell>
          <cell r="P1273">
            <v>0</v>
          </cell>
          <cell r="Q1273">
            <v>117919</v>
          </cell>
        </row>
        <row r="1274">
          <cell r="A1274" t="str">
            <v>440</v>
          </cell>
          <cell r="B1274" t="str">
            <v>2013</v>
          </cell>
          <cell r="C1274" t="str">
            <v>001</v>
          </cell>
          <cell r="D1274" t="str">
            <v>AYUNTAMIENTO DE MADRID</v>
          </cell>
          <cell r="E1274" t="str">
            <v>001203</v>
          </cell>
          <cell r="F1274" t="str">
            <v>DISTRITO DE RETIRO</v>
          </cell>
          <cell r="G1274" t="str">
            <v>314</v>
          </cell>
          <cell r="H1274" t="str">
            <v>CONSUMO</v>
          </cell>
          <cell r="I1274" t="str">
            <v>31401</v>
          </cell>
          <cell r="J1274" t="str">
            <v>CONSUMO</v>
          </cell>
          <cell r="K1274" t="str">
            <v>GERENTE DEL DISTRITO DE RETIRO</v>
          </cell>
          <cell r="M1274" t="str">
            <v>12000</v>
          </cell>
          <cell r="N1274" t="str">
            <v>SUELDOS DEL GRUPO A1</v>
          </cell>
          <cell r="O1274">
            <v>44031</v>
          </cell>
          <cell r="P1274">
            <v>0</v>
          </cell>
          <cell r="Q1274">
            <v>44031</v>
          </cell>
        </row>
        <row r="1275">
          <cell r="A1275" t="str">
            <v>440</v>
          </cell>
          <cell r="B1275" t="str">
            <v>2013</v>
          </cell>
          <cell r="C1275" t="str">
            <v>001</v>
          </cell>
          <cell r="D1275" t="str">
            <v>AYUNTAMIENTO DE MADRID</v>
          </cell>
          <cell r="E1275" t="str">
            <v>001203</v>
          </cell>
          <cell r="F1275" t="str">
            <v>DISTRITO DE RETIRO</v>
          </cell>
          <cell r="G1275" t="str">
            <v>314</v>
          </cell>
          <cell r="H1275" t="str">
            <v>CONSUMO</v>
          </cell>
          <cell r="I1275" t="str">
            <v>31401</v>
          </cell>
          <cell r="J1275" t="str">
            <v>CONSUMO</v>
          </cell>
          <cell r="K1275" t="str">
            <v>GERENTE DEL DISTRITO DE RETIRO</v>
          </cell>
          <cell r="M1275" t="str">
            <v>12006</v>
          </cell>
          <cell r="N1275" t="str">
            <v>TRIENIOS</v>
          </cell>
          <cell r="O1275">
            <v>0</v>
          </cell>
          <cell r="P1275">
            <v>30540</v>
          </cell>
          <cell r="Q1275">
            <v>30540</v>
          </cell>
        </row>
        <row r="1276">
          <cell r="A1276" t="str">
            <v>440</v>
          </cell>
          <cell r="B1276" t="str">
            <v>2013</v>
          </cell>
          <cell r="C1276" t="str">
            <v>001</v>
          </cell>
          <cell r="D1276" t="str">
            <v>AYUNTAMIENTO DE MADRID</v>
          </cell>
          <cell r="E1276" t="str">
            <v>001203</v>
          </cell>
          <cell r="F1276" t="str">
            <v>DISTRITO DE RETIRO</v>
          </cell>
          <cell r="G1276" t="str">
            <v>314</v>
          </cell>
          <cell r="H1276" t="str">
            <v>CONSUMO</v>
          </cell>
          <cell r="I1276" t="str">
            <v>31401</v>
          </cell>
          <cell r="J1276" t="str">
            <v>CONSUMO</v>
          </cell>
          <cell r="K1276" t="str">
            <v>GERENTE DEL DISTRITO DE RETIRO</v>
          </cell>
          <cell r="M1276" t="str">
            <v>12101</v>
          </cell>
          <cell r="N1276" t="str">
            <v>COMPLEMENTO ESPECÍFICO</v>
          </cell>
          <cell r="O1276">
            <v>194640</v>
          </cell>
          <cell r="P1276">
            <v>0</v>
          </cell>
          <cell r="Q1276">
            <v>194640</v>
          </cell>
        </row>
        <row r="1277">
          <cell r="A1277" t="str">
            <v>440</v>
          </cell>
          <cell r="B1277" t="str">
            <v>2013</v>
          </cell>
          <cell r="C1277" t="str">
            <v>001</v>
          </cell>
          <cell r="D1277" t="str">
            <v>AYUNTAMIENTO DE MADRID</v>
          </cell>
          <cell r="E1277" t="str">
            <v>001203</v>
          </cell>
          <cell r="F1277" t="str">
            <v>DISTRITO DE RETIRO</v>
          </cell>
          <cell r="G1277" t="str">
            <v>314</v>
          </cell>
          <cell r="H1277" t="str">
            <v>CONSUMO</v>
          </cell>
          <cell r="I1277" t="str">
            <v>31401</v>
          </cell>
          <cell r="J1277" t="str">
            <v>CONSUMO</v>
          </cell>
          <cell r="K1277" t="str">
            <v>GERENTE DEL DISTRITO DE RETIRO</v>
          </cell>
          <cell r="M1277" t="str">
            <v>12100</v>
          </cell>
          <cell r="N1277" t="str">
            <v>COMPLEMENTO DE DESTINO</v>
          </cell>
          <cell r="O1277">
            <v>85646</v>
          </cell>
          <cell r="P1277">
            <v>0</v>
          </cell>
          <cell r="Q1277">
            <v>85646</v>
          </cell>
        </row>
        <row r="1278">
          <cell r="A1278" t="str">
            <v>440</v>
          </cell>
          <cell r="B1278" t="str">
            <v>2013</v>
          </cell>
          <cell r="C1278" t="str">
            <v>001</v>
          </cell>
          <cell r="D1278" t="str">
            <v>AYUNTAMIENTO DE MADRID</v>
          </cell>
          <cell r="E1278" t="str">
            <v>001203</v>
          </cell>
          <cell r="F1278" t="str">
            <v>DISTRITO DE RETIRO</v>
          </cell>
          <cell r="G1278" t="str">
            <v>314</v>
          </cell>
          <cell r="H1278" t="str">
            <v>CONSUMO</v>
          </cell>
          <cell r="I1278" t="str">
            <v>31401</v>
          </cell>
          <cell r="J1278" t="str">
            <v>CONSUMO</v>
          </cell>
          <cell r="K1278" t="str">
            <v>GERENTE DEL DISTRITO DE RETIRO</v>
          </cell>
          <cell r="M1278" t="str">
            <v>12103</v>
          </cell>
          <cell r="N1278" t="str">
            <v>OTROS COMPLEMENTOS</v>
          </cell>
          <cell r="O1278">
            <v>7774</v>
          </cell>
          <cell r="P1278">
            <v>4784</v>
          </cell>
          <cell r="Q1278">
            <v>12558</v>
          </cell>
        </row>
        <row r="1279">
          <cell r="A1279" t="str">
            <v>440</v>
          </cell>
          <cell r="B1279" t="str">
            <v>2013</v>
          </cell>
          <cell r="C1279" t="str">
            <v>001</v>
          </cell>
          <cell r="D1279" t="str">
            <v>AYUNTAMIENTO DE MADRID</v>
          </cell>
          <cell r="E1279" t="str">
            <v>001203</v>
          </cell>
          <cell r="F1279" t="str">
            <v>DISTRITO DE RETIRO</v>
          </cell>
          <cell r="G1279" t="str">
            <v>314</v>
          </cell>
          <cell r="H1279" t="str">
            <v>CONSUMO</v>
          </cell>
          <cell r="I1279" t="str">
            <v>31401</v>
          </cell>
          <cell r="J1279" t="str">
            <v>CONSUMO</v>
          </cell>
          <cell r="K1279" t="str">
            <v>GERENTE DEL DISTRITO DE RETIRO</v>
          </cell>
          <cell r="M1279" t="str">
            <v>13000</v>
          </cell>
          <cell r="N1279" t="str">
            <v>RETRIBUCIONES BÁSICAS</v>
          </cell>
          <cell r="O1279">
            <v>9885</v>
          </cell>
          <cell r="P1279">
            <v>3216</v>
          </cell>
          <cell r="Q1279">
            <v>13101</v>
          </cell>
        </row>
        <row r="1280">
          <cell r="A1280" t="str">
            <v>440</v>
          </cell>
          <cell r="B1280" t="str">
            <v>2013</v>
          </cell>
          <cell r="C1280" t="str">
            <v>001</v>
          </cell>
          <cell r="D1280" t="str">
            <v>AYUNTAMIENTO DE MADRID</v>
          </cell>
          <cell r="E1280" t="str">
            <v>001203</v>
          </cell>
          <cell r="F1280" t="str">
            <v>DISTRITO DE RETIRO</v>
          </cell>
          <cell r="G1280" t="str">
            <v>314</v>
          </cell>
          <cell r="H1280" t="str">
            <v>CONSUMO</v>
          </cell>
          <cell r="I1280" t="str">
            <v>31401</v>
          </cell>
          <cell r="J1280" t="str">
            <v>CONSUMO</v>
          </cell>
          <cell r="K1280" t="str">
            <v>GERENTE DEL DISTRITO DE RETIRO</v>
          </cell>
          <cell r="M1280" t="str">
            <v>13002</v>
          </cell>
          <cell r="N1280" t="str">
            <v>OTRAS REMUNERACIONES</v>
          </cell>
          <cell r="O1280">
            <v>14143</v>
          </cell>
          <cell r="P1280">
            <v>1818</v>
          </cell>
          <cell r="Q1280">
            <v>15961</v>
          </cell>
        </row>
        <row r="1281">
          <cell r="A1281" t="str">
            <v>440</v>
          </cell>
          <cell r="B1281" t="str">
            <v>2013</v>
          </cell>
          <cell r="C1281" t="str">
            <v>001</v>
          </cell>
          <cell r="D1281" t="str">
            <v>AYUNTAMIENTO DE MADRID</v>
          </cell>
          <cell r="E1281" t="str">
            <v>001203</v>
          </cell>
          <cell r="F1281" t="str">
            <v>DISTRITO DE RETIRO</v>
          </cell>
          <cell r="G1281" t="str">
            <v>314</v>
          </cell>
          <cell r="H1281" t="str">
            <v>CONSUMO</v>
          </cell>
          <cell r="I1281" t="str">
            <v>31401</v>
          </cell>
          <cell r="J1281" t="str">
            <v>CONSUMO</v>
          </cell>
          <cell r="K1281" t="str">
            <v>GERENTE DEL DISTRITO DE RETIRO</v>
          </cell>
          <cell r="M1281" t="str">
            <v>15000</v>
          </cell>
          <cell r="N1281" t="str">
            <v>PRODUCTIVIDAD</v>
          </cell>
          <cell r="O1281">
            <v>0</v>
          </cell>
          <cell r="P1281">
            <v>2633</v>
          </cell>
          <cell r="Q1281">
            <v>2633</v>
          </cell>
        </row>
        <row r="1282">
          <cell r="A1282" t="str">
            <v>440</v>
          </cell>
          <cell r="B1282" t="str">
            <v>2013</v>
          </cell>
          <cell r="C1282" t="str">
            <v>001</v>
          </cell>
          <cell r="D1282" t="str">
            <v>AYUNTAMIENTO DE MADRID</v>
          </cell>
          <cell r="E1282" t="str">
            <v>001203</v>
          </cell>
          <cell r="F1282" t="str">
            <v>DISTRITO DE RETIRO</v>
          </cell>
          <cell r="G1282" t="str">
            <v>314</v>
          </cell>
          <cell r="H1282" t="str">
            <v>CONSUMO</v>
          </cell>
          <cell r="I1282" t="str">
            <v>31401</v>
          </cell>
          <cell r="J1282" t="str">
            <v>CONSUMO</v>
          </cell>
          <cell r="K1282" t="str">
            <v>GERENTE DEL DISTRITO DE RETIRO</v>
          </cell>
          <cell r="M1282" t="str">
            <v>12004</v>
          </cell>
          <cell r="N1282" t="str">
            <v>SUELDOS DEL GRUPO C2</v>
          </cell>
          <cell r="O1282">
            <v>41895</v>
          </cell>
          <cell r="P1282">
            <v>0</v>
          </cell>
          <cell r="Q1282">
            <v>41895</v>
          </cell>
        </row>
        <row r="1283">
          <cell r="A1283" t="str">
            <v>440</v>
          </cell>
          <cell r="B1283" t="str">
            <v>2013</v>
          </cell>
          <cell r="C1283" t="str">
            <v>001</v>
          </cell>
          <cell r="D1283" t="str">
            <v>AYUNTAMIENTO DE MADRID</v>
          </cell>
          <cell r="E1283" t="str">
            <v>001203</v>
          </cell>
          <cell r="F1283" t="str">
            <v>DISTRITO DE RETIRO</v>
          </cell>
          <cell r="G1283" t="str">
            <v>314</v>
          </cell>
          <cell r="H1283" t="str">
            <v>CONSUMO</v>
          </cell>
          <cell r="I1283" t="str">
            <v>31401</v>
          </cell>
          <cell r="J1283" t="str">
            <v>CONSUMO</v>
          </cell>
          <cell r="K1283" t="str">
            <v>GERENTE DEL DISTRITO DE RETIRO</v>
          </cell>
          <cell r="M1283" t="str">
            <v>12003</v>
          </cell>
          <cell r="N1283" t="str">
            <v>SUELDOS DEL GRUPO C1</v>
          </cell>
          <cell r="O1283">
            <v>9885</v>
          </cell>
          <cell r="P1283">
            <v>0</v>
          </cell>
          <cell r="Q1283">
            <v>9885</v>
          </cell>
        </row>
        <row r="1284">
          <cell r="A1284" t="str">
            <v>440</v>
          </cell>
          <cell r="B1284" t="str">
            <v>2013</v>
          </cell>
          <cell r="C1284" t="str">
            <v>001</v>
          </cell>
          <cell r="D1284" t="str">
            <v>AYUNTAMIENTO DE MADRID</v>
          </cell>
          <cell r="E1284" t="str">
            <v>001203</v>
          </cell>
          <cell r="F1284" t="str">
            <v>DISTRITO DE RETIRO</v>
          </cell>
          <cell r="G1284" t="str">
            <v>314</v>
          </cell>
          <cell r="H1284" t="str">
            <v>CONSUMO</v>
          </cell>
          <cell r="I1284" t="str">
            <v>31401</v>
          </cell>
          <cell r="J1284" t="str">
            <v>CONSUMO</v>
          </cell>
          <cell r="K1284" t="str">
            <v>GERENTE DEL DISTRITO DE RETIRO</v>
          </cell>
          <cell r="M1284" t="str">
            <v>12001</v>
          </cell>
          <cell r="N1284" t="str">
            <v>SUELDOS DEL GRUPO A2</v>
          </cell>
          <cell r="O1284">
            <v>53398</v>
          </cell>
          <cell r="P1284">
            <v>0</v>
          </cell>
          <cell r="Q1284">
            <v>53398</v>
          </cell>
        </row>
        <row r="1285">
          <cell r="A1285" t="str">
            <v>440</v>
          </cell>
          <cell r="B1285" t="str">
            <v>2013</v>
          </cell>
          <cell r="C1285" t="str">
            <v>001</v>
          </cell>
          <cell r="D1285" t="str">
            <v>AYUNTAMIENTO DE MADRID</v>
          </cell>
          <cell r="E1285" t="str">
            <v>001203</v>
          </cell>
          <cell r="F1285" t="str">
            <v>DISTRITO DE RETIRO</v>
          </cell>
          <cell r="G1285" t="str">
            <v>334</v>
          </cell>
          <cell r="H1285" t="str">
            <v>PROMOCIÓN CULTURAL</v>
          </cell>
          <cell r="I1285" t="str">
            <v>33401</v>
          </cell>
          <cell r="J1285" t="str">
            <v>ACTIVIDADES CULTURALES</v>
          </cell>
          <cell r="K1285" t="str">
            <v>GERENTE DEL DISTRITO DE RETIRO</v>
          </cell>
          <cell r="M1285" t="str">
            <v>16000</v>
          </cell>
          <cell r="N1285" t="str">
            <v>SEGURIDAD SOCIAL</v>
          </cell>
          <cell r="O1285">
            <v>52444</v>
          </cell>
          <cell r="P1285">
            <v>0</v>
          </cell>
          <cell r="Q1285">
            <v>52444</v>
          </cell>
        </row>
        <row r="1286">
          <cell r="A1286" t="str">
            <v>440</v>
          </cell>
          <cell r="B1286" t="str">
            <v>2013</v>
          </cell>
          <cell r="C1286" t="str">
            <v>001</v>
          </cell>
          <cell r="D1286" t="str">
            <v>AYUNTAMIENTO DE MADRID</v>
          </cell>
          <cell r="E1286" t="str">
            <v>001203</v>
          </cell>
          <cell r="F1286" t="str">
            <v>DISTRITO DE RETIRO</v>
          </cell>
          <cell r="G1286" t="str">
            <v>334</v>
          </cell>
          <cell r="H1286" t="str">
            <v>PROMOCIÓN CULTURAL</v>
          </cell>
          <cell r="I1286" t="str">
            <v>33401</v>
          </cell>
          <cell r="J1286" t="str">
            <v>ACTIVIDADES CULTURALES</v>
          </cell>
          <cell r="K1286" t="str">
            <v>GERENTE DEL DISTRITO DE RETIRO</v>
          </cell>
          <cell r="M1286" t="str">
            <v>12001</v>
          </cell>
          <cell r="N1286" t="str">
            <v>SUELDOS DEL GRUPO A2</v>
          </cell>
          <cell r="O1286">
            <v>14677</v>
          </cell>
          <cell r="P1286">
            <v>0</v>
          </cell>
          <cell r="Q1286">
            <v>14677</v>
          </cell>
        </row>
        <row r="1287">
          <cell r="A1287" t="str">
            <v>440</v>
          </cell>
          <cell r="B1287" t="str">
            <v>2013</v>
          </cell>
          <cell r="C1287" t="str">
            <v>001</v>
          </cell>
          <cell r="D1287" t="str">
            <v>AYUNTAMIENTO DE MADRID</v>
          </cell>
          <cell r="E1287" t="str">
            <v>001203</v>
          </cell>
          <cell r="F1287" t="str">
            <v>DISTRITO DE RETIRO</v>
          </cell>
          <cell r="G1287" t="str">
            <v>334</v>
          </cell>
          <cell r="H1287" t="str">
            <v>PROMOCIÓN CULTURAL</v>
          </cell>
          <cell r="I1287" t="str">
            <v>33401</v>
          </cell>
          <cell r="J1287" t="str">
            <v>ACTIVIDADES CULTURALES</v>
          </cell>
          <cell r="K1287" t="str">
            <v>GERENTE DEL DISTRITO DE RETIRO</v>
          </cell>
          <cell r="M1287" t="str">
            <v>12006</v>
          </cell>
          <cell r="N1287" t="str">
            <v>TRIENIOS</v>
          </cell>
          <cell r="O1287">
            <v>0</v>
          </cell>
          <cell r="P1287">
            <v>11480</v>
          </cell>
          <cell r="Q1287">
            <v>11480</v>
          </cell>
        </row>
        <row r="1288">
          <cell r="A1288" t="str">
            <v>440</v>
          </cell>
          <cell r="B1288" t="str">
            <v>2013</v>
          </cell>
          <cell r="C1288" t="str">
            <v>001</v>
          </cell>
          <cell r="D1288" t="str">
            <v>AYUNTAMIENTO DE MADRID</v>
          </cell>
          <cell r="E1288" t="str">
            <v>001203</v>
          </cell>
          <cell r="F1288" t="str">
            <v>DISTRITO DE RETIRO</v>
          </cell>
          <cell r="G1288" t="str">
            <v>334</v>
          </cell>
          <cell r="H1288" t="str">
            <v>PROMOCIÓN CULTURAL</v>
          </cell>
          <cell r="I1288" t="str">
            <v>33401</v>
          </cell>
          <cell r="J1288" t="str">
            <v>ACTIVIDADES CULTURALES</v>
          </cell>
          <cell r="K1288" t="str">
            <v>GERENTE DEL DISTRITO DE RETIRO</v>
          </cell>
          <cell r="M1288" t="str">
            <v>12101</v>
          </cell>
          <cell r="N1288" t="str">
            <v>COMPLEMENTO ESPECÍFICO</v>
          </cell>
          <cell r="O1288">
            <v>90264</v>
          </cell>
          <cell r="P1288">
            <v>0</v>
          </cell>
          <cell r="Q1288">
            <v>90264</v>
          </cell>
        </row>
        <row r="1289">
          <cell r="A1289" t="str">
            <v>440</v>
          </cell>
          <cell r="B1289" t="str">
            <v>2013</v>
          </cell>
          <cell r="C1289" t="str">
            <v>001</v>
          </cell>
          <cell r="D1289" t="str">
            <v>AYUNTAMIENTO DE MADRID</v>
          </cell>
          <cell r="E1289" t="str">
            <v>001203</v>
          </cell>
          <cell r="F1289" t="str">
            <v>DISTRITO DE RETIRO</v>
          </cell>
          <cell r="G1289" t="str">
            <v>334</v>
          </cell>
          <cell r="H1289" t="str">
            <v>PROMOCIÓN CULTURAL</v>
          </cell>
          <cell r="I1289" t="str">
            <v>33401</v>
          </cell>
          <cell r="J1289" t="str">
            <v>ACTIVIDADES CULTURALES</v>
          </cell>
          <cell r="K1289" t="str">
            <v>GERENTE DEL DISTRITO DE RETIRO</v>
          </cell>
          <cell r="M1289" t="str">
            <v>12100</v>
          </cell>
          <cell r="N1289" t="str">
            <v>COMPLEMENTO DE DESTINO</v>
          </cell>
          <cell r="O1289">
            <v>44313</v>
          </cell>
          <cell r="P1289">
            <v>0</v>
          </cell>
          <cell r="Q1289">
            <v>44313</v>
          </cell>
        </row>
        <row r="1290">
          <cell r="A1290" t="str">
            <v>440</v>
          </cell>
          <cell r="B1290" t="str">
            <v>2013</v>
          </cell>
          <cell r="C1290" t="str">
            <v>001</v>
          </cell>
          <cell r="D1290" t="str">
            <v>AYUNTAMIENTO DE MADRID</v>
          </cell>
          <cell r="E1290" t="str">
            <v>001203</v>
          </cell>
          <cell r="F1290" t="str">
            <v>DISTRITO DE RETIRO</v>
          </cell>
          <cell r="G1290" t="str">
            <v>334</v>
          </cell>
          <cell r="H1290" t="str">
            <v>PROMOCIÓN CULTURAL</v>
          </cell>
          <cell r="I1290" t="str">
            <v>33401</v>
          </cell>
          <cell r="J1290" t="str">
            <v>ACTIVIDADES CULTURALES</v>
          </cell>
          <cell r="K1290" t="str">
            <v>GERENTE DEL DISTRITO DE RETIRO</v>
          </cell>
          <cell r="M1290" t="str">
            <v>12103</v>
          </cell>
          <cell r="N1290" t="str">
            <v>OTROS COMPLEMENTOS</v>
          </cell>
          <cell r="O1290">
            <v>4186</v>
          </cell>
          <cell r="P1290">
            <v>1654</v>
          </cell>
          <cell r="Q1290">
            <v>5840</v>
          </cell>
        </row>
        <row r="1291">
          <cell r="A1291" t="str">
            <v>440</v>
          </cell>
          <cell r="B1291" t="str">
            <v>2013</v>
          </cell>
          <cell r="C1291" t="str">
            <v>001</v>
          </cell>
          <cell r="D1291" t="str">
            <v>AYUNTAMIENTO DE MADRID</v>
          </cell>
          <cell r="E1291" t="str">
            <v>001203</v>
          </cell>
          <cell r="F1291" t="str">
            <v>DISTRITO DE RETIRO</v>
          </cell>
          <cell r="G1291" t="str">
            <v>334</v>
          </cell>
          <cell r="H1291" t="str">
            <v>PROMOCIÓN CULTURAL</v>
          </cell>
          <cell r="I1291" t="str">
            <v>33401</v>
          </cell>
          <cell r="J1291" t="str">
            <v>ACTIVIDADES CULTURALES</v>
          </cell>
          <cell r="K1291" t="str">
            <v>GERENTE DEL DISTRITO DE RETIRO</v>
          </cell>
          <cell r="M1291" t="str">
            <v>15000</v>
          </cell>
          <cell r="N1291" t="str">
            <v>PRODUCTIVIDAD</v>
          </cell>
          <cell r="O1291">
            <v>0</v>
          </cell>
          <cell r="P1291">
            <v>3498</v>
          </cell>
          <cell r="Q1291">
            <v>3498</v>
          </cell>
        </row>
        <row r="1292">
          <cell r="A1292" t="str">
            <v>440</v>
          </cell>
          <cell r="B1292" t="str">
            <v>2013</v>
          </cell>
          <cell r="C1292" t="str">
            <v>001</v>
          </cell>
          <cell r="D1292" t="str">
            <v>AYUNTAMIENTO DE MADRID</v>
          </cell>
          <cell r="E1292" t="str">
            <v>001203</v>
          </cell>
          <cell r="F1292" t="str">
            <v>DISTRITO DE RETIRO</v>
          </cell>
          <cell r="G1292" t="str">
            <v>334</v>
          </cell>
          <cell r="H1292" t="str">
            <v>PROMOCIÓN CULTURAL</v>
          </cell>
          <cell r="I1292" t="str">
            <v>33401</v>
          </cell>
          <cell r="J1292" t="str">
            <v>ACTIVIDADES CULTURALES</v>
          </cell>
          <cell r="K1292" t="str">
            <v>GERENTE DEL DISTRITO DE RETIRO</v>
          </cell>
          <cell r="M1292" t="str">
            <v>12004</v>
          </cell>
          <cell r="N1292" t="str">
            <v>SUELDOS DEL GRUPO C2</v>
          </cell>
          <cell r="O1292">
            <v>25137</v>
          </cell>
          <cell r="P1292">
            <v>0</v>
          </cell>
          <cell r="Q1292">
            <v>25137</v>
          </cell>
        </row>
        <row r="1293">
          <cell r="A1293" t="str">
            <v>440</v>
          </cell>
          <cell r="B1293" t="str">
            <v>2013</v>
          </cell>
          <cell r="C1293" t="str">
            <v>001</v>
          </cell>
          <cell r="D1293" t="str">
            <v>AYUNTAMIENTO DE MADRID</v>
          </cell>
          <cell r="E1293" t="str">
            <v>001203</v>
          </cell>
          <cell r="F1293" t="str">
            <v>DISTRITO DE RETIRO</v>
          </cell>
          <cell r="G1293" t="str">
            <v>334</v>
          </cell>
          <cell r="H1293" t="str">
            <v>PROMOCIÓN CULTURAL</v>
          </cell>
          <cell r="I1293" t="str">
            <v>33401</v>
          </cell>
          <cell r="J1293" t="str">
            <v>ACTIVIDADES CULTURALES</v>
          </cell>
          <cell r="K1293" t="str">
            <v>GERENTE DEL DISTRITO DE RETIRO</v>
          </cell>
          <cell r="M1293" t="str">
            <v>12003</v>
          </cell>
          <cell r="N1293" t="str">
            <v>SUELDOS DEL GRUPO C1</v>
          </cell>
          <cell r="O1293">
            <v>35699</v>
          </cell>
          <cell r="P1293">
            <v>0</v>
          </cell>
          <cell r="Q1293">
            <v>35699</v>
          </cell>
        </row>
        <row r="1294">
          <cell r="A1294" t="str">
            <v>440</v>
          </cell>
          <cell r="B1294" t="str">
            <v>2013</v>
          </cell>
          <cell r="C1294" t="str">
            <v>001</v>
          </cell>
          <cell r="D1294" t="str">
            <v>AYUNTAMIENTO DE MADRID</v>
          </cell>
          <cell r="E1294" t="str">
            <v>001203</v>
          </cell>
          <cell r="F1294" t="str">
            <v>DISTRITO DE RETIRO</v>
          </cell>
          <cell r="G1294" t="str">
            <v>341</v>
          </cell>
          <cell r="H1294" t="str">
            <v>PROMOCIÓN Y FOMENTO DEL DEPORTE</v>
          </cell>
          <cell r="I1294" t="str">
            <v>34101</v>
          </cell>
          <cell r="J1294" t="str">
            <v>ACTUACIONES DEPORTIVAS EN DISTRITOS</v>
          </cell>
          <cell r="K1294" t="str">
            <v>GERENTE DEL DISTRITO DE RETIRO</v>
          </cell>
          <cell r="M1294" t="str">
            <v>13000</v>
          </cell>
          <cell r="N1294" t="str">
            <v>RETRIBUCIONES BÁSICAS</v>
          </cell>
          <cell r="O1294">
            <v>1504822</v>
          </cell>
          <cell r="P1294">
            <v>155665</v>
          </cell>
          <cell r="Q1294">
            <v>1660487</v>
          </cell>
        </row>
        <row r="1295">
          <cell r="A1295" t="str">
            <v>440</v>
          </cell>
          <cell r="B1295" t="str">
            <v>2013</v>
          </cell>
          <cell r="C1295" t="str">
            <v>001</v>
          </cell>
          <cell r="D1295" t="str">
            <v>AYUNTAMIENTO DE MADRID</v>
          </cell>
          <cell r="E1295" t="str">
            <v>001203</v>
          </cell>
          <cell r="F1295" t="str">
            <v>DISTRITO DE RETIRO</v>
          </cell>
          <cell r="G1295" t="str">
            <v>341</v>
          </cell>
          <cell r="H1295" t="str">
            <v>PROMOCIÓN Y FOMENTO DEL DEPORTE</v>
          </cell>
          <cell r="I1295" t="str">
            <v>34101</v>
          </cell>
          <cell r="J1295" t="str">
            <v>ACTUACIONES DEPORTIVAS EN DISTRITOS</v>
          </cell>
          <cell r="K1295" t="str">
            <v>GERENTE DEL DISTRITO DE RETIRO</v>
          </cell>
          <cell r="M1295" t="str">
            <v>13002</v>
          </cell>
          <cell r="N1295" t="str">
            <v>OTRAS REMUNERACIONES</v>
          </cell>
          <cell r="O1295">
            <v>415425</v>
          </cell>
          <cell r="P1295">
            <v>0</v>
          </cell>
          <cell r="Q1295">
            <v>415425</v>
          </cell>
        </row>
        <row r="1296">
          <cell r="A1296" t="str">
            <v>440</v>
          </cell>
          <cell r="B1296" t="str">
            <v>2013</v>
          </cell>
          <cell r="C1296" t="str">
            <v>001</v>
          </cell>
          <cell r="D1296" t="str">
            <v>AYUNTAMIENTO DE MADRID</v>
          </cell>
          <cell r="E1296" t="str">
            <v>001203</v>
          </cell>
          <cell r="F1296" t="str">
            <v>DISTRITO DE RETIRO</v>
          </cell>
          <cell r="G1296" t="str">
            <v>341</v>
          </cell>
          <cell r="H1296" t="str">
            <v>PROMOCIÓN Y FOMENTO DEL DEPORTE</v>
          </cell>
          <cell r="I1296" t="str">
            <v>34101</v>
          </cell>
          <cell r="J1296" t="str">
            <v>ACTUACIONES DEPORTIVAS EN DISTRITOS</v>
          </cell>
          <cell r="K1296" t="str">
            <v>GERENTE DEL DISTRITO DE RETIRO</v>
          </cell>
          <cell r="M1296" t="str">
            <v>15000</v>
          </cell>
          <cell r="N1296" t="str">
            <v>PRODUCTIVIDAD</v>
          </cell>
          <cell r="O1296">
            <v>13802</v>
          </cell>
          <cell r="P1296">
            <v>0</v>
          </cell>
          <cell r="Q1296">
            <v>13802</v>
          </cell>
        </row>
        <row r="1297">
          <cell r="A1297" t="str">
            <v>440</v>
          </cell>
          <cell r="B1297" t="str">
            <v>2013</v>
          </cell>
          <cell r="C1297" t="str">
            <v>001</v>
          </cell>
          <cell r="D1297" t="str">
            <v>AYUNTAMIENTO DE MADRID</v>
          </cell>
          <cell r="E1297" t="str">
            <v>001203</v>
          </cell>
          <cell r="F1297" t="str">
            <v>DISTRITO DE RETIRO</v>
          </cell>
          <cell r="G1297" t="str">
            <v>341</v>
          </cell>
          <cell r="H1297" t="str">
            <v>PROMOCIÓN Y FOMENTO DEL DEPORTE</v>
          </cell>
          <cell r="I1297" t="str">
            <v>34101</v>
          </cell>
          <cell r="J1297" t="str">
            <v>ACTUACIONES DEPORTIVAS EN DISTRITOS</v>
          </cell>
          <cell r="K1297" t="str">
            <v>GERENTE DEL DISTRITO DE RETIRO</v>
          </cell>
          <cell r="M1297" t="str">
            <v>16000</v>
          </cell>
          <cell r="N1297" t="str">
            <v>SEGURIDAD SOCIAL</v>
          </cell>
          <cell r="O1297">
            <v>797347</v>
          </cell>
          <cell r="P1297">
            <v>0</v>
          </cell>
          <cell r="Q1297">
            <v>797347</v>
          </cell>
        </row>
        <row r="1298">
          <cell r="A1298" t="str">
            <v>440</v>
          </cell>
          <cell r="B1298" t="str">
            <v>2013</v>
          </cell>
          <cell r="C1298" t="str">
            <v>001</v>
          </cell>
          <cell r="D1298" t="str">
            <v>AYUNTAMIENTO DE MADRID</v>
          </cell>
          <cell r="E1298" t="str">
            <v>001203</v>
          </cell>
          <cell r="F1298" t="str">
            <v>DISTRITO DE RETIRO</v>
          </cell>
          <cell r="G1298" t="str">
            <v>341</v>
          </cell>
          <cell r="H1298" t="str">
            <v>PROMOCIÓN Y FOMENTO DEL DEPORTE</v>
          </cell>
          <cell r="I1298" t="str">
            <v>34101</v>
          </cell>
          <cell r="J1298" t="str">
            <v>ACTUACIONES DEPORTIVAS EN DISTRITOS</v>
          </cell>
          <cell r="K1298" t="str">
            <v>GERENTE DEL DISTRITO DE RETIRO</v>
          </cell>
          <cell r="M1298" t="str">
            <v>16104</v>
          </cell>
          <cell r="N1298" t="str">
            <v>INDEMNIZAC. POR JUBILACIONES ANTICIPADAS PERS.LAB.</v>
          </cell>
          <cell r="O1298">
            <v>0</v>
          </cell>
          <cell r="P1298">
            <v>0</v>
          </cell>
          <cell r="Q1298">
            <v>0</v>
          </cell>
        </row>
        <row r="1299">
          <cell r="A1299" t="str">
            <v>440</v>
          </cell>
          <cell r="B1299" t="str">
            <v>2013</v>
          </cell>
          <cell r="C1299" t="str">
            <v>001</v>
          </cell>
          <cell r="D1299" t="str">
            <v>AYUNTAMIENTO DE MADRID</v>
          </cell>
          <cell r="E1299" t="str">
            <v>001203</v>
          </cell>
          <cell r="F1299" t="str">
            <v>DISTRITO DE RETIRO</v>
          </cell>
          <cell r="G1299" t="str">
            <v>341</v>
          </cell>
          <cell r="H1299" t="str">
            <v>PROMOCIÓN Y FOMENTO DEL DEPORTE</v>
          </cell>
          <cell r="I1299" t="str">
            <v>34101</v>
          </cell>
          <cell r="J1299" t="str">
            <v>ACTUACIONES DEPORTIVAS EN DISTRITOS</v>
          </cell>
          <cell r="K1299" t="str">
            <v>GERENTE DEL DISTRITO DE RETIRO</v>
          </cell>
          <cell r="M1299" t="str">
            <v>13100</v>
          </cell>
          <cell r="N1299" t="str">
            <v>RETRIBUCIONES BÁSICAS</v>
          </cell>
          <cell r="O1299">
            <v>350031</v>
          </cell>
          <cell r="P1299">
            <v>19719</v>
          </cell>
          <cell r="Q1299">
            <v>369750</v>
          </cell>
        </row>
        <row r="1300">
          <cell r="A1300" t="str">
            <v>440</v>
          </cell>
          <cell r="B1300" t="str">
            <v>2013</v>
          </cell>
          <cell r="C1300" t="str">
            <v>001</v>
          </cell>
          <cell r="D1300" t="str">
            <v>AYUNTAMIENTO DE MADRID</v>
          </cell>
          <cell r="E1300" t="str">
            <v>001203</v>
          </cell>
          <cell r="F1300" t="str">
            <v>DISTRITO DE RETIRO</v>
          </cell>
          <cell r="G1300" t="str">
            <v>341</v>
          </cell>
          <cell r="H1300" t="str">
            <v>PROMOCIÓN Y FOMENTO DEL DEPORTE</v>
          </cell>
          <cell r="I1300" t="str">
            <v>34101</v>
          </cell>
          <cell r="J1300" t="str">
            <v>ACTUACIONES DEPORTIVAS EN DISTRITOS</v>
          </cell>
          <cell r="K1300" t="str">
            <v>GERENTE DEL DISTRITO DE RETIRO</v>
          </cell>
          <cell r="M1300" t="str">
            <v>13102</v>
          </cell>
          <cell r="N1300" t="str">
            <v>OTRAS REMUNERACIONES</v>
          </cell>
          <cell r="O1300">
            <v>112510</v>
          </cell>
          <cell r="P1300">
            <v>0</v>
          </cell>
          <cell r="Q1300">
            <v>112510</v>
          </cell>
        </row>
        <row r="1301">
          <cell r="A1301" t="str">
            <v>440</v>
          </cell>
          <cell r="B1301" t="str">
            <v>2013</v>
          </cell>
          <cell r="C1301" t="str">
            <v>001</v>
          </cell>
          <cell r="D1301" t="str">
            <v>AYUNTAMIENTO DE MADRID</v>
          </cell>
          <cell r="E1301" t="str">
            <v>001203</v>
          </cell>
          <cell r="F1301" t="str">
            <v>DISTRITO DE RETIRO</v>
          </cell>
          <cell r="G1301" t="str">
            <v>912</v>
          </cell>
          <cell r="H1301" t="str">
            <v>ÓRGANOS DE GOBIERNO</v>
          </cell>
          <cell r="I1301" t="str">
            <v>91220</v>
          </cell>
          <cell r="J1301" t="str">
            <v>CONCEJALÍA-PRESIDENCIA DEL DISTRITO</v>
          </cell>
          <cell r="K1301" t="str">
            <v>GERENTE DEL DISTRITO DE RETIRO</v>
          </cell>
          <cell r="M1301" t="str">
            <v>16000</v>
          </cell>
          <cell r="N1301" t="str">
            <v>SEGURIDAD SOCIAL</v>
          </cell>
          <cell r="O1301">
            <v>53179</v>
          </cell>
          <cell r="P1301">
            <v>0</v>
          </cell>
          <cell r="Q1301">
            <v>53179</v>
          </cell>
        </row>
        <row r="1302">
          <cell r="A1302" t="str">
            <v>440</v>
          </cell>
          <cell r="B1302" t="str">
            <v>2013</v>
          </cell>
          <cell r="C1302" t="str">
            <v>001</v>
          </cell>
          <cell r="D1302" t="str">
            <v>AYUNTAMIENTO DE MADRID</v>
          </cell>
          <cell r="E1302" t="str">
            <v>001203</v>
          </cell>
          <cell r="F1302" t="str">
            <v>DISTRITO DE RETIRO</v>
          </cell>
          <cell r="G1302" t="str">
            <v>912</v>
          </cell>
          <cell r="H1302" t="str">
            <v>ÓRGANOS DE GOBIERNO</v>
          </cell>
          <cell r="I1302" t="str">
            <v>91220</v>
          </cell>
          <cell r="J1302" t="str">
            <v>CONCEJALÍA-PRESIDENCIA DEL DISTRITO</v>
          </cell>
          <cell r="K1302" t="str">
            <v>GERENTE DEL DISTRITO DE RETIRO</v>
          </cell>
          <cell r="M1302" t="str">
            <v>11000</v>
          </cell>
          <cell r="N1302" t="str">
            <v>RETRIBUCIONES BÁSICAS</v>
          </cell>
          <cell r="O1302">
            <v>29354</v>
          </cell>
          <cell r="P1302">
            <v>0</v>
          </cell>
          <cell r="Q1302">
            <v>29354</v>
          </cell>
        </row>
        <row r="1303">
          <cell r="A1303" t="str">
            <v>440</v>
          </cell>
          <cell r="B1303" t="str">
            <v>2013</v>
          </cell>
          <cell r="C1303" t="str">
            <v>001</v>
          </cell>
          <cell r="D1303" t="str">
            <v>AYUNTAMIENTO DE MADRID</v>
          </cell>
          <cell r="E1303" t="str">
            <v>001203</v>
          </cell>
          <cell r="F1303" t="str">
            <v>DISTRITO DE RETIRO</v>
          </cell>
          <cell r="G1303" t="str">
            <v>912</v>
          </cell>
          <cell r="H1303" t="str">
            <v>ÓRGANOS DE GOBIERNO</v>
          </cell>
          <cell r="I1303" t="str">
            <v>91220</v>
          </cell>
          <cell r="J1303" t="str">
            <v>CONCEJALÍA-PRESIDENCIA DEL DISTRITO</v>
          </cell>
          <cell r="K1303" t="str">
            <v>GERENTE DEL DISTRITO DE RETIRO</v>
          </cell>
          <cell r="M1303" t="str">
            <v>11001</v>
          </cell>
          <cell r="N1303" t="str">
            <v>RETRIBUCIONES COMPLEMENTARIAS</v>
          </cell>
          <cell r="O1303">
            <v>63897</v>
          </cell>
          <cell r="P1303">
            <v>0</v>
          </cell>
          <cell r="Q1303">
            <v>63897</v>
          </cell>
        </row>
        <row r="1304">
          <cell r="A1304" t="str">
            <v>440</v>
          </cell>
          <cell r="B1304" t="str">
            <v>2013</v>
          </cell>
          <cell r="C1304" t="str">
            <v>001</v>
          </cell>
          <cell r="D1304" t="str">
            <v>AYUNTAMIENTO DE MADRID</v>
          </cell>
          <cell r="E1304" t="str">
            <v>001203</v>
          </cell>
          <cell r="F1304" t="str">
            <v>DISTRITO DE RETIRO</v>
          </cell>
          <cell r="G1304" t="str">
            <v>912</v>
          </cell>
          <cell r="H1304" t="str">
            <v>ÓRGANOS DE GOBIERNO</v>
          </cell>
          <cell r="I1304" t="str">
            <v>91220</v>
          </cell>
          <cell r="J1304" t="str">
            <v>CONCEJALÍA-PRESIDENCIA DEL DISTRITO</v>
          </cell>
          <cell r="K1304" t="str">
            <v>GERENTE DEL DISTRITO DE RETIRO</v>
          </cell>
          <cell r="M1304" t="str">
            <v>12004</v>
          </cell>
          <cell r="N1304" t="str">
            <v>SUELDOS DEL GRUPO C2</v>
          </cell>
          <cell r="O1304">
            <v>18264</v>
          </cell>
          <cell r="P1304">
            <v>0</v>
          </cell>
          <cell r="Q1304">
            <v>18264</v>
          </cell>
        </row>
        <row r="1305">
          <cell r="A1305" t="str">
            <v>440</v>
          </cell>
          <cell r="B1305" t="str">
            <v>2013</v>
          </cell>
          <cell r="C1305" t="str">
            <v>001</v>
          </cell>
          <cell r="D1305" t="str">
            <v>AYUNTAMIENTO DE MADRID</v>
          </cell>
          <cell r="E1305" t="str">
            <v>001203</v>
          </cell>
          <cell r="F1305" t="str">
            <v>DISTRITO DE RETIRO</v>
          </cell>
          <cell r="G1305" t="str">
            <v>912</v>
          </cell>
          <cell r="H1305" t="str">
            <v>ÓRGANOS DE GOBIERNO</v>
          </cell>
          <cell r="I1305" t="str">
            <v>91220</v>
          </cell>
          <cell r="J1305" t="str">
            <v>CONCEJALÍA-PRESIDENCIA DEL DISTRITO</v>
          </cell>
          <cell r="K1305" t="str">
            <v>GERENTE DEL DISTRITO DE RETIRO</v>
          </cell>
          <cell r="M1305" t="str">
            <v>12006</v>
          </cell>
          <cell r="N1305" t="str">
            <v>TRIENIOS</v>
          </cell>
          <cell r="O1305">
            <v>0</v>
          </cell>
          <cell r="P1305">
            <v>1251</v>
          </cell>
          <cell r="Q1305">
            <v>1251</v>
          </cell>
        </row>
        <row r="1306">
          <cell r="A1306" t="str">
            <v>440</v>
          </cell>
          <cell r="B1306" t="str">
            <v>2013</v>
          </cell>
          <cell r="C1306" t="str">
            <v>001</v>
          </cell>
          <cell r="D1306" t="str">
            <v>AYUNTAMIENTO DE MADRID</v>
          </cell>
          <cell r="E1306" t="str">
            <v>001203</v>
          </cell>
          <cell r="F1306" t="str">
            <v>DISTRITO DE RETIRO</v>
          </cell>
          <cell r="G1306" t="str">
            <v>912</v>
          </cell>
          <cell r="H1306" t="str">
            <v>ÓRGANOS DE GOBIERNO</v>
          </cell>
          <cell r="I1306" t="str">
            <v>91220</v>
          </cell>
          <cell r="J1306" t="str">
            <v>CONCEJALÍA-PRESIDENCIA DEL DISTRITO</v>
          </cell>
          <cell r="K1306" t="str">
            <v>GERENTE DEL DISTRITO DE RETIRO</v>
          </cell>
          <cell r="M1306" t="str">
            <v>12101</v>
          </cell>
          <cell r="N1306" t="str">
            <v>COMPLEMENTO ESPECÍFICO</v>
          </cell>
          <cell r="O1306">
            <v>26137</v>
          </cell>
          <cell r="P1306">
            <v>0</v>
          </cell>
          <cell r="Q1306">
            <v>26137</v>
          </cell>
        </row>
        <row r="1307">
          <cell r="A1307" t="str">
            <v>440</v>
          </cell>
          <cell r="B1307" t="str">
            <v>2013</v>
          </cell>
          <cell r="C1307" t="str">
            <v>001</v>
          </cell>
          <cell r="D1307" t="str">
            <v>AYUNTAMIENTO DE MADRID</v>
          </cell>
          <cell r="E1307" t="str">
            <v>001203</v>
          </cell>
          <cell r="F1307" t="str">
            <v>DISTRITO DE RETIRO</v>
          </cell>
          <cell r="G1307" t="str">
            <v>912</v>
          </cell>
          <cell r="H1307" t="str">
            <v>ÓRGANOS DE GOBIERNO</v>
          </cell>
          <cell r="I1307" t="str">
            <v>91220</v>
          </cell>
          <cell r="J1307" t="str">
            <v>CONCEJALÍA-PRESIDENCIA DEL DISTRITO</v>
          </cell>
          <cell r="K1307" t="str">
            <v>GERENTE DEL DISTRITO DE RETIRO</v>
          </cell>
          <cell r="M1307" t="str">
            <v>12100</v>
          </cell>
          <cell r="N1307" t="str">
            <v>COMPLEMENTO DE DESTINO</v>
          </cell>
          <cell r="O1307">
            <v>10426</v>
          </cell>
          <cell r="P1307">
            <v>0</v>
          </cell>
          <cell r="Q1307">
            <v>10426</v>
          </cell>
        </row>
        <row r="1308">
          <cell r="A1308" t="str">
            <v>440</v>
          </cell>
          <cell r="B1308" t="str">
            <v>2013</v>
          </cell>
          <cell r="C1308" t="str">
            <v>001</v>
          </cell>
          <cell r="D1308" t="str">
            <v>AYUNTAMIENTO DE MADRID</v>
          </cell>
          <cell r="E1308" t="str">
            <v>001203</v>
          </cell>
          <cell r="F1308" t="str">
            <v>DISTRITO DE RETIRO</v>
          </cell>
          <cell r="G1308" t="str">
            <v>912</v>
          </cell>
          <cell r="H1308" t="str">
            <v>ÓRGANOS DE GOBIERNO</v>
          </cell>
          <cell r="I1308" t="str">
            <v>91220</v>
          </cell>
          <cell r="J1308" t="str">
            <v>CONCEJALÍA-PRESIDENCIA DEL DISTRITO</v>
          </cell>
          <cell r="K1308" t="str">
            <v>GERENTE DEL DISTRITO DE RETIRO</v>
          </cell>
          <cell r="M1308" t="str">
            <v>12103</v>
          </cell>
          <cell r="N1308" t="str">
            <v>OTROS COMPLEMENTOS</v>
          </cell>
          <cell r="O1308">
            <v>1196</v>
          </cell>
          <cell r="P1308">
            <v>207</v>
          </cell>
          <cell r="Q1308">
            <v>1403</v>
          </cell>
        </row>
        <row r="1309">
          <cell r="A1309" t="str">
            <v>440</v>
          </cell>
          <cell r="B1309" t="str">
            <v>2013</v>
          </cell>
          <cell r="C1309" t="str">
            <v>001</v>
          </cell>
          <cell r="D1309" t="str">
            <v>AYUNTAMIENTO DE MADRID</v>
          </cell>
          <cell r="E1309" t="str">
            <v>001203</v>
          </cell>
          <cell r="F1309" t="str">
            <v>DISTRITO DE RETIRO</v>
          </cell>
          <cell r="G1309" t="str">
            <v>912</v>
          </cell>
          <cell r="H1309" t="str">
            <v>ÓRGANOS DE GOBIERNO</v>
          </cell>
          <cell r="I1309" t="str">
            <v>91220</v>
          </cell>
          <cell r="J1309" t="str">
            <v>CONCEJALÍA-PRESIDENCIA DEL DISTRITO</v>
          </cell>
          <cell r="K1309" t="str">
            <v>GERENTE DEL DISTRITO DE RETIRO</v>
          </cell>
          <cell r="M1309" t="str">
            <v>15000</v>
          </cell>
          <cell r="N1309" t="str">
            <v>PRODUCTIVIDAD</v>
          </cell>
          <cell r="O1309">
            <v>0</v>
          </cell>
          <cell r="P1309">
            <v>8778</v>
          </cell>
          <cell r="Q1309">
            <v>8778</v>
          </cell>
        </row>
        <row r="1310">
          <cell r="A1310" t="str">
            <v>440</v>
          </cell>
          <cell r="B1310" t="str">
            <v>2013</v>
          </cell>
          <cell r="C1310" t="str">
            <v>001</v>
          </cell>
          <cell r="D1310" t="str">
            <v>AYUNTAMIENTO DE MADRID</v>
          </cell>
          <cell r="E1310" t="str">
            <v>001203</v>
          </cell>
          <cell r="F1310" t="str">
            <v>DISTRITO DE RETIRO</v>
          </cell>
          <cell r="G1310" t="str">
            <v>912</v>
          </cell>
          <cell r="H1310" t="str">
            <v>ÓRGANOS DE GOBIERNO</v>
          </cell>
          <cell r="I1310" t="str">
            <v>91220</v>
          </cell>
          <cell r="J1310" t="str">
            <v>CONCEJALÍA-PRESIDENCIA DEL DISTRITO</v>
          </cell>
          <cell r="K1310" t="str">
            <v>GERENTE DEL DISTRITO DE RETIRO</v>
          </cell>
          <cell r="M1310" t="str">
            <v>10000</v>
          </cell>
          <cell r="N1310" t="str">
            <v>RETRIBUCIONES BÁSICAS</v>
          </cell>
          <cell r="O1310">
            <v>91789</v>
          </cell>
          <cell r="P1310">
            <v>0</v>
          </cell>
          <cell r="Q1310">
            <v>91789</v>
          </cell>
        </row>
        <row r="1311">
          <cell r="A1311" t="str">
            <v>440</v>
          </cell>
          <cell r="B1311" t="str">
            <v>2013</v>
          </cell>
          <cell r="C1311" t="str">
            <v>001</v>
          </cell>
          <cell r="D1311" t="str">
            <v>AYUNTAMIENTO DE MADRID</v>
          </cell>
          <cell r="E1311" t="str">
            <v>001203</v>
          </cell>
          <cell r="F1311" t="str">
            <v>DISTRITO DE RETIRO</v>
          </cell>
          <cell r="G1311" t="str">
            <v>920</v>
          </cell>
          <cell r="H1311" t="str">
            <v>ADMINISTRACIÓN GENERAL</v>
          </cell>
          <cell r="I1311" t="str">
            <v>92001</v>
          </cell>
          <cell r="J1311" t="str">
            <v>DIREC. Y GESTIÓN ADMTVA. DEL DISTRITO</v>
          </cell>
          <cell r="K1311" t="str">
            <v>GERENTE DEL DISTRITO DE RETIRO</v>
          </cell>
          <cell r="M1311" t="str">
            <v>16000</v>
          </cell>
          <cell r="N1311" t="str">
            <v>SEGURIDAD SOCIAL</v>
          </cell>
          <cell r="O1311">
            <v>553248</v>
          </cell>
          <cell r="P1311">
            <v>0</v>
          </cell>
          <cell r="Q1311">
            <v>554281</v>
          </cell>
        </row>
        <row r="1312">
          <cell r="A1312" t="str">
            <v>440</v>
          </cell>
          <cell r="B1312" t="str">
            <v>2013</v>
          </cell>
          <cell r="C1312" t="str">
            <v>001</v>
          </cell>
          <cell r="D1312" t="str">
            <v>AYUNTAMIENTO DE MADRID</v>
          </cell>
          <cell r="E1312" t="str">
            <v>001203</v>
          </cell>
          <cell r="F1312" t="str">
            <v>DISTRITO DE RETIRO</v>
          </cell>
          <cell r="G1312" t="str">
            <v>920</v>
          </cell>
          <cell r="H1312" t="str">
            <v>ADMINISTRACIÓN GENERAL</v>
          </cell>
          <cell r="I1312" t="str">
            <v>92001</v>
          </cell>
          <cell r="J1312" t="str">
            <v>DIREC. Y GESTIÓN ADMTVA. DEL DISTRITO</v>
          </cell>
          <cell r="K1312" t="str">
            <v>GERENTE DEL DISTRITO DE RETIRO</v>
          </cell>
          <cell r="M1312" t="str">
            <v>12004</v>
          </cell>
          <cell r="N1312" t="str">
            <v>SUELDOS DEL GRUPO C2</v>
          </cell>
          <cell r="O1312">
            <v>259749</v>
          </cell>
          <cell r="P1312">
            <v>0</v>
          </cell>
          <cell r="Q1312">
            <v>259749</v>
          </cell>
        </row>
        <row r="1313">
          <cell r="A1313" t="str">
            <v>440</v>
          </cell>
          <cell r="B1313" t="str">
            <v>2013</v>
          </cell>
          <cell r="C1313" t="str">
            <v>001</v>
          </cell>
          <cell r="D1313" t="str">
            <v>AYUNTAMIENTO DE MADRID</v>
          </cell>
          <cell r="E1313" t="str">
            <v>001203</v>
          </cell>
          <cell r="F1313" t="str">
            <v>DISTRITO DE RETIRO</v>
          </cell>
          <cell r="G1313" t="str">
            <v>920</v>
          </cell>
          <cell r="H1313" t="str">
            <v>ADMINISTRACIÓN GENERAL</v>
          </cell>
          <cell r="I1313" t="str">
            <v>92001</v>
          </cell>
          <cell r="J1313" t="str">
            <v>DIREC. Y GESTIÓN ADMTVA. DEL DISTRITO</v>
          </cell>
          <cell r="K1313" t="str">
            <v>GERENTE DEL DISTRITO DE RETIRO</v>
          </cell>
          <cell r="M1313" t="str">
            <v>12006</v>
          </cell>
          <cell r="N1313" t="str">
            <v>TRIENIOS</v>
          </cell>
          <cell r="O1313">
            <v>0</v>
          </cell>
          <cell r="P1313">
            <v>129387</v>
          </cell>
          <cell r="Q1313">
            <v>129387</v>
          </cell>
        </row>
        <row r="1314">
          <cell r="A1314" t="str">
            <v>440</v>
          </cell>
          <cell r="B1314" t="str">
            <v>2013</v>
          </cell>
          <cell r="C1314" t="str">
            <v>001</v>
          </cell>
          <cell r="D1314" t="str">
            <v>AYUNTAMIENTO DE MADRID</v>
          </cell>
          <cell r="E1314" t="str">
            <v>001203</v>
          </cell>
          <cell r="F1314" t="str">
            <v>DISTRITO DE RETIRO</v>
          </cell>
          <cell r="G1314" t="str">
            <v>920</v>
          </cell>
          <cell r="H1314" t="str">
            <v>ADMINISTRACIÓN GENERAL</v>
          </cell>
          <cell r="I1314" t="str">
            <v>92001</v>
          </cell>
          <cell r="J1314" t="str">
            <v>DIREC. Y GESTIÓN ADMTVA. DEL DISTRITO</v>
          </cell>
          <cell r="K1314" t="str">
            <v>GERENTE DEL DISTRITO DE RETIRO</v>
          </cell>
          <cell r="M1314" t="str">
            <v>12101</v>
          </cell>
          <cell r="N1314" t="str">
            <v>COMPLEMENTO ESPECÍFICO</v>
          </cell>
          <cell r="O1314">
            <v>895168</v>
          </cell>
          <cell r="P1314">
            <v>736</v>
          </cell>
          <cell r="Q1314">
            <v>895904</v>
          </cell>
        </row>
        <row r="1315">
          <cell r="A1315" t="str">
            <v>440</v>
          </cell>
          <cell r="B1315" t="str">
            <v>2013</v>
          </cell>
          <cell r="C1315" t="str">
            <v>001</v>
          </cell>
          <cell r="D1315" t="str">
            <v>AYUNTAMIENTO DE MADRID</v>
          </cell>
          <cell r="E1315" t="str">
            <v>001203</v>
          </cell>
          <cell r="F1315" t="str">
            <v>DISTRITO DE RETIRO</v>
          </cell>
          <cell r="G1315" t="str">
            <v>920</v>
          </cell>
          <cell r="H1315" t="str">
            <v>ADMINISTRACIÓN GENERAL</v>
          </cell>
          <cell r="I1315" t="str">
            <v>92001</v>
          </cell>
          <cell r="J1315" t="str">
            <v>DIREC. Y GESTIÓN ADMTVA. DEL DISTRITO</v>
          </cell>
          <cell r="K1315" t="str">
            <v>GERENTE DEL DISTRITO DE RETIRO</v>
          </cell>
          <cell r="M1315" t="str">
            <v>12100</v>
          </cell>
          <cell r="N1315" t="str">
            <v>COMPLEMENTO DE DESTINO</v>
          </cell>
          <cell r="O1315">
            <v>412474</v>
          </cell>
          <cell r="P1315">
            <v>943</v>
          </cell>
          <cell r="Q1315">
            <v>413417</v>
          </cell>
        </row>
        <row r="1316">
          <cell r="A1316" t="str">
            <v>440</v>
          </cell>
          <cell r="B1316" t="str">
            <v>2013</v>
          </cell>
          <cell r="C1316" t="str">
            <v>001</v>
          </cell>
          <cell r="D1316" t="str">
            <v>AYUNTAMIENTO DE MADRID</v>
          </cell>
          <cell r="E1316" t="str">
            <v>001203</v>
          </cell>
          <cell r="F1316" t="str">
            <v>DISTRITO DE RETIRO</v>
          </cell>
          <cell r="G1316" t="str">
            <v>920</v>
          </cell>
          <cell r="H1316" t="str">
            <v>ADMINISTRACIÓN GENERAL</v>
          </cell>
          <cell r="I1316" t="str">
            <v>92001</v>
          </cell>
          <cell r="J1316" t="str">
            <v>DIREC. Y GESTIÓN ADMTVA. DEL DISTRITO</v>
          </cell>
          <cell r="K1316" t="str">
            <v>GERENTE DEL DISTRITO DE RETIRO</v>
          </cell>
          <cell r="M1316" t="str">
            <v>12103</v>
          </cell>
          <cell r="N1316" t="str">
            <v>OTROS COMPLEMENTOS</v>
          </cell>
          <cell r="O1316">
            <v>43176</v>
          </cell>
          <cell r="P1316">
            <v>27119</v>
          </cell>
          <cell r="Q1316">
            <v>70295</v>
          </cell>
        </row>
        <row r="1317">
          <cell r="A1317" t="str">
            <v>440</v>
          </cell>
          <cell r="B1317" t="str">
            <v>2013</v>
          </cell>
          <cell r="C1317" t="str">
            <v>001</v>
          </cell>
          <cell r="D1317" t="str">
            <v>AYUNTAMIENTO DE MADRID</v>
          </cell>
          <cell r="E1317" t="str">
            <v>001203</v>
          </cell>
          <cell r="F1317" t="str">
            <v>DISTRITO DE RETIRO</v>
          </cell>
          <cell r="G1317" t="str">
            <v>920</v>
          </cell>
          <cell r="H1317" t="str">
            <v>ADMINISTRACIÓN GENERAL</v>
          </cell>
          <cell r="I1317" t="str">
            <v>92001</v>
          </cell>
          <cell r="J1317" t="str">
            <v>DIREC. Y GESTIÓN ADMTVA. DEL DISTRITO</v>
          </cell>
          <cell r="K1317" t="str">
            <v>GERENTE DEL DISTRITO DE RETIRO</v>
          </cell>
          <cell r="M1317" t="str">
            <v>10100</v>
          </cell>
          <cell r="N1317" t="str">
            <v>RETRIBUCIONES BÁSICAS</v>
          </cell>
          <cell r="O1317">
            <v>85670</v>
          </cell>
          <cell r="P1317">
            <v>6458</v>
          </cell>
          <cell r="Q1317">
            <v>92128</v>
          </cell>
        </row>
        <row r="1318">
          <cell r="A1318" t="str">
            <v>440</v>
          </cell>
          <cell r="B1318" t="str">
            <v>2013</v>
          </cell>
          <cell r="C1318" t="str">
            <v>001</v>
          </cell>
          <cell r="D1318" t="str">
            <v>AYUNTAMIENTO DE MADRID</v>
          </cell>
          <cell r="E1318" t="str">
            <v>001203</v>
          </cell>
          <cell r="F1318" t="str">
            <v>DISTRITO DE RETIRO</v>
          </cell>
          <cell r="G1318" t="str">
            <v>920</v>
          </cell>
          <cell r="H1318" t="str">
            <v>ADMINISTRACIÓN GENERAL</v>
          </cell>
          <cell r="I1318" t="str">
            <v>92001</v>
          </cell>
          <cell r="J1318" t="str">
            <v>DIREC. Y GESTIÓN ADMTVA. DEL DISTRITO</v>
          </cell>
          <cell r="K1318" t="str">
            <v>GERENTE DEL DISTRITO DE RETIRO</v>
          </cell>
          <cell r="M1318" t="str">
            <v>12003</v>
          </cell>
          <cell r="N1318" t="str">
            <v>SUELDOS DEL GRUPO C1</v>
          </cell>
          <cell r="O1318">
            <v>117801</v>
          </cell>
          <cell r="P1318">
            <v>0</v>
          </cell>
          <cell r="Q1318">
            <v>117801</v>
          </cell>
        </row>
        <row r="1319">
          <cell r="A1319" t="str">
            <v>440</v>
          </cell>
          <cell r="B1319" t="str">
            <v>2013</v>
          </cell>
          <cell r="C1319" t="str">
            <v>001</v>
          </cell>
          <cell r="D1319" t="str">
            <v>AYUNTAMIENTO DE MADRID</v>
          </cell>
          <cell r="E1319" t="str">
            <v>001203</v>
          </cell>
          <cell r="F1319" t="str">
            <v>DISTRITO DE RETIRO</v>
          </cell>
          <cell r="G1319" t="str">
            <v>920</v>
          </cell>
          <cell r="H1319" t="str">
            <v>ADMINISTRACIÓN GENERAL</v>
          </cell>
          <cell r="I1319" t="str">
            <v>92001</v>
          </cell>
          <cell r="J1319" t="str">
            <v>DIREC. Y GESTIÓN ADMTVA. DEL DISTRITO</v>
          </cell>
          <cell r="K1319" t="str">
            <v>GERENTE DEL DISTRITO DE RETIRO</v>
          </cell>
          <cell r="M1319" t="str">
            <v>15000</v>
          </cell>
          <cell r="N1319" t="str">
            <v>PRODUCTIVIDAD</v>
          </cell>
          <cell r="O1319">
            <v>0</v>
          </cell>
          <cell r="P1319">
            <v>36693</v>
          </cell>
          <cell r="Q1319">
            <v>46275</v>
          </cell>
        </row>
        <row r="1320">
          <cell r="A1320" t="str">
            <v>440</v>
          </cell>
          <cell r="B1320" t="str">
            <v>2013</v>
          </cell>
          <cell r="C1320" t="str">
            <v>001</v>
          </cell>
          <cell r="D1320" t="str">
            <v>AYUNTAMIENTO DE MADRID</v>
          </cell>
          <cell r="E1320" t="str">
            <v>001203</v>
          </cell>
          <cell r="F1320" t="str">
            <v>DISTRITO DE RETIRO</v>
          </cell>
          <cell r="G1320" t="str">
            <v>920</v>
          </cell>
          <cell r="H1320" t="str">
            <v>ADMINISTRACIÓN GENERAL</v>
          </cell>
          <cell r="I1320" t="str">
            <v>92001</v>
          </cell>
          <cell r="J1320" t="str">
            <v>DIREC. Y GESTIÓN ADMTVA. DEL DISTRITO</v>
          </cell>
          <cell r="K1320" t="str">
            <v>GERENTE DEL DISTRITO DE RETIRO</v>
          </cell>
          <cell r="M1320" t="str">
            <v>12000</v>
          </cell>
          <cell r="N1320" t="str">
            <v>SUELDOS DEL GRUPO A1</v>
          </cell>
          <cell r="O1320">
            <v>105674</v>
          </cell>
          <cell r="P1320">
            <v>0</v>
          </cell>
          <cell r="Q1320">
            <v>105674</v>
          </cell>
        </row>
        <row r="1321">
          <cell r="A1321" t="str">
            <v>440</v>
          </cell>
          <cell r="B1321" t="str">
            <v>2013</v>
          </cell>
          <cell r="C1321" t="str">
            <v>001</v>
          </cell>
          <cell r="D1321" t="str">
            <v>AYUNTAMIENTO DE MADRID</v>
          </cell>
          <cell r="E1321" t="str">
            <v>001203</v>
          </cell>
          <cell r="F1321" t="str">
            <v>DISTRITO DE RETIRO</v>
          </cell>
          <cell r="G1321" t="str">
            <v>920</v>
          </cell>
          <cell r="H1321" t="str">
            <v>ADMINISTRACIÓN GENERAL</v>
          </cell>
          <cell r="I1321" t="str">
            <v>92001</v>
          </cell>
          <cell r="J1321" t="str">
            <v>DIREC. Y GESTIÓN ADMTVA. DEL DISTRITO</v>
          </cell>
          <cell r="K1321" t="str">
            <v>GERENTE DEL DISTRITO DE RETIRO</v>
          </cell>
          <cell r="M1321" t="str">
            <v>12005</v>
          </cell>
          <cell r="N1321" t="str">
            <v>SUELDOS DEL GRUPO E</v>
          </cell>
          <cell r="O1321">
            <v>99827</v>
          </cell>
          <cell r="P1321">
            <v>0</v>
          </cell>
          <cell r="Q1321">
            <v>99827</v>
          </cell>
        </row>
        <row r="1322">
          <cell r="A1322" t="str">
            <v>440</v>
          </cell>
          <cell r="B1322" t="str">
            <v>2013</v>
          </cell>
          <cell r="C1322" t="str">
            <v>001</v>
          </cell>
          <cell r="D1322" t="str">
            <v>AYUNTAMIENTO DE MADRID</v>
          </cell>
          <cell r="E1322" t="str">
            <v>001203</v>
          </cell>
          <cell r="F1322" t="str">
            <v>DISTRITO DE RETIRO</v>
          </cell>
          <cell r="G1322" t="str">
            <v>920</v>
          </cell>
          <cell r="H1322" t="str">
            <v>ADMINISTRACIÓN GENERAL</v>
          </cell>
          <cell r="I1322" t="str">
            <v>92001</v>
          </cell>
          <cell r="J1322" t="str">
            <v>DIREC. Y GESTIÓN ADMTVA. DEL DISTRITO</v>
          </cell>
          <cell r="K1322" t="str">
            <v>GERENTE DEL DISTRITO DE RETIRO</v>
          </cell>
          <cell r="M1322" t="str">
            <v>13000</v>
          </cell>
          <cell r="N1322" t="str">
            <v>RETRIBUCIONES BÁSICAS</v>
          </cell>
          <cell r="O1322">
            <v>7679</v>
          </cell>
          <cell r="P1322">
            <v>2137</v>
          </cell>
          <cell r="Q1322">
            <v>9816</v>
          </cell>
        </row>
        <row r="1323">
          <cell r="A1323" t="str">
            <v>440</v>
          </cell>
          <cell r="B1323" t="str">
            <v>2013</v>
          </cell>
          <cell r="C1323" t="str">
            <v>001</v>
          </cell>
          <cell r="D1323" t="str">
            <v>AYUNTAMIENTO DE MADRID</v>
          </cell>
          <cell r="E1323" t="str">
            <v>001203</v>
          </cell>
          <cell r="F1323" t="str">
            <v>DISTRITO DE RETIRO</v>
          </cell>
          <cell r="G1323" t="str">
            <v>920</v>
          </cell>
          <cell r="H1323" t="str">
            <v>ADMINISTRACIÓN GENERAL</v>
          </cell>
          <cell r="I1323" t="str">
            <v>92001</v>
          </cell>
          <cell r="J1323" t="str">
            <v>DIREC. Y GESTIÓN ADMTVA. DEL DISTRITO</v>
          </cell>
          <cell r="K1323" t="str">
            <v>GERENTE DEL DISTRITO DE RETIRO</v>
          </cell>
          <cell r="M1323" t="str">
            <v>13002</v>
          </cell>
          <cell r="N1323" t="str">
            <v>OTRAS REMUNERACIONES</v>
          </cell>
          <cell r="O1323">
            <v>12205</v>
          </cell>
          <cell r="P1323">
            <v>585</v>
          </cell>
          <cell r="Q1323">
            <v>12790</v>
          </cell>
        </row>
        <row r="1324">
          <cell r="A1324" t="str">
            <v>440</v>
          </cell>
          <cell r="B1324" t="str">
            <v>2013</v>
          </cell>
          <cell r="C1324" t="str">
            <v>001</v>
          </cell>
          <cell r="D1324" t="str">
            <v>AYUNTAMIENTO DE MADRID</v>
          </cell>
          <cell r="E1324" t="str">
            <v>001203</v>
          </cell>
          <cell r="F1324" t="str">
            <v>DISTRITO DE RETIRO</v>
          </cell>
          <cell r="G1324" t="str">
            <v>920</v>
          </cell>
          <cell r="H1324" t="str">
            <v>ADMINISTRACIÓN GENERAL</v>
          </cell>
          <cell r="I1324" t="str">
            <v>92001</v>
          </cell>
          <cell r="J1324" t="str">
            <v>DIREC. Y GESTIÓN ADMTVA. DEL DISTRITO</v>
          </cell>
          <cell r="K1324" t="str">
            <v>GERENTE DEL DISTRITO DE RETIRO</v>
          </cell>
          <cell r="M1324" t="str">
            <v>12001</v>
          </cell>
          <cell r="N1324" t="str">
            <v>SUELDOS DEL GRUPO A2</v>
          </cell>
          <cell r="O1324">
            <v>141460</v>
          </cell>
          <cell r="P1324">
            <v>0</v>
          </cell>
          <cell r="Q1324">
            <v>141460</v>
          </cell>
        </row>
        <row r="1325">
          <cell r="A1325" t="str">
            <v>440</v>
          </cell>
          <cell r="B1325" t="str">
            <v>2013</v>
          </cell>
          <cell r="C1325" t="str">
            <v>001</v>
          </cell>
          <cell r="D1325" t="str">
            <v>AYUNTAMIENTO DE MADRID</v>
          </cell>
          <cell r="E1325" t="str">
            <v>001204</v>
          </cell>
          <cell r="F1325" t="str">
            <v>DISTRITO DE SALAMANCA</v>
          </cell>
          <cell r="G1325" t="str">
            <v>231</v>
          </cell>
          <cell r="H1325" t="str">
            <v>ACCIÓN SOCIAL</v>
          </cell>
          <cell r="I1325" t="str">
            <v>23106</v>
          </cell>
          <cell r="J1325" t="str">
            <v>INCLUSIÓN SOCIAL Y EMERGENCIAS</v>
          </cell>
          <cell r="K1325" t="str">
            <v>GERENTE DEL DISTRITO DE SALAMANCA</v>
          </cell>
          <cell r="M1325" t="str">
            <v>16000</v>
          </cell>
          <cell r="N1325" t="str">
            <v>SEGURIDAD SOCIAL</v>
          </cell>
          <cell r="O1325">
            <v>246785</v>
          </cell>
          <cell r="P1325">
            <v>0</v>
          </cell>
          <cell r="Q1325">
            <v>246785</v>
          </cell>
        </row>
        <row r="1326">
          <cell r="A1326" t="str">
            <v>440</v>
          </cell>
          <cell r="B1326" t="str">
            <v>2013</v>
          </cell>
          <cell r="C1326" t="str">
            <v>001</v>
          </cell>
          <cell r="D1326" t="str">
            <v>AYUNTAMIENTO DE MADRID</v>
          </cell>
          <cell r="E1326" t="str">
            <v>001204</v>
          </cell>
          <cell r="F1326" t="str">
            <v>DISTRITO DE SALAMANCA</v>
          </cell>
          <cell r="G1326" t="str">
            <v>231</v>
          </cell>
          <cell r="H1326" t="str">
            <v>ACCIÓN SOCIAL</v>
          </cell>
          <cell r="I1326" t="str">
            <v>23106</v>
          </cell>
          <cell r="J1326" t="str">
            <v>INCLUSIÓN SOCIAL Y EMERGENCIAS</v>
          </cell>
          <cell r="K1326" t="str">
            <v>GERENTE DEL DISTRITO DE SALAMANCA</v>
          </cell>
          <cell r="M1326" t="str">
            <v>12001</v>
          </cell>
          <cell r="N1326" t="str">
            <v>SUELDOS DEL GRUPO A2</v>
          </cell>
          <cell r="O1326">
            <v>237323</v>
          </cell>
          <cell r="P1326">
            <v>0</v>
          </cell>
          <cell r="Q1326">
            <v>237323</v>
          </cell>
        </row>
        <row r="1327">
          <cell r="A1327" t="str">
            <v>440</v>
          </cell>
          <cell r="B1327" t="str">
            <v>2013</v>
          </cell>
          <cell r="C1327" t="str">
            <v>001</v>
          </cell>
          <cell r="D1327" t="str">
            <v>AYUNTAMIENTO DE MADRID</v>
          </cell>
          <cell r="E1327" t="str">
            <v>001204</v>
          </cell>
          <cell r="F1327" t="str">
            <v>DISTRITO DE SALAMANCA</v>
          </cell>
          <cell r="G1327" t="str">
            <v>231</v>
          </cell>
          <cell r="H1327" t="str">
            <v>ACCIÓN SOCIAL</v>
          </cell>
          <cell r="I1327" t="str">
            <v>23106</v>
          </cell>
          <cell r="J1327" t="str">
            <v>INCLUSIÓN SOCIAL Y EMERGENCIAS</v>
          </cell>
          <cell r="K1327" t="str">
            <v>GERENTE DEL DISTRITO DE SALAMANCA</v>
          </cell>
          <cell r="M1327" t="str">
            <v>12006</v>
          </cell>
          <cell r="N1327" t="str">
            <v>TRIENIOS</v>
          </cell>
          <cell r="O1327">
            <v>0</v>
          </cell>
          <cell r="P1327">
            <v>56074</v>
          </cell>
          <cell r="Q1327">
            <v>56074</v>
          </cell>
        </row>
        <row r="1328">
          <cell r="A1328" t="str">
            <v>440</v>
          </cell>
          <cell r="B1328" t="str">
            <v>2013</v>
          </cell>
          <cell r="C1328" t="str">
            <v>001</v>
          </cell>
          <cell r="D1328" t="str">
            <v>AYUNTAMIENTO DE MADRID</v>
          </cell>
          <cell r="E1328" t="str">
            <v>001204</v>
          </cell>
          <cell r="F1328" t="str">
            <v>DISTRITO DE SALAMANCA</v>
          </cell>
          <cell r="G1328" t="str">
            <v>231</v>
          </cell>
          <cell r="H1328" t="str">
            <v>ACCIÓN SOCIAL</v>
          </cell>
          <cell r="I1328" t="str">
            <v>23106</v>
          </cell>
          <cell r="J1328" t="str">
            <v>INCLUSIÓN SOCIAL Y EMERGENCIAS</v>
          </cell>
          <cell r="K1328" t="str">
            <v>GERENTE DEL DISTRITO DE SALAMANCA</v>
          </cell>
          <cell r="M1328" t="str">
            <v>12101</v>
          </cell>
          <cell r="N1328" t="str">
            <v>COMPLEMENTO ESPECÍFICO</v>
          </cell>
          <cell r="O1328">
            <v>344862</v>
          </cell>
          <cell r="P1328">
            <v>0</v>
          </cell>
          <cell r="Q1328">
            <v>344862</v>
          </cell>
        </row>
        <row r="1329">
          <cell r="A1329" t="str">
            <v>440</v>
          </cell>
          <cell r="B1329" t="str">
            <v>2013</v>
          </cell>
          <cell r="C1329" t="str">
            <v>001</v>
          </cell>
          <cell r="D1329" t="str">
            <v>AYUNTAMIENTO DE MADRID</v>
          </cell>
          <cell r="E1329" t="str">
            <v>001204</v>
          </cell>
          <cell r="F1329" t="str">
            <v>DISTRITO DE SALAMANCA</v>
          </cell>
          <cell r="G1329" t="str">
            <v>231</v>
          </cell>
          <cell r="H1329" t="str">
            <v>ACCIÓN SOCIAL</v>
          </cell>
          <cell r="I1329" t="str">
            <v>23106</v>
          </cell>
          <cell r="J1329" t="str">
            <v>INCLUSIÓN SOCIAL Y EMERGENCIAS</v>
          </cell>
          <cell r="K1329" t="str">
            <v>GERENTE DEL DISTRITO DE SALAMANCA</v>
          </cell>
          <cell r="M1329" t="str">
            <v>12100</v>
          </cell>
          <cell r="N1329" t="str">
            <v>COMPLEMENTO DE DESTINO</v>
          </cell>
          <cell r="O1329">
            <v>181466</v>
          </cell>
          <cell r="P1329">
            <v>0</v>
          </cell>
          <cell r="Q1329">
            <v>181466</v>
          </cell>
        </row>
        <row r="1330">
          <cell r="A1330" t="str">
            <v>440</v>
          </cell>
          <cell r="B1330" t="str">
            <v>2013</v>
          </cell>
          <cell r="C1330" t="str">
            <v>001</v>
          </cell>
          <cell r="D1330" t="str">
            <v>AYUNTAMIENTO DE MADRID</v>
          </cell>
          <cell r="E1330" t="str">
            <v>001204</v>
          </cell>
          <cell r="F1330" t="str">
            <v>DISTRITO DE SALAMANCA</v>
          </cell>
          <cell r="G1330" t="str">
            <v>231</v>
          </cell>
          <cell r="H1330" t="str">
            <v>ACCIÓN SOCIAL</v>
          </cell>
          <cell r="I1330" t="str">
            <v>23106</v>
          </cell>
          <cell r="J1330" t="str">
            <v>INCLUSIÓN SOCIAL Y EMERGENCIAS</v>
          </cell>
          <cell r="K1330" t="str">
            <v>GERENTE DEL DISTRITO DE SALAMANCA</v>
          </cell>
          <cell r="M1330" t="str">
            <v>12103</v>
          </cell>
          <cell r="N1330" t="str">
            <v>OTROS COMPLEMENTOS</v>
          </cell>
          <cell r="O1330">
            <v>16894</v>
          </cell>
          <cell r="P1330">
            <v>8001</v>
          </cell>
          <cell r="Q1330">
            <v>24895</v>
          </cell>
        </row>
        <row r="1331">
          <cell r="A1331" t="str">
            <v>440</v>
          </cell>
          <cell r="B1331" t="str">
            <v>2013</v>
          </cell>
          <cell r="C1331" t="str">
            <v>001</v>
          </cell>
          <cell r="D1331" t="str">
            <v>AYUNTAMIENTO DE MADRID</v>
          </cell>
          <cell r="E1331" t="str">
            <v>001204</v>
          </cell>
          <cell r="F1331" t="str">
            <v>DISTRITO DE SALAMANCA</v>
          </cell>
          <cell r="G1331" t="str">
            <v>231</v>
          </cell>
          <cell r="H1331" t="str">
            <v>ACCIÓN SOCIAL</v>
          </cell>
          <cell r="I1331" t="str">
            <v>23106</v>
          </cell>
          <cell r="J1331" t="str">
            <v>INCLUSIÓN SOCIAL Y EMERGENCIAS</v>
          </cell>
          <cell r="K1331" t="str">
            <v>GERENTE DEL DISTRITO DE SALAMANCA</v>
          </cell>
          <cell r="M1331" t="str">
            <v>12004</v>
          </cell>
          <cell r="N1331" t="str">
            <v>SUELDOS DEL GRUPO C2</v>
          </cell>
          <cell r="O1331">
            <v>75411</v>
          </cell>
          <cell r="P1331">
            <v>0</v>
          </cell>
          <cell r="Q1331">
            <v>75411</v>
          </cell>
        </row>
        <row r="1332">
          <cell r="A1332" t="str">
            <v>440</v>
          </cell>
          <cell r="B1332" t="str">
            <v>2013</v>
          </cell>
          <cell r="C1332" t="str">
            <v>001</v>
          </cell>
          <cell r="D1332" t="str">
            <v>AYUNTAMIENTO DE MADRID</v>
          </cell>
          <cell r="E1332" t="str">
            <v>001204</v>
          </cell>
          <cell r="F1332" t="str">
            <v>DISTRITO DE SALAMANCA</v>
          </cell>
          <cell r="G1332" t="str">
            <v>231</v>
          </cell>
          <cell r="H1332" t="str">
            <v>ACCIÓN SOCIAL</v>
          </cell>
          <cell r="I1332" t="str">
            <v>23106</v>
          </cell>
          <cell r="J1332" t="str">
            <v>INCLUSIÓN SOCIAL Y EMERGENCIAS</v>
          </cell>
          <cell r="K1332" t="str">
            <v>GERENTE DEL DISTRITO DE SALAMANCA</v>
          </cell>
          <cell r="M1332" t="str">
            <v>12003</v>
          </cell>
          <cell r="N1332" t="str">
            <v>SUELDOS DEL GRUPO C1</v>
          </cell>
          <cell r="O1332">
            <v>9885</v>
          </cell>
          <cell r="P1332">
            <v>0</v>
          </cell>
          <cell r="Q1332">
            <v>9885</v>
          </cell>
        </row>
        <row r="1333">
          <cell r="A1333" t="str">
            <v>440</v>
          </cell>
          <cell r="B1333" t="str">
            <v>2013</v>
          </cell>
          <cell r="C1333" t="str">
            <v>001</v>
          </cell>
          <cell r="D1333" t="str">
            <v>AYUNTAMIENTO DE MADRID</v>
          </cell>
          <cell r="E1333" t="str">
            <v>001204</v>
          </cell>
          <cell r="F1333" t="str">
            <v>DISTRITO DE SALAMANCA</v>
          </cell>
          <cell r="G1333" t="str">
            <v>314</v>
          </cell>
          <cell r="H1333" t="str">
            <v>CONSUMO</v>
          </cell>
          <cell r="I1333" t="str">
            <v>31401</v>
          </cell>
          <cell r="J1333" t="str">
            <v>CONSUMO</v>
          </cell>
          <cell r="K1333" t="str">
            <v>GERENTE DEL DISTRITO DE SALAMANCA</v>
          </cell>
          <cell r="M1333" t="str">
            <v>16000</v>
          </cell>
          <cell r="N1333" t="str">
            <v>SEGURIDAD SOCIAL</v>
          </cell>
          <cell r="O1333">
            <v>129066</v>
          </cell>
          <cell r="P1333">
            <v>0</v>
          </cell>
          <cell r="Q1333">
            <v>129066</v>
          </cell>
        </row>
        <row r="1334">
          <cell r="A1334" t="str">
            <v>440</v>
          </cell>
          <cell r="B1334" t="str">
            <v>2013</v>
          </cell>
          <cell r="C1334" t="str">
            <v>001</v>
          </cell>
          <cell r="D1334" t="str">
            <v>AYUNTAMIENTO DE MADRID</v>
          </cell>
          <cell r="E1334" t="str">
            <v>001204</v>
          </cell>
          <cell r="F1334" t="str">
            <v>DISTRITO DE SALAMANCA</v>
          </cell>
          <cell r="G1334" t="str">
            <v>314</v>
          </cell>
          <cell r="H1334" t="str">
            <v>CONSUMO</v>
          </cell>
          <cell r="I1334" t="str">
            <v>31401</v>
          </cell>
          <cell r="J1334" t="str">
            <v>CONSUMO</v>
          </cell>
          <cell r="K1334" t="str">
            <v>GERENTE DEL DISTRITO DE SALAMANCA</v>
          </cell>
          <cell r="M1334" t="str">
            <v>12000</v>
          </cell>
          <cell r="N1334" t="str">
            <v>SUELDOS DEL GRUPO A1</v>
          </cell>
          <cell r="O1334">
            <v>58708</v>
          </cell>
          <cell r="P1334">
            <v>0</v>
          </cell>
          <cell r="Q1334">
            <v>58708</v>
          </cell>
        </row>
        <row r="1335">
          <cell r="A1335" t="str">
            <v>440</v>
          </cell>
          <cell r="B1335" t="str">
            <v>2013</v>
          </cell>
          <cell r="C1335" t="str">
            <v>001</v>
          </cell>
          <cell r="D1335" t="str">
            <v>AYUNTAMIENTO DE MADRID</v>
          </cell>
          <cell r="E1335" t="str">
            <v>001204</v>
          </cell>
          <cell r="F1335" t="str">
            <v>DISTRITO DE SALAMANCA</v>
          </cell>
          <cell r="G1335" t="str">
            <v>314</v>
          </cell>
          <cell r="H1335" t="str">
            <v>CONSUMO</v>
          </cell>
          <cell r="I1335" t="str">
            <v>31401</v>
          </cell>
          <cell r="J1335" t="str">
            <v>CONSUMO</v>
          </cell>
          <cell r="K1335" t="str">
            <v>GERENTE DEL DISTRITO DE SALAMANCA</v>
          </cell>
          <cell r="M1335" t="str">
            <v>12006</v>
          </cell>
          <cell r="N1335" t="str">
            <v>TRIENIOS</v>
          </cell>
          <cell r="O1335">
            <v>0</v>
          </cell>
          <cell r="P1335">
            <v>41575</v>
          </cell>
          <cell r="Q1335">
            <v>41575</v>
          </cell>
        </row>
        <row r="1336">
          <cell r="A1336" t="str">
            <v>440</v>
          </cell>
          <cell r="B1336" t="str">
            <v>2013</v>
          </cell>
          <cell r="C1336" t="str">
            <v>001</v>
          </cell>
          <cell r="D1336" t="str">
            <v>AYUNTAMIENTO DE MADRID</v>
          </cell>
          <cell r="E1336" t="str">
            <v>001204</v>
          </cell>
          <cell r="F1336" t="str">
            <v>DISTRITO DE SALAMANCA</v>
          </cell>
          <cell r="G1336" t="str">
            <v>314</v>
          </cell>
          <cell r="H1336" t="str">
            <v>CONSUMO</v>
          </cell>
          <cell r="I1336" t="str">
            <v>31401</v>
          </cell>
          <cell r="J1336" t="str">
            <v>CONSUMO</v>
          </cell>
          <cell r="K1336" t="str">
            <v>GERENTE DEL DISTRITO DE SALAMANCA</v>
          </cell>
          <cell r="M1336" t="str">
            <v>12101</v>
          </cell>
          <cell r="N1336" t="str">
            <v>COMPLEMENTO ESPECÍFICO</v>
          </cell>
          <cell r="O1336">
            <v>223418</v>
          </cell>
          <cell r="P1336">
            <v>0</v>
          </cell>
          <cell r="Q1336">
            <v>223418</v>
          </cell>
        </row>
        <row r="1337">
          <cell r="A1337" t="str">
            <v>440</v>
          </cell>
          <cell r="B1337" t="str">
            <v>2013</v>
          </cell>
          <cell r="C1337" t="str">
            <v>001</v>
          </cell>
          <cell r="D1337" t="str">
            <v>AYUNTAMIENTO DE MADRID</v>
          </cell>
          <cell r="E1337" t="str">
            <v>001204</v>
          </cell>
          <cell r="F1337" t="str">
            <v>DISTRITO DE SALAMANCA</v>
          </cell>
          <cell r="G1337" t="str">
            <v>314</v>
          </cell>
          <cell r="H1337" t="str">
            <v>CONSUMO</v>
          </cell>
          <cell r="I1337" t="str">
            <v>31401</v>
          </cell>
          <cell r="J1337" t="str">
            <v>CONSUMO</v>
          </cell>
          <cell r="K1337" t="str">
            <v>GERENTE DEL DISTRITO DE SALAMANCA</v>
          </cell>
          <cell r="M1337" t="str">
            <v>12100</v>
          </cell>
          <cell r="N1337" t="str">
            <v>COMPLEMENTO DE DESTINO</v>
          </cell>
          <cell r="O1337">
            <v>99569</v>
          </cell>
          <cell r="P1337">
            <v>0</v>
          </cell>
          <cell r="Q1337">
            <v>99569</v>
          </cell>
        </row>
        <row r="1338">
          <cell r="A1338" t="str">
            <v>440</v>
          </cell>
          <cell r="B1338" t="str">
            <v>2013</v>
          </cell>
          <cell r="C1338" t="str">
            <v>001</v>
          </cell>
          <cell r="D1338" t="str">
            <v>AYUNTAMIENTO DE MADRID</v>
          </cell>
          <cell r="E1338" t="str">
            <v>001204</v>
          </cell>
          <cell r="F1338" t="str">
            <v>DISTRITO DE SALAMANCA</v>
          </cell>
          <cell r="G1338" t="str">
            <v>314</v>
          </cell>
          <cell r="H1338" t="str">
            <v>CONSUMO</v>
          </cell>
          <cell r="I1338" t="str">
            <v>31401</v>
          </cell>
          <cell r="J1338" t="str">
            <v>CONSUMO</v>
          </cell>
          <cell r="K1338" t="str">
            <v>GERENTE DEL DISTRITO DE SALAMANCA</v>
          </cell>
          <cell r="M1338" t="str">
            <v>12103</v>
          </cell>
          <cell r="N1338" t="str">
            <v>OTROS COMPLEMENTOS</v>
          </cell>
          <cell r="O1338">
            <v>8970</v>
          </cell>
          <cell r="P1338">
            <v>6703</v>
          </cell>
          <cell r="Q1338">
            <v>15673</v>
          </cell>
        </row>
        <row r="1339">
          <cell r="A1339" t="str">
            <v>440</v>
          </cell>
          <cell r="B1339" t="str">
            <v>2013</v>
          </cell>
          <cell r="C1339" t="str">
            <v>001</v>
          </cell>
          <cell r="D1339" t="str">
            <v>AYUNTAMIENTO DE MADRID</v>
          </cell>
          <cell r="E1339" t="str">
            <v>001204</v>
          </cell>
          <cell r="F1339" t="str">
            <v>DISTRITO DE SALAMANCA</v>
          </cell>
          <cell r="G1339" t="str">
            <v>314</v>
          </cell>
          <cell r="H1339" t="str">
            <v>CONSUMO</v>
          </cell>
          <cell r="I1339" t="str">
            <v>31401</v>
          </cell>
          <cell r="J1339" t="str">
            <v>CONSUMO</v>
          </cell>
          <cell r="K1339" t="str">
            <v>GERENTE DEL DISTRITO DE SALAMANCA</v>
          </cell>
          <cell r="M1339" t="str">
            <v>15000</v>
          </cell>
          <cell r="N1339" t="str">
            <v>PRODUCTIVIDAD</v>
          </cell>
          <cell r="O1339">
            <v>0</v>
          </cell>
          <cell r="P1339">
            <v>4138</v>
          </cell>
          <cell r="Q1339">
            <v>4138</v>
          </cell>
        </row>
        <row r="1340">
          <cell r="A1340" t="str">
            <v>440</v>
          </cell>
          <cell r="B1340" t="str">
            <v>2013</v>
          </cell>
          <cell r="C1340" t="str">
            <v>001</v>
          </cell>
          <cell r="D1340" t="str">
            <v>AYUNTAMIENTO DE MADRID</v>
          </cell>
          <cell r="E1340" t="str">
            <v>001204</v>
          </cell>
          <cell r="F1340" t="str">
            <v>DISTRITO DE SALAMANCA</v>
          </cell>
          <cell r="G1340" t="str">
            <v>314</v>
          </cell>
          <cell r="H1340" t="str">
            <v>CONSUMO</v>
          </cell>
          <cell r="I1340" t="str">
            <v>31401</v>
          </cell>
          <cell r="J1340" t="str">
            <v>CONSUMO</v>
          </cell>
          <cell r="K1340" t="str">
            <v>GERENTE DEL DISTRITO DE SALAMANCA</v>
          </cell>
          <cell r="M1340" t="str">
            <v>12004</v>
          </cell>
          <cell r="N1340" t="str">
            <v>SUELDOS DEL GRUPO C2</v>
          </cell>
          <cell r="O1340">
            <v>33516</v>
          </cell>
          <cell r="P1340">
            <v>0</v>
          </cell>
          <cell r="Q1340">
            <v>33516</v>
          </cell>
        </row>
        <row r="1341">
          <cell r="A1341" t="str">
            <v>440</v>
          </cell>
          <cell r="B1341" t="str">
            <v>2013</v>
          </cell>
          <cell r="C1341" t="str">
            <v>001</v>
          </cell>
          <cell r="D1341" t="str">
            <v>AYUNTAMIENTO DE MADRID</v>
          </cell>
          <cell r="E1341" t="str">
            <v>001204</v>
          </cell>
          <cell r="F1341" t="str">
            <v>DISTRITO DE SALAMANCA</v>
          </cell>
          <cell r="G1341" t="str">
            <v>314</v>
          </cell>
          <cell r="H1341" t="str">
            <v>CONSUMO</v>
          </cell>
          <cell r="I1341" t="str">
            <v>31401</v>
          </cell>
          <cell r="J1341" t="str">
            <v>CONSUMO</v>
          </cell>
          <cell r="K1341" t="str">
            <v>GERENTE DEL DISTRITO DE SALAMANCA</v>
          </cell>
          <cell r="M1341" t="str">
            <v>12003</v>
          </cell>
          <cell r="N1341" t="str">
            <v>SUELDOS DEL GRUPO C1</v>
          </cell>
          <cell r="O1341">
            <v>19770</v>
          </cell>
          <cell r="P1341">
            <v>0</v>
          </cell>
          <cell r="Q1341">
            <v>19770</v>
          </cell>
        </row>
        <row r="1342">
          <cell r="A1342" t="str">
            <v>440</v>
          </cell>
          <cell r="B1342" t="str">
            <v>2013</v>
          </cell>
          <cell r="C1342" t="str">
            <v>001</v>
          </cell>
          <cell r="D1342" t="str">
            <v>AYUNTAMIENTO DE MADRID</v>
          </cell>
          <cell r="E1342" t="str">
            <v>001204</v>
          </cell>
          <cell r="F1342" t="str">
            <v>DISTRITO DE SALAMANCA</v>
          </cell>
          <cell r="G1342" t="str">
            <v>314</v>
          </cell>
          <cell r="H1342" t="str">
            <v>CONSUMO</v>
          </cell>
          <cell r="I1342" t="str">
            <v>31401</v>
          </cell>
          <cell r="J1342" t="str">
            <v>CONSUMO</v>
          </cell>
          <cell r="K1342" t="str">
            <v>GERENTE DEL DISTRITO DE SALAMANCA</v>
          </cell>
          <cell r="M1342" t="str">
            <v>12001</v>
          </cell>
          <cell r="N1342" t="str">
            <v>SUELDOS DEL GRUPO A2</v>
          </cell>
          <cell r="O1342">
            <v>66305</v>
          </cell>
          <cell r="P1342">
            <v>0</v>
          </cell>
          <cell r="Q1342">
            <v>66305</v>
          </cell>
        </row>
        <row r="1343">
          <cell r="A1343" t="str">
            <v>440</v>
          </cell>
          <cell r="B1343" t="str">
            <v>2013</v>
          </cell>
          <cell r="C1343" t="str">
            <v>001</v>
          </cell>
          <cell r="D1343" t="str">
            <v>AYUNTAMIENTO DE MADRID</v>
          </cell>
          <cell r="E1343" t="str">
            <v>001204</v>
          </cell>
          <cell r="F1343" t="str">
            <v>DISTRITO DE SALAMANCA</v>
          </cell>
          <cell r="G1343" t="str">
            <v>334</v>
          </cell>
          <cell r="H1343" t="str">
            <v>PROMOCIÓN CULTURAL</v>
          </cell>
          <cell r="I1343" t="str">
            <v>33401</v>
          </cell>
          <cell r="J1343" t="str">
            <v>ACTIVIDADES CULTURALES</v>
          </cell>
          <cell r="K1343" t="str">
            <v>GERENTE DEL DISTRITO DE SALAMANCA</v>
          </cell>
          <cell r="M1343" t="str">
            <v>16000</v>
          </cell>
          <cell r="N1343" t="str">
            <v>SEGURIDAD SOCIAL</v>
          </cell>
          <cell r="O1343">
            <v>57162</v>
          </cell>
          <cell r="P1343">
            <v>0</v>
          </cell>
          <cell r="Q1343">
            <v>57162</v>
          </cell>
        </row>
        <row r="1344">
          <cell r="A1344" t="str">
            <v>440</v>
          </cell>
          <cell r="B1344" t="str">
            <v>2013</v>
          </cell>
          <cell r="C1344" t="str">
            <v>001</v>
          </cell>
          <cell r="D1344" t="str">
            <v>AYUNTAMIENTO DE MADRID</v>
          </cell>
          <cell r="E1344" t="str">
            <v>001204</v>
          </cell>
          <cell r="F1344" t="str">
            <v>DISTRITO DE SALAMANCA</v>
          </cell>
          <cell r="G1344" t="str">
            <v>334</v>
          </cell>
          <cell r="H1344" t="str">
            <v>PROMOCIÓN CULTURAL</v>
          </cell>
          <cell r="I1344" t="str">
            <v>33401</v>
          </cell>
          <cell r="J1344" t="str">
            <v>ACTIVIDADES CULTURALES</v>
          </cell>
          <cell r="K1344" t="str">
            <v>GERENTE DEL DISTRITO DE SALAMANCA</v>
          </cell>
          <cell r="M1344" t="str">
            <v>12001</v>
          </cell>
          <cell r="N1344" t="str">
            <v>SUELDOS DEL GRUPO A2</v>
          </cell>
          <cell r="O1344">
            <v>14677</v>
          </cell>
          <cell r="P1344">
            <v>0</v>
          </cell>
          <cell r="Q1344">
            <v>14677</v>
          </cell>
        </row>
        <row r="1345">
          <cell r="A1345" t="str">
            <v>440</v>
          </cell>
          <cell r="B1345" t="str">
            <v>2013</v>
          </cell>
          <cell r="C1345" t="str">
            <v>001</v>
          </cell>
          <cell r="D1345" t="str">
            <v>AYUNTAMIENTO DE MADRID</v>
          </cell>
          <cell r="E1345" t="str">
            <v>001204</v>
          </cell>
          <cell r="F1345" t="str">
            <v>DISTRITO DE SALAMANCA</v>
          </cell>
          <cell r="G1345" t="str">
            <v>334</v>
          </cell>
          <cell r="H1345" t="str">
            <v>PROMOCIÓN CULTURAL</v>
          </cell>
          <cell r="I1345" t="str">
            <v>33401</v>
          </cell>
          <cell r="J1345" t="str">
            <v>ACTIVIDADES CULTURALES</v>
          </cell>
          <cell r="K1345" t="str">
            <v>GERENTE DEL DISTRITO DE SALAMANCA</v>
          </cell>
          <cell r="M1345" t="str">
            <v>12006</v>
          </cell>
          <cell r="N1345" t="str">
            <v>TRIENIOS</v>
          </cell>
          <cell r="O1345">
            <v>0</v>
          </cell>
          <cell r="P1345">
            <v>14184</v>
          </cell>
          <cell r="Q1345">
            <v>14184</v>
          </cell>
        </row>
        <row r="1346">
          <cell r="A1346" t="str">
            <v>440</v>
          </cell>
          <cell r="B1346" t="str">
            <v>2013</v>
          </cell>
          <cell r="C1346" t="str">
            <v>001</v>
          </cell>
          <cell r="D1346" t="str">
            <v>AYUNTAMIENTO DE MADRID</v>
          </cell>
          <cell r="E1346" t="str">
            <v>001204</v>
          </cell>
          <cell r="F1346" t="str">
            <v>DISTRITO DE SALAMANCA</v>
          </cell>
          <cell r="G1346" t="str">
            <v>334</v>
          </cell>
          <cell r="H1346" t="str">
            <v>PROMOCIÓN CULTURAL</v>
          </cell>
          <cell r="I1346" t="str">
            <v>33401</v>
          </cell>
          <cell r="J1346" t="str">
            <v>ACTIVIDADES CULTURALES</v>
          </cell>
          <cell r="K1346" t="str">
            <v>GERENTE DEL DISTRITO DE SALAMANCA</v>
          </cell>
          <cell r="M1346" t="str">
            <v>12101</v>
          </cell>
          <cell r="N1346" t="str">
            <v>COMPLEMENTO ESPECÍFICO</v>
          </cell>
          <cell r="O1346">
            <v>89430</v>
          </cell>
          <cell r="P1346">
            <v>0</v>
          </cell>
          <cell r="Q1346">
            <v>89430</v>
          </cell>
        </row>
        <row r="1347">
          <cell r="A1347" t="str">
            <v>440</v>
          </cell>
          <cell r="B1347" t="str">
            <v>2013</v>
          </cell>
          <cell r="C1347" t="str">
            <v>001</v>
          </cell>
          <cell r="D1347" t="str">
            <v>AYUNTAMIENTO DE MADRID</v>
          </cell>
          <cell r="E1347" t="str">
            <v>001204</v>
          </cell>
          <cell r="F1347" t="str">
            <v>DISTRITO DE SALAMANCA</v>
          </cell>
          <cell r="G1347" t="str">
            <v>334</v>
          </cell>
          <cell r="H1347" t="str">
            <v>PROMOCIÓN CULTURAL</v>
          </cell>
          <cell r="I1347" t="str">
            <v>33401</v>
          </cell>
          <cell r="J1347" t="str">
            <v>ACTIVIDADES CULTURALES</v>
          </cell>
          <cell r="K1347" t="str">
            <v>GERENTE DEL DISTRITO DE SALAMANCA</v>
          </cell>
          <cell r="M1347" t="str">
            <v>12100</v>
          </cell>
          <cell r="N1347" t="str">
            <v>COMPLEMENTO DE DESTINO</v>
          </cell>
          <cell r="O1347">
            <v>42178</v>
          </cell>
          <cell r="P1347">
            <v>0</v>
          </cell>
          <cell r="Q1347">
            <v>42178</v>
          </cell>
        </row>
        <row r="1348">
          <cell r="A1348" t="str">
            <v>440</v>
          </cell>
          <cell r="B1348" t="str">
            <v>2013</v>
          </cell>
          <cell r="C1348" t="str">
            <v>001</v>
          </cell>
          <cell r="D1348" t="str">
            <v>AYUNTAMIENTO DE MADRID</v>
          </cell>
          <cell r="E1348" t="str">
            <v>001204</v>
          </cell>
          <cell r="F1348" t="str">
            <v>DISTRITO DE SALAMANCA</v>
          </cell>
          <cell r="G1348" t="str">
            <v>334</v>
          </cell>
          <cell r="H1348" t="str">
            <v>PROMOCIÓN CULTURAL</v>
          </cell>
          <cell r="I1348" t="str">
            <v>33401</v>
          </cell>
          <cell r="J1348" t="str">
            <v>ACTIVIDADES CULTURALES</v>
          </cell>
          <cell r="K1348" t="str">
            <v>GERENTE DEL DISTRITO DE SALAMANCA</v>
          </cell>
          <cell r="M1348" t="str">
            <v>12103</v>
          </cell>
          <cell r="N1348" t="str">
            <v>OTROS COMPLEMENTOS</v>
          </cell>
          <cell r="O1348">
            <v>3887</v>
          </cell>
          <cell r="P1348">
            <v>2568</v>
          </cell>
          <cell r="Q1348">
            <v>6455</v>
          </cell>
        </row>
        <row r="1349">
          <cell r="A1349" t="str">
            <v>440</v>
          </cell>
          <cell r="B1349" t="str">
            <v>2013</v>
          </cell>
          <cell r="C1349" t="str">
            <v>001</v>
          </cell>
          <cell r="D1349" t="str">
            <v>AYUNTAMIENTO DE MADRID</v>
          </cell>
          <cell r="E1349" t="str">
            <v>001204</v>
          </cell>
          <cell r="F1349" t="str">
            <v>DISTRITO DE SALAMANCA</v>
          </cell>
          <cell r="G1349" t="str">
            <v>334</v>
          </cell>
          <cell r="H1349" t="str">
            <v>PROMOCIÓN CULTURAL</v>
          </cell>
          <cell r="I1349" t="str">
            <v>33401</v>
          </cell>
          <cell r="J1349" t="str">
            <v>ACTIVIDADES CULTURALES</v>
          </cell>
          <cell r="K1349" t="str">
            <v>GERENTE DEL DISTRITO DE SALAMANCA</v>
          </cell>
          <cell r="M1349" t="str">
            <v>12004</v>
          </cell>
          <cell r="N1349" t="str">
            <v>SUELDOS DEL GRUPO C2</v>
          </cell>
          <cell r="O1349">
            <v>20948</v>
          </cell>
          <cell r="P1349">
            <v>0</v>
          </cell>
          <cell r="Q1349">
            <v>20948</v>
          </cell>
        </row>
        <row r="1350">
          <cell r="A1350" t="str">
            <v>440</v>
          </cell>
          <cell r="B1350" t="str">
            <v>2013</v>
          </cell>
          <cell r="C1350" t="str">
            <v>001</v>
          </cell>
          <cell r="D1350" t="str">
            <v>AYUNTAMIENTO DE MADRID</v>
          </cell>
          <cell r="E1350" t="str">
            <v>001204</v>
          </cell>
          <cell r="F1350" t="str">
            <v>DISTRITO DE SALAMANCA</v>
          </cell>
          <cell r="G1350" t="str">
            <v>334</v>
          </cell>
          <cell r="H1350" t="str">
            <v>PROMOCIÓN CULTURAL</v>
          </cell>
          <cell r="I1350" t="str">
            <v>33401</v>
          </cell>
          <cell r="J1350" t="str">
            <v>ACTIVIDADES CULTURALES</v>
          </cell>
          <cell r="K1350" t="str">
            <v>GERENTE DEL DISTRITO DE SALAMANCA</v>
          </cell>
          <cell r="M1350" t="str">
            <v>12003</v>
          </cell>
          <cell r="N1350" t="str">
            <v>SUELDOS DEL GRUPO C1</v>
          </cell>
          <cell r="O1350">
            <v>35699</v>
          </cell>
          <cell r="P1350">
            <v>0</v>
          </cell>
          <cell r="Q1350">
            <v>35699</v>
          </cell>
        </row>
        <row r="1351">
          <cell r="A1351" t="str">
            <v>440</v>
          </cell>
          <cell r="B1351" t="str">
            <v>2013</v>
          </cell>
          <cell r="C1351" t="str">
            <v>001</v>
          </cell>
          <cell r="D1351" t="str">
            <v>AYUNTAMIENTO DE MADRID</v>
          </cell>
          <cell r="E1351" t="str">
            <v>001204</v>
          </cell>
          <cell r="F1351" t="str">
            <v>DISTRITO DE SALAMANCA</v>
          </cell>
          <cell r="G1351" t="str">
            <v>341</v>
          </cell>
          <cell r="H1351" t="str">
            <v>PROMOCIÓN Y FOMENTO DEL DEPORTE</v>
          </cell>
          <cell r="I1351" t="str">
            <v>34101</v>
          </cell>
          <cell r="J1351" t="str">
            <v>ACTUACIONES DEPORTIVAS EN DISTRITOS</v>
          </cell>
          <cell r="K1351" t="str">
            <v>GERENTE DEL DISTRITO DE SALAMANCA</v>
          </cell>
          <cell r="M1351" t="str">
            <v>13000</v>
          </cell>
          <cell r="N1351" t="str">
            <v>RETRIBUCIONES BÁSICAS</v>
          </cell>
          <cell r="O1351">
            <v>776208</v>
          </cell>
          <cell r="P1351">
            <v>53865</v>
          </cell>
          <cell r="Q1351">
            <v>830073</v>
          </cell>
        </row>
        <row r="1352">
          <cell r="A1352" t="str">
            <v>440</v>
          </cell>
          <cell r="B1352" t="str">
            <v>2013</v>
          </cell>
          <cell r="C1352" t="str">
            <v>001</v>
          </cell>
          <cell r="D1352" t="str">
            <v>AYUNTAMIENTO DE MADRID</v>
          </cell>
          <cell r="E1352" t="str">
            <v>001204</v>
          </cell>
          <cell r="F1352" t="str">
            <v>DISTRITO DE SALAMANCA</v>
          </cell>
          <cell r="G1352" t="str">
            <v>341</v>
          </cell>
          <cell r="H1352" t="str">
            <v>PROMOCIÓN Y FOMENTO DEL DEPORTE</v>
          </cell>
          <cell r="I1352" t="str">
            <v>34101</v>
          </cell>
          <cell r="J1352" t="str">
            <v>ACTUACIONES DEPORTIVAS EN DISTRITOS</v>
          </cell>
          <cell r="K1352" t="str">
            <v>GERENTE DEL DISTRITO DE SALAMANCA</v>
          </cell>
          <cell r="M1352" t="str">
            <v>13002</v>
          </cell>
          <cell r="N1352" t="str">
            <v>OTRAS REMUNERACIONES</v>
          </cell>
          <cell r="O1352">
            <v>243971</v>
          </cell>
          <cell r="P1352">
            <v>0</v>
          </cell>
          <cell r="Q1352">
            <v>243971</v>
          </cell>
        </row>
        <row r="1353">
          <cell r="A1353" t="str">
            <v>440</v>
          </cell>
          <cell r="B1353" t="str">
            <v>2013</v>
          </cell>
          <cell r="C1353" t="str">
            <v>001</v>
          </cell>
          <cell r="D1353" t="str">
            <v>AYUNTAMIENTO DE MADRID</v>
          </cell>
          <cell r="E1353" t="str">
            <v>001204</v>
          </cell>
          <cell r="F1353" t="str">
            <v>DISTRITO DE SALAMANCA</v>
          </cell>
          <cell r="G1353" t="str">
            <v>341</v>
          </cell>
          <cell r="H1353" t="str">
            <v>PROMOCIÓN Y FOMENTO DEL DEPORTE</v>
          </cell>
          <cell r="I1353" t="str">
            <v>34101</v>
          </cell>
          <cell r="J1353" t="str">
            <v>ACTUACIONES DEPORTIVAS EN DISTRITOS</v>
          </cell>
          <cell r="K1353" t="str">
            <v>GERENTE DEL DISTRITO DE SALAMANCA</v>
          </cell>
          <cell r="M1353" t="str">
            <v>15000</v>
          </cell>
          <cell r="N1353" t="str">
            <v>PRODUCTIVIDAD</v>
          </cell>
          <cell r="O1353">
            <v>5166</v>
          </cell>
          <cell r="P1353">
            <v>0</v>
          </cell>
          <cell r="Q1353">
            <v>5166</v>
          </cell>
        </row>
        <row r="1354">
          <cell r="A1354" t="str">
            <v>440</v>
          </cell>
          <cell r="B1354" t="str">
            <v>2013</v>
          </cell>
          <cell r="C1354" t="str">
            <v>001</v>
          </cell>
          <cell r="D1354" t="str">
            <v>AYUNTAMIENTO DE MADRID</v>
          </cell>
          <cell r="E1354" t="str">
            <v>001204</v>
          </cell>
          <cell r="F1354" t="str">
            <v>DISTRITO DE SALAMANCA</v>
          </cell>
          <cell r="G1354" t="str">
            <v>341</v>
          </cell>
          <cell r="H1354" t="str">
            <v>PROMOCIÓN Y FOMENTO DEL DEPORTE</v>
          </cell>
          <cell r="I1354" t="str">
            <v>34101</v>
          </cell>
          <cell r="J1354" t="str">
            <v>ACTUACIONES DEPORTIVAS EN DISTRITOS</v>
          </cell>
          <cell r="K1354" t="str">
            <v>GERENTE DEL DISTRITO DE SALAMANCA</v>
          </cell>
          <cell r="M1354" t="str">
            <v>16000</v>
          </cell>
          <cell r="N1354" t="str">
            <v>SEGURIDAD SOCIAL</v>
          </cell>
          <cell r="O1354">
            <v>471113</v>
          </cell>
          <cell r="P1354">
            <v>0</v>
          </cell>
          <cell r="Q1354">
            <v>471113</v>
          </cell>
        </row>
        <row r="1355">
          <cell r="A1355" t="str">
            <v>440</v>
          </cell>
          <cell r="B1355" t="str">
            <v>2013</v>
          </cell>
          <cell r="C1355" t="str">
            <v>001</v>
          </cell>
          <cell r="D1355" t="str">
            <v>AYUNTAMIENTO DE MADRID</v>
          </cell>
          <cell r="E1355" t="str">
            <v>001204</v>
          </cell>
          <cell r="F1355" t="str">
            <v>DISTRITO DE SALAMANCA</v>
          </cell>
          <cell r="G1355" t="str">
            <v>341</v>
          </cell>
          <cell r="H1355" t="str">
            <v>PROMOCIÓN Y FOMENTO DEL DEPORTE</v>
          </cell>
          <cell r="I1355" t="str">
            <v>34101</v>
          </cell>
          <cell r="J1355" t="str">
            <v>ACTUACIONES DEPORTIVAS EN DISTRITOS</v>
          </cell>
          <cell r="K1355" t="str">
            <v>GERENTE DEL DISTRITO DE SALAMANCA</v>
          </cell>
          <cell r="M1355" t="str">
            <v>13100</v>
          </cell>
          <cell r="N1355" t="str">
            <v>RETRIBUCIONES BÁSICAS</v>
          </cell>
          <cell r="O1355">
            <v>335478</v>
          </cell>
          <cell r="P1355">
            <v>19532</v>
          </cell>
          <cell r="Q1355">
            <v>355010</v>
          </cell>
        </row>
        <row r="1356">
          <cell r="A1356" t="str">
            <v>440</v>
          </cell>
          <cell r="B1356" t="str">
            <v>2013</v>
          </cell>
          <cell r="C1356" t="str">
            <v>001</v>
          </cell>
          <cell r="D1356" t="str">
            <v>AYUNTAMIENTO DE MADRID</v>
          </cell>
          <cell r="E1356" t="str">
            <v>001204</v>
          </cell>
          <cell r="F1356" t="str">
            <v>DISTRITO DE SALAMANCA</v>
          </cell>
          <cell r="G1356" t="str">
            <v>341</v>
          </cell>
          <cell r="H1356" t="str">
            <v>PROMOCIÓN Y FOMENTO DEL DEPORTE</v>
          </cell>
          <cell r="I1356" t="str">
            <v>34101</v>
          </cell>
          <cell r="J1356" t="str">
            <v>ACTUACIONES DEPORTIVAS EN DISTRITOS</v>
          </cell>
          <cell r="K1356" t="str">
            <v>GERENTE DEL DISTRITO DE SALAMANCA</v>
          </cell>
          <cell r="M1356" t="str">
            <v>13102</v>
          </cell>
          <cell r="N1356" t="str">
            <v>OTRAS REMUNERACIONES</v>
          </cell>
          <cell r="O1356">
            <v>100912</v>
          </cell>
          <cell r="P1356">
            <v>0</v>
          </cell>
          <cell r="Q1356">
            <v>100912</v>
          </cell>
        </row>
        <row r="1357">
          <cell r="A1357" t="str">
            <v>440</v>
          </cell>
          <cell r="B1357" t="str">
            <v>2013</v>
          </cell>
          <cell r="C1357" t="str">
            <v>001</v>
          </cell>
          <cell r="D1357" t="str">
            <v>AYUNTAMIENTO DE MADRID</v>
          </cell>
          <cell r="E1357" t="str">
            <v>001204</v>
          </cell>
          <cell r="F1357" t="str">
            <v>DISTRITO DE SALAMANCA</v>
          </cell>
          <cell r="G1357" t="str">
            <v>341</v>
          </cell>
          <cell r="H1357" t="str">
            <v>PROMOCIÓN Y FOMENTO DEL DEPORTE</v>
          </cell>
          <cell r="I1357" t="str">
            <v>34101</v>
          </cell>
          <cell r="J1357" t="str">
            <v>ACTUACIONES DEPORTIVAS EN DISTRITOS</v>
          </cell>
          <cell r="K1357" t="str">
            <v>GERENTE DEL DISTRITO DE SALAMANCA</v>
          </cell>
          <cell r="M1357" t="str">
            <v>16104</v>
          </cell>
          <cell r="N1357" t="str">
            <v>INDEMNIZAC. POR JUBILACIONES ANTICIPADAS PERS.LAB.</v>
          </cell>
          <cell r="O1357">
            <v>0</v>
          </cell>
          <cell r="P1357">
            <v>0</v>
          </cell>
          <cell r="Q1357">
            <v>0</v>
          </cell>
        </row>
        <row r="1358">
          <cell r="A1358" t="str">
            <v>440</v>
          </cell>
          <cell r="B1358" t="str">
            <v>2013</v>
          </cell>
          <cell r="C1358" t="str">
            <v>001</v>
          </cell>
          <cell r="D1358" t="str">
            <v>AYUNTAMIENTO DE MADRID</v>
          </cell>
          <cell r="E1358" t="str">
            <v>001204</v>
          </cell>
          <cell r="F1358" t="str">
            <v>DISTRITO DE SALAMANCA</v>
          </cell>
          <cell r="G1358" t="str">
            <v>912</v>
          </cell>
          <cell r="H1358" t="str">
            <v>ÓRGANOS DE GOBIERNO</v>
          </cell>
          <cell r="I1358" t="str">
            <v>91220</v>
          </cell>
          <cell r="J1358" t="str">
            <v>CONCEJALÍA-PRESIDENCIA DEL DISTRITO</v>
          </cell>
          <cell r="K1358" t="str">
            <v>GERENTE DEL DISTRITO DE SALAMANCA</v>
          </cell>
          <cell r="M1358" t="str">
            <v>16000</v>
          </cell>
          <cell r="N1358" t="str">
            <v>SEGURIDAD SOCIAL</v>
          </cell>
          <cell r="O1358">
            <v>54327</v>
          </cell>
          <cell r="P1358">
            <v>0</v>
          </cell>
          <cell r="Q1358">
            <v>54327</v>
          </cell>
        </row>
        <row r="1359">
          <cell r="A1359" t="str">
            <v>440</v>
          </cell>
          <cell r="B1359" t="str">
            <v>2013</v>
          </cell>
          <cell r="C1359" t="str">
            <v>001</v>
          </cell>
          <cell r="D1359" t="str">
            <v>AYUNTAMIENTO DE MADRID</v>
          </cell>
          <cell r="E1359" t="str">
            <v>001204</v>
          </cell>
          <cell r="F1359" t="str">
            <v>DISTRITO DE SALAMANCA</v>
          </cell>
          <cell r="G1359" t="str">
            <v>912</v>
          </cell>
          <cell r="H1359" t="str">
            <v>ÓRGANOS DE GOBIERNO</v>
          </cell>
          <cell r="I1359" t="str">
            <v>91220</v>
          </cell>
          <cell r="J1359" t="str">
            <v>CONCEJALÍA-PRESIDENCIA DEL DISTRITO</v>
          </cell>
          <cell r="K1359" t="str">
            <v>GERENTE DEL DISTRITO DE SALAMANCA</v>
          </cell>
          <cell r="M1359" t="str">
            <v>10000</v>
          </cell>
          <cell r="N1359" t="str">
            <v>RETRIBUCIONES BÁSICAS</v>
          </cell>
          <cell r="O1359">
            <v>91789</v>
          </cell>
          <cell r="P1359">
            <v>0</v>
          </cell>
          <cell r="Q1359">
            <v>91789</v>
          </cell>
        </row>
        <row r="1360">
          <cell r="A1360" t="str">
            <v>440</v>
          </cell>
          <cell r="B1360" t="str">
            <v>2013</v>
          </cell>
          <cell r="C1360" t="str">
            <v>001</v>
          </cell>
          <cell r="D1360" t="str">
            <v>AYUNTAMIENTO DE MADRID</v>
          </cell>
          <cell r="E1360" t="str">
            <v>001204</v>
          </cell>
          <cell r="F1360" t="str">
            <v>DISTRITO DE SALAMANCA</v>
          </cell>
          <cell r="G1360" t="str">
            <v>912</v>
          </cell>
          <cell r="H1360" t="str">
            <v>ÓRGANOS DE GOBIERNO</v>
          </cell>
          <cell r="I1360" t="str">
            <v>91220</v>
          </cell>
          <cell r="J1360" t="str">
            <v>CONCEJALÍA-PRESIDENCIA DEL DISTRITO</v>
          </cell>
          <cell r="K1360" t="str">
            <v>GERENTE DEL DISTRITO DE SALAMANCA</v>
          </cell>
          <cell r="M1360" t="str">
            <v>11000</v>
          </cell>
          <cell r="N1360" t="str">
            <v>RETRIBUCIONES BÁSICAS</v>
          </cell>
          <cell r="O1360">
            <v>29354</v>
          </cell>
          <cell r="P1360">
            <v>0</v>
          </cell>
          <cell r="Q1360">
            <v>29354</v>
          </cell>
        </row>
        <row r="1361">
          <cell r="A1361" t="str">
            <v>440</v>
          </cell>
          <cell r="B1361" t="str">
            <v>2013</v>
          </cell>
          <cell r="C1361" t="str">
            <v>001</v>
          </cell>
          <cell r="D1361" t="str">
            <v>AYUNTAMIENTO DE MADRID</v>
          </cell>
          <cell r="E1361" t="str">
            <v>001204</v>
          </cell>
          <cell r="F1361" t="str">
            <v>DISTRITO DE SALAMANCA</v>
          </cell>
          <cell r="G1361" t="str">
            <v>912</v>
          </cell>
          <cell r="H1361" t="str">
            <v>ÓRGANOS DE GOBIERNO</v>
          </cell>
          <cell r="I1361" t="str">
            <v>91220</v>
          </cell>
          <cell r="J1361" t="str">
            <v>CONCEJALÍA-PRESIDENCIA DEL DISTRITO</v>
          </cell>
          <cell r="K1361" t="str">
            <v>GERENTE DEL DISTRITO DE SALAMANCA</v>
          </cell>
          <cell r="M1361" t="str">
            <v>11001</v>
          </cell>
          <cell r="N1361" t="str">
            <v>RETRIBUCIONES COMPLEMENTARIAS</v>
          </cell>
          <cell r="O1361">
            <v>63897</v>
          </cell>
          <cell r="P1361">
            <v>0</v>
          </cell>
          <cell r="Q1361">
            <v>63897</v>
          </cell>
        </row>
        <row r="1362">
          <cell r="A1362" t="str">
            <v>440</v>
          </cell>
          <cell r="B1362" t="str">
            <v>2013</v>
          </cell>
          <cell r="C1362" t="str">
            <v>001</v>
          </cell>
          <cell r="D1362" t="str">
            <v>AYUNTAMIENTO DE MADRID</v>
          </cell>
          <cell r="E1362" t="str">
            <v>001204</v>
          </cell>
          <cell r="F1362" t="str">
            <v>DISTRITO DE SALAMANCA</v>
          </cell>
          <cell r="G1362" t="str">
            <v>912</v>
          </cell>
          <cell r="H1362" t="str">
            <v>ÓRGANOS DE GOBIERNO</v>
          </cell>
          <cell r="I1362" t="str">
            <v>91220</v>
          </cell>
          <cell r="J1362" t="str">
            <v>CONCEJALÍA-PRESIDENCIA DEL DISTRITO</v>
          </cell>
          <cell r="K1362" t="str">
            <v>GERENTE DEL DISTRITO DE SALAMANCA</v>
          </cell>
          <cell r="M1362" t="str">
            <v>12003</v>
          </cell>
          <cell r="N1362" t="str">
            <v>SUELDOS DEL GRUPO C1</v>
          </cell>
          <cell r="O1362">
            <v>9885</v>
          </cell>
          <cell r="P1362">
            <v>0</v>
          </cell>
          <cell r="Q1362">
            <v>9885</v>
          </cell>
        </row>
        <row r="1363">
          <cell r="A1363" t="str">
            <v>440</v>
          </cell>
          <cell r="B1363" t="str">
            <v>2013</v>
          </cell>
          <cell r="C1363" t="str">
            <v>001</v>
          </cell>
          <cell r="D1363" t="str">
            <v>AYUNTAMIENTO DE MADRID</v>
          </cell>
          <cell r="E1363" t="str">
            <v>001204</v>
          </cell>
          <cell r="F1363" t="str">
            <v>DISTRITO DE SALAMANCA</v>
          </cell>
          <cell r="G1363" t="str">
            <v>912</v>
          </cell>
          <cell r="H1363" t="str">
            <v>ÓRGANOS DE GOBIERNO</v>
          </cell>
          <cell r="I1363" t="str">
            <v>91220</v>
          </cell>
          <cell r="J1363" t="str">
            <v>CONCEJALÍA-PRESIDENCIA DEL DISTRITO</v>
          </cell>
          <cell r="K1363" t="str">
            <v>GERENTE DEL DISTRITO DE SALAMANCA</v>
          </cell>
          <cell r="M1363" t="str">
            <v>12006</v>
          </cell>
          <cell r="N1363" t="str">
            <v>TRIENIOS</v>
          </cell>
          <cell r="O1363">
            <v>0</v>
          </cell>
          <cell r="P1363">
            <v>3447</v>
          </cell>
          <cell r="Q1363">
            <v>3447</v>
          </cell>
        </row>
        <row r="1364">
          <cell r="A1364" t="str">
            <v>440</v>
          </cell>
          <cell r="B1364" t="str">
            <v>2013</v>
          </cell>
          <cell r="C1364" t="str">
            <v>001</v>
          </cell>
          <cell r="D1364" t="str">
            <v>AYUNTAMIENTO DE MADRID</v>
          </cell>
          <cell r="E1364" t="str">
            <v>001204</v>
          </cell>
          <cell r="F1364" t="str">
            <v>DISTRITO DE SALAMANCA</v>
          </cell>
          <cell r="G1364" t="str">
            <v>912</v>
          </cell>
          <cell r="H1364" t="str">
            <v>ÓRGANOS DE GOBIERNO</v>
          </cell>
          <cell r="I1364" t="str">
            <v>91220</v>
          </cell>
          <cell r="J1364" t="str">
            <v>CONCEJALÍA-PRESIDENCIA DEL DISTRITO</v>
          </cell>
          <cell r="K1364" t="str">
            <v>GERENTE DEL DISTRITO DE SALAMANCA</v>
          </cell>
          <cell r="M1364" t="str">
            <v>12101</v>
          </cell>
          <cell r="N1364" t="str">
            <v>COMPLEMENTO ESPECÍFICO</v>
          </cell>
          <cell r="O1364">
            <v>26137</v>
          </cell>
          <cell r="P1364">
            <v>0</v>
          </cell>
          <cell r="Q1364">
            <v>26137</v>
          </cell>
        </row>
        <row r="1365">
          <cell r="A1365" t="str">
            <v>440</v>
          </cell>
          <cell r="B1365" t="str">
            <v>2013</v>
          </cell>
          <cell r="C1365" t="str">
            <v>001</v>
          </cell>
          <cell r="D1365" t="str">
            <v>AYUNTAMIENTO DE MADRID</v>
          </cell>
          <cell r="E1365" t="str">
            <v>001204</v>
          </cell>
          <cell r="F1365" t="str">
            <v>DISTRITO DE SALAMANCA</v>
          </cell>
          <cell r="G1365" t="str">
            <v>912</v>
          </cell>
          <cell r="H1365" t="str">
            <v>ÓRGANOS DE GOBIERNO</v>
          </cell>
          <cell r="I1365" t="str">
            <v>91220</v>
          </cell>
          <cell r="J1365" t="str">
            <v>CONCEJALÍA-PRESIDENCIA DEL DISTRITO</v>
          </cell>
          <cell r="K1365" t="str">
            <v>GERENTE DEL DISTRITO DE SALAMANCA</v>
          </cell>
          <cell r="M1365" t="str">
            <v>12100</v>
          </cell>
          <cell r="N1365" t="str">
            <v>COMPLEMENTO DE DESTINO</v>
          </cell>
          <cell r="O1365">
            <v>10426</v>
          </cell>
          <cell r="P1365">
            <v>628</v>
          </cell>
          <cell r="Q1365">
            <v>11054</v>
          </cell>
        </row>
        <row r="1366">
          <cell r="A1366" t="str">
            <v>440</v>
          </cell>
          <cell r="B1366" t="str">
            <v>2013</v>
          </cell>
          <cell r="C1366" t="str">
            <v>001</v>
          </cell>
          <cell r="D1366" t="str">
            <v>AYUNTAMIENTO DE MADRID</v>
          </cell>
          <cell r="E1366" t="str">
            <v>001204</v>
          </cell>
          <cell r="F1366" t="str">
            <v>DISTRITO DE SALAMANCA</v>
          </cell>
          <cell r="G1366" t="str">
            <v>912</v>
          </cell>
          <cell r="H1366" t="str">
            <v>ÓRGANOS DE GOBIERNO</v>
          </cell>
          <cell r="I1366" t="str">
            <v>91220</v>
          </cell>
          <cell r="J1366" t="str">
            <v>CONCEJALÍA-PRESIDENCIA DEL DISTRITO</v>
          </cell>
          <cell r="K1366" t="str">
            <v>GERENTE DEL DISTRITO DE SALAMANCA</v>
          </cell>
          <cell r="M1366" t="str">
            <v>12103</v>
          </cell>
          <cell r="N1366" t="str">
            <v>OTROS COMPLEMENTOS</v>
          </cell>
          <cell r="O1366">
            <v>1196</v>
          </cell>
          <cell r="P1366">
            <v>649</v>
          </cell>
          <cell r="Q1366">
            <v>1845</v>
          </cell>
        </row>
        <row r="1367">
          <cell r="A1367" t="str">
            <v>440</v>
          </cell>
          <cell r="B1367" t="str">
            <v>2013</v>
          </cell>
          <cell r="C1367" t="str">
            <v>001</v>
          </cell>
          <cell r="D1367" t="str">
            <v>AYUNTAMIENTO DE MADRID</v>
          </cell>
          <cell r="E1367" t="str">
            <v>001204</v>
          </cell>
          <cell r="F1367" t="str">
            <v>DISTRITO DE SALAMANCA</v>
          </cell>
          <cell r="G1367" t="str">
            <v>912</v>
          </cell>
          <cell r="H1367" t="str">
            <v>ÓRGANOS DE GOBIERNO</v>
          </cell>
          <cell r="I1367" t="str">
            <v>91220</v>
          </cell>
          <cell r="J1367" t="str">
            <v>CONCEJALÍA-PRESIDENCIA DEL DISTRITO</v>
          </cell>
          <cell r="K1367" t="str">
            <v>GERENTE DEL DISTRITO DE SALAMANCA</v>
          </cell>
          <cell r="M1367" t="str">
            <v>15000</v>
          </cell>
          <cell r="N1367" t="str">
            <v>PRODUCTIVIDAD</v>
          </cell>
          <cell r="O1367">
            <v>0</v>
          </cell>
          <cell r="P1367">
            <v>8778</v>
          </cell>
          <cell r="Q1367">
            <v>8778</v>
          </cell>
        </row>
        <row r="1368">
          <cell r="A1368" t="str">
            <v>440</v>
          </cell>
          <cell r="B1368" t="str">
            <v>2013</v>
          </cell>
          <cell r="C1368" t="str">
            <v>001</v>
          </cell>
          <cell r="D1368" t="str">
            <v>AYUNTAMIENTO DE MADRID</v>
          </cell>
          <cell r="E1368" t="str">
            <v>001204</v>
          </cell>
          <cell r="F1368" t="str">
            <v>DISTRITO DE SALAMANCA</v>
          </cell>
          <cell r="G1368" t="str">
            <v>912</v>
          </cell>
          <cell r="H1368" t="str">
            <v>ÓRGANOS DE GOBIERNO</v>
          </cell>
          <cell r="I1368" t="str">
            <v>91220</v>
          </cell>
          <cell r="J1368" t="str">
            <v>CONCEJALÍA-PRESIDENCIA DEL DISTRITO</v>
          </cell>
          <cell r="K1368" t="str">
            <v>GERENTE DEL DISTRITO DE SALAMANCA</v>
          </cell>
          <cell r="M1368" t="str">
            <v>12004</v>
          </cell>
          <cell r="N1368" t="str">
            <v>SUELDOS DEL GRUPO C2</v>
          </cell>
          <cell r="O1368">
            <v>8379</v>
          </cell>
          <cell r="P1368">
            <v>0</v>
          </cell>
          <cell r="Q1368">
            <v>8379</v>
          </cell>
        </row>
        <row r="1369">
          <cell r="A1369" t="str">
            <v>440</v>
          </cell>
          <cell r="B1369" t="str">
            <v>2013</v>
          </cell>
          <cell r="C1369" t="str">
            <v>001</v>
          </cell>
          <cell r="D1369" t="str">
            <v>AYUNTAMIENTO DE MADRID</v>
          </cell>
          <cell r="E1369" t="str">
            <v>001204</v>
          </cell>
          <cell r="F1369" t="str">
            <v>DISTRITO DE SALAMANCA</v>
          </cell>
          <cell r="G1369" t="str">
            <v>920</v>
          </cell>
          <cell r="H1369" t="str">
            <v>ADMINISTRACIÓN GENERAL</v>
          </cell>
          <cell r="I1369" t="str">
            <v>92001</v>
          </cell>
          <cell r="J1369" t="str">
            <v>DIREC. Y GESTIÓN ADMTVA. DEL DISTRITO</v>
          </cell>
          <cell r="K1369" t="str">
            <v>GERENTE DEL DISTRITO DE SALAMANCA</v>
          </cell>
          <cell r="M1369" t="str">
            <v>16000</v>
          </cell>
          <cell r="N1369" t="str">
            <v>SEGURIDAD SOCIAL</v>
          </cell>
          <cell r="O1369">
            <v>607187</v>
          </cell>
          <cell r="P1369">
            <v>0</v>
          </cell>
          <cell r="Q1369">
            <v>608288</v>
          </cell>
        </row>
        <row r="1370">
          <cell r="A1370" t="str">
            <v>440</v>
          </cell>
          <cell r="B1370" t="str">
            <v>2013</v>
          </cell>
          <cell r="C1370" t="str">
            <v>001</v>
          </cell>
          <cell r="D1370" t="str">
            <v>AYUNTAMIENTO DE MADRID</v>
          </cell>
          <cell r="E1370" t="str">
            <v>001204</v>
          </cell>
          <cell r="F1370" t="str">
            <v>DISTRITO DE SALAMANCA</v>
          </cell>
          <cell r="G1370" t="str">
            <v>920</v>
          </cell>
          <cell r="H1370" t="str">
            <v>ADMINISTRACIÓN GENERAL</v>
          </cell>
          <cell r="I1370" t="str">
            <v>92001</v>
          </cell>
          <cell r="J1370" t="str">
            <v>DIREC. Y GESTIÓN ADMTVA. DEL DISTRITO</v>
          </cell>
          <cell r="K1370" t="str">
            <v>GERENTE DEL DISTRITO DE SALAMANCA</v>
          </cell>
          <cell r="M1370" t="str">
            <v>10100</v>
          </cell>
          <cell r="N1370" t="str">
            <v>RETRIBUCIONES BÁSICAS</v>
          </cell>
          <cell r="O1370">
            <v>85670</v>
          </cell>
          <cell r="P1370">
            <v>4180</v>
          </cell>
          <cell r="Q1370">
            <v>89850</v>
          </cell>
        </row>
        <row r="1371">
          <cell r="A1371" t="str">
            <v>440</v>
          </cell>
          <cell r="B1371" t="str">
            <v>2013</v>
          </cell>
          <cell r="C1371" t="str">
            <v>001</v>
          </cell>
          <cell r="D1371" t="str">
            <v>AYUNTAMIENTO DE MADRID</v>
          </cell>
          <cell r="E1371" t="str">
            <v>001204</v>
          </cell>
          <cell r="F1371" t="str">
            <v>DISTRITO DE SALAMANCA</v>
          </cell>
          <cell r="G1371" t="str">
            <v>920</v>
          </cell>
          <cell r="H1371" t="str">
            <v>ADMINISTRACIÓN GENERAL</v>
          </cell>
          <cell r="I1371" t="str">
            <v>92001</v>
          </cell>
          <cell r="J1371" t="str">
            <v>DIREC. Y GESTIÓN ADMTVA. DEL DISTRITO</v>
          </cell>
          <cell r="K1371" t="str">
            <v>GERENTE DEL DISTRITO DE SALAMANCA</v>
          </cell>
          <cell r="M1371" t="str">
            <v>12003</v>
          </cell>
          <cell r="N1371" t="str">
            <v>SUELDOS DEL GRUPO C1</v>
          </cell>
          <cell r="O1371">
            <v>124664</v>
          </cell>
          <cell r="P1371">
            <v>0</v>
          </cell>
          <cell r="Q1371">
            <v>124664</v>
          </cell>
        </row>
        <row r="1372">
          <cell r="A1372" t="str">
            <v>440</v>
          </cell>
          <cell r="B1372" t="str">
            <v>2013</v>
          </cell>
          <cell r="C1372" t="str">
            <v>001</v>
          </cell>
          <cell r="D1372" t="str">
            <v>AYUNTAMIENTO DE MADRID</v>
          </cell>
          <cell r="E1372" t="str">
            <v>001204</v>
          </cell>
          <cell r="F1372" t="str">
            <v>DISTRITO DE SALAMANCA</v>
          </cell>
          <cell r="G1372" t="str">
            <v>920</v>
          </cell>
          <cell r="H1372" t="str">
            <v>ADMINISTRACIÓN GENERAL</v>
          </cell>
          <cell r="I1372" t="str">
            <v>92001</v>
          </cell>
          <cell r="J1372" t="str">
            <v>DIREC. Y GESTIÓN ADMTVA. DEL DISTRITO</v>
          </cell>
          <cell r="K1372" t="str">
            <v>GERENTE DEL DISTRITO DE SALAMANCA</v>
          </cell>
          <cell r="M1372" t="str">
            <v>12006</v>
          </cell>
          <cell r="N1372" t="str">
            <v>TRIENIOS</v>
          </cell>
          <cell r="O1372">
            <v>0</v>
          </cell>
          <cell r="P1372">
            <v>128695</v>
          </cell>
          <cell r="Q1372">
            <v>128695</v>
          </cell>
        </row>
        <row r="1373">
          <cell r="A1373" t="str">
            <v>440</v>
          </cell>
          <cell r="B1373" t="str">
            <v>2013</v>
          </cell>
          <cell r="C1373" t="str">
            <v>001</v>
          </cell>
          <cell r="D1373" t="str">
            <v>AYUNTAMIENTO DE MADRID</v>
          </cell>
          <cell r="E1373" t="str">
            <v>001204</v>
          </cell>
          <cell r="F1373" t="str">
            <v>DISTRITO DE SALAMANCA</v>
          </cell>
          <cell r="G1373" t="str">
            <v>920</v>
          </cell>
          <cell r="H1373" t="str">
            <v>ADMINISTRACIÓN GENERAL</v>
          </cell>
          <cell r="I1373" t="str">
            <v>92001</v>
          </cell>
          <cell r="J1373" t="str">
            <v>DIREC. Y GESTIÓN ADMTVA. DEL DISTRITO</v>
          </cell>
          <cell r="K1373" t="str">
            <v>GERENTE DEL DISTRITO DE SALAMANCA</v>
          </cell>
          <cell r="M1373" t="str">
            <v>12101</v>
          </cell>
          <cell r="N1373" t="str">
            <v>COMPLEMENTO ESPECÍFICO</v>
          </cell>
          <cell r="O1373">
            <v>1042381</v>
          </cell>
          <cell r="P1373">
            <v>4017</v>
          </cell>
          <cell r="Q1373">
            <v>1046398</v>
          </cell>
        </row>
        <row r="1374">
          <cell r="A1374" t="str">
            <v>440</v>
          </cell>
          <cell r="B1374" t="str">
            <v>2013</v>
          </cell>
          <cell r="C1374" t="str">
            <v>001</v>
          </cell>
          <cell r="D1374" t="str">
            <v>AYUNTAMIENTO DE MADRID</v>
          </cell>
          <cell r="E1374" t="str">
            <v>001204</v>
          </cell>
          <cell r="F1374" t="str">
            <v>DISTRITO DE SALAMANCA</v>
          </cell>
          <cell r="G1374" t="str">
            <v>920</v>
          </cell>
          <cell r="H1374" t="str">
            <v>ADMINISTRACIÓN GENERAL</v>
          </cell>
          <cell r="I1374" t="str">
            <v>92001</v>
          </cell>
          <cell r="J1374" t="str">
            <v>DIREC. Y GESTIÓN ADMTVA. DEL DISTRITO</v>
          </cell>
          <cell r="K1374" t="str">
            <v>GERENTE DEL DISTRITO DE SALAMANCA</v>
          </cell>
          <cell r="M1374" t="str">
            <v>12100</v>
          </cell>
          <cell r="N1374" t="str">
            <v>COMPLEMENTO DE DESTINO</v>
          </cell>
          <cell r="O1374">
            <v>458991</v>
          </cell>
          <cell r="P1374">
            <v>1928</v>
          </cell>
          <cell r="Q1374">
            <v>460919</v>
          </cell>
        </row>
        <row r="1375">
          <cell r="A1375" t="str">
            <v>440</v>
          </cell>
          <cell r="B1375" t="str">
            <v>2013</v>
          </cell>
          <cell r="C1375" t="str">
            <v>001</v>
          </cell>
          <cell r="D1375" t="str">
            <v>AYUNTAMIENTO DE MADRID</v>
          </cell>
          <cell r="E1375" t="str">
            <v>001204</v>
          </cell>
          <cell r="F1375" t="str">
            <v>DISTRITO DE SALAMANCA</v>
          </cell>
          <cell r="G1375" t="str">
            <v>920</v>
          </cell>
          <cell r="H1375" t="str">
            <v>ADMINISTRACIÓN GENERAL</v>
          </cell>
          <cell r="I1375" t="str">
            <v>92001</v>
          </cell>
          <cell r="J1375" t="str">
            <v>DIREC. Y GESTIÓN ADMTVA. DEL DISTRITO</v>
          </cell>
          <cell r="K1375" t="str">
            <v>GERENTE DEL DISTRITO DE SALAMANCA</v>
          </cell>
          <cell r="M1375" t="str">
            <v>12103</v>
          </cell>
          <cell r="N1375" t="str">
            <v>OTROS COMPLEMENTOS</v>
          </cell>
          <cell r="O1375">
            <v>48021</v>
          </cell>
          <cell r="P1375">
            <v>29550</v>
          </cell>
          <cell r="Q1375">
            <v>77571</v>
          </cell>
        </row>
        <row r="1376">
          <cell r="A1376" t="str">
            <v>440</v>
          </cell>
          <cell r="B1376" t="str">
            <v>2013</v>
          </cell>
          <cell r="C1376" t="str">
            <v>001</v>
          </cell>
          <cell r="D1376" t="str">
            <v>AYUNTAMIENTO DE MADRID</v>
          </cell>
          <cell r="E1376" t="str">
            <v>001204</v>
          </cell>
          <cell r="F1376" t="str">
            <v>DISTRITO DE SALAMANCA</v>
          </cell>
          <cell r="G1376" t="str">
            <v>920</v>
          </cell>
          <cell r="H1376" t="str">
            <v>ADMINISTRACIÓN GENERAL</v>
          </cell>
          <cell r="I1376" t="str">
            <v>92001</v>
          </cell>
          <cell r="J1376" t="str">
            <v>DIREC. Y GESTIÓN ADMTVA. DEL DISTRITO</v>
          </cell>
          <cell r="K1376" t="str">
            <v>GERENTE DEL DISTRITO DE SALAMANCA</v>
          </cell>
          <cell r="M1376" t="str">
            <v>12004</v>
          </cell>
          <cell r="N1376" t="str">
            <v>SUELDOS DEL GRUPO C2</v>
          </cell>
          <cell r="O1376">
            <v>272318</v>
          </cell>
          <cell r="P1376">
            <v>0</v>
          </cell>
          <cell r="Q1376">
            <v>272318</v>
          </cell>
        </row>
        <row r="1377">
          <cell r="A1377" t="str">
            <v>440</v>
          </cell>
          <cell r="B1377" t="str">
            <v>2013</v>
          </cell>
          <cell r="C1377" t="str">
            <v>001</v>
          </cell>
          <cell r="D1377" t="str">
            <v>AYUNTAMIENTO DE MADRID</v>
          </cell>
          <cell r="E1377" t="str">
            <v>001204</v>
          </cell>
          <cell r="F1377" t="str">
            <v>DISTRITO DE SALAMANCA</v>
          </cell>
          <cell r="G1377" t="str">
            <v>920</v>
          </cell>
          <cell r="H1377" t="str">
            <v>ADMINISTRACIÓN GENERAL</v>
          </cell>
          <cell r="I1377" t="str">
            <v>92001</v>
          </cell>
          <cell r="J1377" t="str">
            <v>DIREC. Y GESTIÓN ADMTVA. DEL DISTRITO</v>
          </cell>
          <cell r="K1377" t="str">
            <v>GERENTE DEL DISTRITO DE SALAMANCA</v>
          </cell>
          <cell r="M1377" t="str">
            <v>12000</v>
          </cell>
          <cell r="N1377" t="str">
            <v>SUELDOS DEL GRUPO A1</v>
          </cell>
          <cell r="O1377">
            <v>129892</v>
          </cell>
          <cell r="P1377">
            <v>0</v>
          </cell>
          <cell r="Q1377">
            <v>129892</v>
          </cell>
        </row>
        <row r="1378">
          <cell r="A1378" t="str">
            <v>440</v>
          </cell>
          <cell r="B1378" t="str">
            <v>2013</v>
          </cell>
          <cell r="C1378" t="str">
            <v>001</v>
          </cell>
          <cell r="D1378" t="str">
            <v>AYUNTAMIENTO DE MADRID</v>
          </cell>
          <cell r="E1378" t="str">
            <v>001204</v>
          </cell>
          <cell r="F1378" t="str">
            <v>DISTRITO DE SALAMANCA</v>
          </cell>
          <cell r="G1378" t="str">
            <v>920</v>
          </cell>
          <cell r="H1378" t="str">
            <v>ADMINISTRACIÓN GENERAL</v>
          </cell>
          <cell r="I1378" t="str">
            <v>92001</v>
          </cell>
          <cell r="J1378" t="str">
            <v>DIREC. Y GESTIÓN ADMTVA. DEL DISTRITO</v>
          </cell>
          <cell r="K1378" t="str">
            <v>GERENTE DEL DISTRITO DE SALAMANCA</v>
          </cell>
          <cell r="M1378" t="str">
            <v>15000</v>
          </cell>
          <cell r="N1378" t="str">
            <v>PRODUCTIVIDAD</v>
          </cell>
          <cell r="O1378">
            <v>0</v>
          </cell>
          <cell r="P1378">
            <v>46843</v>
          </cell>
          <cell r="Q1378">
            <v>54206</v>
          </cell>
        </row>
        <row r="1379">
          <cell r="A1379" t="str">
            <v>440</v>
          </cell>
          <cell r="B1379" t="str">
            <v>2013</v>
          </cell>
          <cell r="C1379" t="str">
            <v>001</v>
          </cell>
          <cell r="D1379" t="str">
            <v>AYUNTAMIENTO DE MADRID</v>
          </cell>
          <cell r="E1379" t="str">
            <v>001204</v>
          </cell>
          <cell r="F1379" t="str">
            <v>DISTRITO DE SALAMANCA</v>
          </cell>
          <cell r="G1379" t="str">
            <v>920</v>
          </cell>
          <cell r="H1379" t="str">
            <v>ADMINISTRACIÓN GENERAL</v>
          </cell>
          <cell r="I1379" t="str">
            <v>92001</v>
          </cell>
          <cell r="J1379" t="str">
            <v>DIREC. Y GESTIÓN ADMTVA. DEL DISTRITO</v>
          </cell>
          <cell r="K1379" t="str">
            <v>GERENTE DEL DISTRITO DE SALAMANCA</v>
          </cell>
          <cell r="M1379" t="str">
            <v>12005</v>
          </cell>
          <cell r="N1379" t="str">
            <v>SUELDOS DEL GRUPO E</v>
          </cell>
          <cell r="O1379">
            <v>115185</v>
          </cell>
          <cell r="P1379">
            <v>0</v>
          </cell>
          <cell r="Q1379">
            <v>115185</v>
          </cell>
        </row>
        <row r="1380">
          <cell r="A1380" t="str">
            <v>440</v>
          </cell>
          <cell r="B1380" t="str">
            <v>2013</v>
          </cell>
          <cell r="C1380" t="str">
            <v>001</v>
          </cell>
          <cell r="D1380" t="str">
            <v>AYUNTAMIENTO DE MADRID</v>
          </cell>
          <cell r="E1380" t="str">
            <v>001204</v>
          </cell>
          <cell r="F1380" t="str">
            <v>DISTRITO DE SALAMANCA</v>
          </cell>
          <cell r="G1380" t="str">
            <v>920</v>
          </cell>
          <cell r="H1380" t="str">
            <v>ADMINISTRACIÓN GENERAL</v>
          </cell>
          <cell r="I1380" t="str">
            <v>92001</v>
          </cell>
          <cell r="J1380" t="str">
            <v>DIREC. Y GESTIÓN ADMTVA. DEL DISTRITO</v>
          </cell>
          <cell r="K1380" t="str">
            <v>GERENTE DEL DISTRITO DE SALAMANCA</v>
          </cell>
          <cell r="M1380" t="str">
            <v>12001</v>
          </cell>
          <cell r="N1380" t="str">
            <v>SUELDOS DEL GRUPO A2</v>
          </cell>
          <cell r="O1380">
            <v>173709</v>
          </cell>
          <cell r="P1380">
            <v>0</v>
          </cell>
          <cell r="Q1380">
            <v>173709</v>
          </cell>
        </row>
        <row r="1381">
          <cell r="A1381" t="str">
            <v>440</v>
          </cell>
          <cell r="B1381" t="str">
            <v>2013</v>
          </cell>
          <cell r="C1381" t="str">
            <v>001</v>
          </cell>
          <cell r="D1381" t="str">
            <v>AYUNTAMIENTO DE MADRID</v>
          </cell>
          <cell r="E1381" t="str">
            <v>001205</v>
          </cell>
          <cell r="F1381" t="str">
            <v>DISTRITO DE CHAMARTÍN</v>
          </cell>
          <cell r="G1381" t="str">
            <v>231</v>
          </cell>
          <cell r="H1381" t="str">
            <v>ACCIÓN SOCIAL</v>
          </cell>
          <cell r="I1381" t="str">
            <v>23106</v>
          </cell>
          <cell r="J1381" t="str">
            <v>INCLUSIÓN SOCIAL Y EMERGENCIAS</v>
          </cell>
          <cell r="K1381" t="str">
            <v>GERENTE DEL DISTRITO DE CHAMARTÍN</v>
          </cell>
          <cell r="M1381" t="str">
            <v>16000</v>
          </cell>
          <cell r="N1381" t="str">
            <v>SEGURIDAD SOCIAL</v>
          </cell>
          <cell r="O1381">
            <v>180291</v>
          </cell>
          <cell r="P1381">
            <v>0</v>
          </cell>
          <cell r="Q1381">
            <v>180291</v>
          </cell>
        </row>
        <row r="1382">
          <cell r="A1382" t="str">
            <v>440</v>
          </cell>
          <cell r="B1382" t="str">
            <v>2013</v>
          </cell>
          <cell r="C1382" t="str">
            <v>001</v>
          </cell>
          <cell r="D1382" t="str">
            <v>AYUNTAMIENTO DE MADRID</v>
          </cell>
          <cell r="E1382" t="str">
            <v>001205</v>
          </cell>
          <cell r="F1382" t="str">
            <v>DISTRITO DE CHAMARTÍN</v>
          </cell>
          <cell r="G1382" t="str">
            <v>231</v>
          </cell>
          <cell r="H1382" t="str">
            <v>ACCIÓN SOCIAL</v>
          </cell>
          <cell r="I1382" t="str">
            <v>23106</v>
          </cell>
          <cell r="J1382" t="str">
            <v>INCLUSIÓN SOCIAL Y EMERGENCIAS</v>
          </cell>
          <cell r="K1382" t="str">
            <v>GERENTE DEL DISTRITO DE CHAMARTÍN</v>
          </cell>
          <cell r="M1382" t="str">
            <v>12001</v>
          </cell>
          <cell r="N1382" t="str">
            <v>SUELDOS DEL GRUPO A2</v>
          </cell>
          <cell r="O1382">
            <v>179887</v>
          </cell>
          <cell r="P1382">
            <v>0</v>
          </cell>
          <cell r="Q1382">
            <v>179887</v>
          </cell>
        </row>
        <row r="1383">
          <cell r="A1383" t="str">
            <v>440</v>
          </cell>
          <cell r="B1383" t="str">
            <v>2013</v>
          </cell>
          <cell r="C1383" t="str">
            <v>001</v>
          </cell>
          <cell r="D1383" t="str">
            <v>AYUNTAMIENTO DE MADRID</v>
          </cell>
          <cell r="E1383" t="str">
            <v>001205</v>
          </cell>
          <cell r="F1383" t="str">
            <v>DISTRITO DE CHAMARTÍN</v>
          </cell>
          <cell r="G1383" t="str">
            <v>231</v>
          </cell>
          <cell r="H1383" t="str">
            <v>ACCIÓN SOCIAL</v>
          </cell>
          <cell r="I1383" t="str">
            <v>23106</v>
          </cell>
          <cell r="J1383" t="str">
            <v>INCLUSIÓN SOCIAL Y EMERGENCIAS</v>
          </cell>
          <cell r="K1383" t="str">
            <v>GERENTE DEL DISTRITO DE CHAMARTÍN</v>
          </cell>
          <cell r="M1383" t="str">
            <v>12006</v>
          </cell>
          <cell r="N1383" t="str">
            <v>TRIENIOS</v>
          </cell>
          <cell r="O1383">
            <v>0</v>
          </cell>
          <cell r="P1383">
            <v>38114</v>
          </cell>
          <cell r="Q1383">
            <v>38114</v>
          </cell>
        </row>
        <row r="1384">
          <cell r="A1384" t="str">
            <v>440</v>
          </cell>
          <cell r="B1384" t="str">
            <v>2013</v>
          </cell>
          <cell r="C1384" t="str">
            <v>001</v>
          </cell>
          <cell r="D1384" t="str">
            <v>AYUNTAMIENTO DE MADRID</v>
          </cell>
          <cell r="E1384" t="str">
            <v>001205</v>
          </cell>
          <cell r="F1384" t="str">
            <v>DISTRITO DE CHAMARTÍN</v>
          </cell>
          <cell r="G1384" t="str">
            <v>231</v>
          </cell>
          <cell r="H1384" t="str">
            <v>ACCIÓN SOCIAL</v>
          </cell>
          <cell r="I1384" t="str">
            <v>23106</v>
          </cell>
          <cell r="J1384" t="str">
            <v>INCLUSIÓN SOCIAL Y EMERGENCIAS</v>
          </cell>
          <cell r="K1384" t="str">
            <v>GERENTE DEL DISTRITO DE CHAMARTÍN</v>
          </cell>
          <cell r="M1384" t="str">
            <v>12101</v>
          </cell>
          <cell r="N1384" t="str">
            <v>COMPLEMENTO ESPECÍFICO</v>
          </cell>
          <cell r="O1384">
            <v>259239</v>
          </cell>
          <cell r="P1384">
            <v>0</v>
          </cell>
          <cell r="Q1384">
            <v>259239</v>
          </cell>
        </row>
        <row r="1385">
          <cell r="A1385" t="str">
            <v>440</v>
          </cell>
          <cell r="B1385" t="str">
            <v>2013</v>
          </cell>
          <cell r="C1385" t="str">
            <v>001</v>
          </cell>
          <cell r="D1385" t="str">
            <v>AYUNTAMIENTO DE MADRID</v>
          </cell>
          <cell r="E1385" t="str">
            <v>001205</v>
          </cell>
          <cell r="F1385" t="str">
            <v>DISTRITO DE CHAMARTÍN</v>
          </cell>
          <cell r="G1385" t="str">
            <v>231</v>
          </cell>
          <cell r="H1385" t="str">
            <v>ACCIÓN SOCIAL</v>
          </cell>
          <cell r="I1385" t="str">
            <v>23106</v>
          </cell>
          <cell r="J1385" t="str">
            <v>INCLUSIÓN SOCIAL Y EMERGENCIAS</v>
          </cell>
          <cell r="K1385" t="str">
            <v>GERENTE DEL DISTRITO DE CHAMARTÍN</v>
          </cell>
          <cell r="M1385" t="str">
            <v>12100</v>
          </cell>
          <cell r="N1385" t="str">
            <v>COMPLEMENTO DE DESTINO</v>
          </cell>
          <cell r="O1385">
            <v>135760</v>
          </cell>
          <cell r="P1385">
            <v>628</v>
          </cell>
          <cell r="Q1385">
            <v>136388</v>
          </cell>
        </row>
        <row r="1386">
          <cell r="A1386" t="str">
            <v>440</v>
          </cell>
          <cell r="B1386" t="str">
            <v>2013</v>
          </cell>
          <cell r="C1386" t="str">
            <v>001</v>
          </cell>
          <cell r="D1386" t="str">
            <v>AYUNTAMIENTO DE MADRID</v>
          </cell>
          <cell r="E1386" t="str">
            <v>001205</v>
          </cell>
          <cell r="F1386" t="str">
            <v>DISTRITO DE CHAMARTÍN</v>
          </cell>
          <cell r="G1386" t="str">
            <v>231</v>
          </cell>
          <cell r="H1386" t="str">
            <v>ACCIÓN SOCIAL</v>
          </cell>
          <cell r="I1386" t="str">
            <v>23106</v>
          </cell>
          <cell r="J1386" t="str">
            <v>INCLUSIÓN SOCIAL Y EMERGENCIAS</v>
          </cell>
          <cell r="K1386" t="str">
            <v>GERENTE DEL DISTRITO DE CHAMARTÍN</v>
          </cell>
          <cell r="M1386" t="str">
            <v>12103</v>
          </cell>
          <cell r="N1386" t="str">
            <v>OTROS COMPLEMENTOS</v>
          </cell>
          <cell r="O1386">
            <v>12440</v>
          </cell>
          <cell r="P1386">
            <v>5226</v>
          </cell>
          <cell r="Q1386">
            <v>17666</v>
          </cell>
        </row>
        <row r="1387">
          <cell r="A1387" t="str">
            <v>440</v>
          </cell>
          <cell r="B1387" t="str">
            <v>2013</v>
          </cell>
          <cell r="C1387" t="str">
            <v>001</v>
          </cell>
          <cell r="D1387" t="str">
            <v>AYUNTAMIENTO DE MADRID</v>
          </cell>
          <cell r="E1387" t="str">
            <v>001205</v>
          </cell>
          <cell r="F1387" t="str">
            <v>DISTRITO DE CHAMARTÍN</v>
          </cell>
          <cell r="G1387" t="str">
            <v>231</v>
          </cell>
          <cell r="H1387" t="str">
            <v>ACCIÓN SOCIAL</v>
          </cell>
          <cell r="I1387" t="str">
            <v>23106</v>
          </cell>
          <cell r="J1387" t="str">
            <v>INCLUSIÓN SOCIAL Y EMERGENCIAS</v>
          </cell>
          <cell r="K1387" t="str">
            <v>GERENTE DEL DISTRITO DE CHAMARTÍN</v>
          </cell>
          <cell r="M1387" t="str">
            <v>15000</v>
          </cell>
          <cell r="N1387" t="str">
            <v>PRODUCTIVIDAD</v>
          </cell>
          <cell r="O1387">
            <v>0</v>
          </cell>
          <cell r="P1387">
            <v>3498</v>
          </cell>
          <cell r="Q1387">
            <v>3498</v>
          </cell>
        </row>
        <row r="1388">
          <cell r="A1388" t="str">
            <v>440</v>
          </cell>
          <cell r="B1388" t="str">
            <v>2013</v>
          </cell>
          <cell r="C1388" t="str">
            <v>001</v>
          </cell>
          <cell r="D1388" t="str">
            <v>AYUNTAMIENTO DE MADRID</v>
          </cell>
          <cell r="E1388" t="str">
            <v>001205</v>
          </cell>
          <cell r="F1388" t="str">
            <v>DISTRITO DE CHAMARTÍN</v>
          </cell>
          <cell r="G1388" t="str">
            <v>231</v>
          </cell>
          <cell r="H1388" t="str">
            <v>ACCIÓN SOCIAL</v>
          </cell>
          <cell r="I1388" t="str">
            <v>23106</v>
          </cell>
          <cell r="J1388" t="str">
            <v>INCLUSIÓN SOCIAL Y EMERGENCIAS</v>
          </cell>
          <cell r="K1388" t="str">
            <v>GERENTE DEL DISTRITO DE CHAMARTÍN</v>
          </cell>
          <cell r="M1388" t="str">
            <v>12004</v>
          </cell>
          <cell r="N1388" t="str">
            <v>SUELDOS DEL GRUPO C2</v>
          </cell>
          <cell r="O1388">
            <v>33516</v>
          </cell>
          <cell r="P1388">
            <v>0</v>
          </cell>
          <cell r="Q1388">
            <v>33516</v>
          </cell>
        </row>
        <row r="1389">
          <cell r="A1389" t="str">
            <v>440</v>
          </cell>
          <cell r="B1389" t="str">
            <v>2013</v>
          </cell>
          <cell r="C1389" t="str">
            <v>001</v>
          </cell>
          <cell r="D1389" t="str">
            <v>AYUNTAMIENTO DE MADRID</v>
          </cell>
          <cell r="E1389" t="str">
            <v>001205</v>
          </cell>
          <cell r="F1389" t="str">
            <v>DISTRITO DE CHAMARTÍN</v>
          </cell>
          <cell r="G1389" t="str">
            <v>231</v>
          </cell>
          <cell r="H1389" t="str">
            <v>ACCIÓN SOCIAL</v>
          </cell>
          <cell r="I1389" t="str">
            <v>23106</v>
          </cell>
          <cell r="J1389" t="str">
            <v>INCLUSIÓN SOCIAL Y EMERGENCIAS</v>
          </cell>
          <cell r="K1389" t="str">
            <v>GERENTE DEL DISTRITO DE CHAMARTÍN</v>
          </cell>
          <cell r="M1389" t="str">
            <v>12003</v>
          </cell>
          <cell r="N1389" t="str">
            <v>SUELDOS DEL GRUPO C1</v>
          </cell>
          <cell r="O1389">
            <v>29655</v>
          </cell>
          <cell r="P1389">
            <v>0</v>
          </cell>
          <cell r="Q1389">
            <v>29655</v>
          </cell>
        </row>
        <row r="1390">
          <cell r="A1390" t="str">
            <v>440</v>
          </cell>
          <cell r="B1390" t="str">
            <v>2013</v>
          </cell>
          <cell r="C1390" t="str">
            <v>001</v>
          </cell>
          <cell r="D1390" t="str">
            <v>AYUNTAMIENTO DE MADRID</v>
          </cell>
          <cell r="E1390" t="str">
            <v>001205</v>
          </cell>
          <cell r="F1390" t="str">
            <v>DISTRITO DE CHAMARTÍN</v>
          </cell>
          <cell r="G1390" t="str">
            <v>314</v>
          </cell>
          <cell r="H1390" t="str">
            <v>CONSUMO</v>
          </cell>
          <cell r="I1390" t="str">
            <v>31401</v>
          </cell>
          <cell r="J1390" t="str">
            <v>CONSUMO</v>
          </cell>
          <cell r="K1390" t="str">
            <v>GERENTE DEL DISTRITO DE CHAMARTÍN</v>
          </cell>
          <cell r="M1390" t="str">
            <v>16000</v>
          </cell>
          <cell r="N1390" t="str">
            <v>SEGURIDAD SOCIAL</v>
          </cell>
          <cell r="O1390">
            <v>97419</v>
          </cell>
          <cell r="P1390">
            <v>0</v>
          </cell>
          <cell r="Q1390">
            <v>97419</v>
          </cell>
        </row>
        <row r="1391">
          <cell r="A1391" t="str">
            <v>440</v>
          </cell>
          <cell r="B1391" t="str">
            <v>2013</v>
          </cell>
          <cell r="C1391" t="str">
            <v>001</v>
          </cell>
          <cell r="D1391" t="str">
            <v>AYUNTAMIENTO DE MADRID</v>
          </cell>
          <cell r="E1391" t="str">
            <v>001205</v>
          </cell>
          <cell r="F1391" t="str">
            <v>DISTRITO DE CHAMARTÍN</v>
          </cell>
          <cell r="G1391" t="str">
            <v>314</v>
          </cell>
          <cell r="H1391" t="str">
            <v>CONSUMO</v>
          </cell>
          <cell r="I1391" t="str">
            <v>31401</v>
          </cell>
          <cell r="J1391" t="str">
            <v>CONSUMO</v>
          </cell>
          <cell r="K1391" t="str">
            <v>GERENTE DEL DISTRITO DE CHAMARTÍN</v>
          </cell>
          <cell r="M1391" t="str">
            <v>12000</v>
          </cell>
          <cell r="N1391" t="str">
            <v>SUELDOS DEL GRUPO A1</v>
          </cell>
          <cell r="O1391">
            <v>33023</v>
          </cell>
          <cell r="P1391">
            <v>0</v>
          </cell>
          <cell r="Q1391">
            <v>33023</v>
          </cell>
        </row>
        <row r="1392">
          <cell r="A1392" t="str">
            <v>440</v>
          </cell>
          <cell r="B1392" t="str">
            <v>2013</v>
          </cell>
          <cell r="C1392" t="str">
            <v>001</v>
          </cell>
          <cell r="D1392" t="str">
            <v>AYUNTAMIENTO DE MADRID</v>
          </cell>
          <cell r="E1392" t="str">
            <v>001205</v>
          </cell>
          <cell r="F1392" t="str">
            <v>DISTRITO DE CHAMARTÍN</v>
          </cell>
          <cell r="G1392" t="str">
            <v>314</v>
          </cell>
          <cell r="H1392" t="str">
            <v>CONSUMO</v>
          </cell>
          <cell r="I1392" t="str">
            <v>31401</v>
          </cell>
          <cell r="J1392" t="str">
            <v>CONSUMO</v>
          </cell>
          <cell r="K1392" t="str">
            <v>GERENTE DEL DISTRITO DE CHAMARTÍN</v>
          </cell>
          <cell r="M1392" t="str">
            <v>12006</v>
          </cell>
          <cell r="N1392" t="str">
            <v>TRIENIOS</v>
          </cell>
          <cell r="O1392">
            <v>0</v>
          </cell>
          <cell r="P1392">
            <v>35009</v>
          </cell>
          <cell r="Q1392">
            <v>35009</v>
          </cell>
        </row>
        <row r="1393">
          <cell r="A1393" t="str">
            <v>440</v>
          </cell>
          <cell r="B1393" t="str">
            <v>2013</v>
          </cell>
          <cell r="C1393" t="str">
            <v>001</v>
          </cell>
          <cell r="D1393" t="str">
            <v>AYUNTAMIENTO DE MADRID</v>
          </cell>
          <cell r="E1393" t="str">
            <v>001205</v>
          </cell>
          <cell r="F1393" t="str">
            <v>DISTRITO DE CHAMARTÍN</v>
          </cell>
          <cell r="G1393" t="str">
            <v>314</v>
          </cell>
          <cell r="H1393" t="str">
            <v>CONSUMO</v>
          </cell>
          <cell r="I1393" t="str">
            <v>31401</v>
          </cell>
          <cell r="J1393" t="str">
            <v>CONSUMO</v>
          </cell>
          <cell r="K1393" t="str">
            <v>GERENTE DEL DISTRITO DE CHAMARTÍN</v>
          </cell>
          <cell r="M1393" t="str">
            <v>12101</v>
          </cell>
          <cell r="N1393" t="str">
            <v>COMPLEMENTO ESPECÍFICO</v>
          </cell>
          <cell r="O1393">
            <v>165567</v>
          </cell>
          <cell r="P1393">
            <v>0</v>
          </cell>
          <cell r="Q1393">
            <v>165567</v>
          </cell>
        </row>
        <row r="1394">
          <cell r="A1394" t="str">
            <v>440</v>
          </cell>
          <cell r="B1394" t="str">
            <v>2013</v>
          </cell>
          <cell r="C1394" t="str">
            <v>001</v>
          </cell>
          <cell r="D1394" t="str">
            <v>AYUNTAMIENTO DE MADRID</v>
          </cell>
          <cell r="E1394" t="str">
            <v>001205</v>
          </cell>
          <cell r="F1394" t="str">
            <v>DISTRITO DE CHAMARTÍN</v>
          </cell>
          <cell r="G1394" t="str">
            <v>314</v>
          </cell>
          <cell r="H1394" t="str">
            <v>CONSUMO</v>
          </cell>
          <cell r="I1394" t="str">
            <v>31401</v>
          </cell>
          <cell r="J1394" t="str">
            <v>CONSUMO</v>
          </cell>
          <cell r="K1394" t="str">
            <v>GERENTE DEL DISTRITO DE CHAMARTÍN</v>
          </cell>
          <cell r="M1394" t="str">
            <v>12100</v>
          </cell>
          <cell r="N1394" t="str">
            <v>COMPLEMENTO DE DESTINO</v>
          </cell>
          <cell r="O1394">
            <v>73331</v>
          </cell>
          <cell r="P1394">
            <v>0</v>
          </cell>
          <cell r="Q1394">
            <v>73331</v>
          </cell>
        </row>
        <row r="1395">
          <cell r="A1395" t="str">
            <v>440</v>
          </cell>
          <cell r="B1395" t="str">
            <v>2013</v>
          </cell>
          <cell r="C1395" t="str">
            <v>001</v>
          </cell>
          <cell r="D1395" t="str">
            <v>AYUNTAMIENTO DE MADRID</v>
          </cell>
          <cell r="E1395" t="str">
            <v>001205</v>
          </cell>
          <cell r="F1395" t="str">
            <v>DISTRITO DE CHAMARTÍN</v>
          </cell>
          <cell r="G1395" t="str">
            <v>314</v>
          </cell>
          <cell r="H1395" t="str">
            <v>CONSUMO</v>
          </cell>
          <cell r="I1395" t="str">
            <v>31401</v>
          </cell>
          <cell r="J1395" t="str">
            <v>CONSUMO</v>
          </cell>
          <cell r="K1395" t="str">
            <v>GERENTE DEL DISTRITO DE CHAMARTÍN</v>
          </cell>
          <cell r="M1395" t="str">
            <v>12103</v>
          </cell>
          <cell r="N1395" t="str">
            <v>OTROS COMPLEMENTOS</v>
          </cell>
          <cell r="O1395">
            <v>6728</v>
          </cell>
          <cell r="P1395">
            <v>6289</v>
          </cell>
          <cell r="Q1395">
            <v>13017</v>
          </cell>
        </row>
        <row r="1396">
          <cell r="A1396" t="str">
            <v>440</v>
          </cell>
          <cell r="B1396" t="str">
            <v>2013</v>
          </cell>
          <cell r="C1396" t="str">
            <v>001</v>
          </cell>
          <cell r="D1396" t="str">
            <v>AYUNTAMIENTO DE MADRID</v>
          </cell>
          <cell r="E1396" t="str">
            <v>001205</v>
          </cell>
          <cell r="F1396" t="str">
            <v>DISTRITO DE CHAMARTÍN</v>
          </cell>
          <cell r="G1396" t="str">
            <v>314</v>
          </cell>
          <cell r="H1396" t="str">
            <v>CONSUMO</v>
          </cell>
          <cell r="I1396" t="str">
            <v>31401</v>
          </cell>
          <cell r="J1396" t="str">
            <v>CONSUMO</v>
          </cell>
          <cell r="K1396" t="str">
            <v>GERENTE DEL DISTRITO DE CHAMARTÍN</v>
          </cell>
          <cell r="M1396" t="str">
            <v>15000</v>
          </cell>
          <cell r="N1396" t="str">
            <v>PRODUCTIVIDAD</v>
          </cell>
          <cell r="O1396">
            <v>0</v>
          </cell>
          <cell r="P1396">
            <v>4138</v>
          </cell>
          <cell r="Q1396">
            <v>4138</v>
          </cell>
        </row>
        <row r="1397">
          <cell r="A1397" t="str">
            <v>440</v>
          </cell>
          <cell r="B1397" t="str">
            <v>2013</v>
          </cell>
          <cell r="C1397" t="str">
            <v>001</v>
          </cell>
          <cell r="D1397" t="str">
            <v>AYUNTAMIENTO DE MADRID</v>
          </cell>
          <cell r="E1397" t="str">
            <v>001205</v>
          </cell>
          <cell r="F1397" t="str">
            <v>DISTRITO DE CHAMARTÍN</v>
          </cell>
          <cell r="G1397" t="str">
            <v>314</v>
          </cell>
          <cell r="H1397" t="str">
            <v>CONSUMO</v>
          </cell>
          <cell r="I1397" t="str">
            <v>31401</v>
          </cell>
          <cell r="J1397" t="str">
            <v>CONSUMO</v>
          </cell>
          <cell r="K1397" t="str">
            <v>GERENTE DEL DISTRITO DE CHAMARTÍN</v>
          </cell>
          <cell r="M1397" t="str">
            <v>12004</v>
          </cell>
          <cell r="N1397" t="str">
            <v>SUELDOS DEL GRUPO C2</v>
          </cell>
          <cell r="O1397">
            <v>33516</v>
          </cell>
          <cell r="P1397">
            <v>0</v>
          </cell>
          <cell r="Q1397">
            <v>33516</v>
          </cell>
        </row>
        <row r="1398">
          <cell r="A1398" t="str">
            <v>440</v>
          </cell>
          <cell r="B1398" t="str">
            <v>2013</v>
          </cell>
          <cell r="C1398" t="str">
            <v>001</v>
          </cell>
          <cell r="D1398" t="str">
            <v>AYUNTAMIENTO DE MADRID</v>
          </cell>
          <cell r="E1398" t="str">
            <v>001205</v>
          </cell>
          <cell r="F1398" t="str">
            <v>DISTRITO DE CHAMARTÍN</v>
          </cell>
          <cell r="G1398" t="str">
            <v>314</v>
          </cell>
          <cell r="H1398" t="str">
            <v>CONSUMO</v>
          </cell>
          <cell r="I1398" t="str">
            <v>31401</v>
          </cell>
          <cell r="J1398" t="str">
            <v>CONSUMO</v>
          </cell>
          <cell r="K1398" t="str">
            <v>GERENTE DEL DISTRITO DE CHAMARTÍN</v>
          </cell>
          <cell r="M1398" t="str">
            <v>12003</v>
          </cell>
          <cell r="N1398" t="str">
            <v>SUELDOS DEL GRUPO C1</v>
          </cell>
          <cell r="O1398">
            <v>9885</v>
          </cell>
          <cell r="P1398">
            <v>0</v>
          </cell>
          <cell r="Q1398">
            <v>9885</v>
          </cell>
        </row>
        <row r="1399">
          <cell r="A1399" t="str">
            <v>440</v>
          </cell>
          <cell r="B1399" t="str">
            <v>2013</v>
          </cell>
          <cell r="C1399" t="str">
            <v>001</v>
          </cell>
          <cell r="D1399" t="str">
            <v>AYUNTAMIENTO DE MADRID</v>
          </cell>
          <cell r="E1399" t="str">
            <v>001205</v>
          </cell>
          <cell r="F1399" t="str">
            <v>DISTRITO DE CHAMARTÍN</v>
          </cell>
          <cell r="G1399" t="str">
            <v>314</v>
          </cell>
          <cell r="H1399" t="str">
            <v>CONSUMO</v>
          </cell>
          <cell r="I1399" t="str">
            <v>31401</v>
          </cell>
          <cell r="J1399" t="str">
            <v>CONSUMO</v>
          </cell>
          <cell r="K1399" t="str">
            <v>GERENTE DEL DISTRITO DE CHAMARTÍN</v>
          </cell>
          <cell r="M1399" t="str">
            <v>12001</v>
          </cell>
          <cell r="N1399" t="str">
            <v>SUELDOS DEL GRUPO A2</v>
          </cell>
          <cell r="O1399">
            <v>53398</v>
          </cell>
          <cell r="P1399">
            <v>0</v>
          </cell>
          <cell r="Q1399">
            <v>53398</v>
          </cell>
        </row>
        <row r="1400">
          <cell r="A1400" t="str">
            <v>440</v>
          </cell>
          <cell r="B1400" t="str">
            <v>2013</v>
          </cell>
          <cell r="C1400" t="str">
            <v>001</v>
          </cell>
          <cell r="D1400" t="str">
            <v>AYUNTAMIENTO DE MADRID</v>
          </cell>
          <cell r="E1400" t="str">
            <v>001205</v>
          </cell>
          <cell r="F1400" t="str">
            <v>DISTRITO DE CHAMARTÍN</v>
          </cell>
          <cell r="G1400" t="str">
            <v>334</v>
          </cell>
          <cell r="H1400" t="str">
            <v>PROMOCIÓN CULTURAL</v>
          </cell>
          <cell r="I1400" t="str">
            <v>33401</v>
          </cell>
          <cell r="J1400" t="str">
            <v>ACTIVIDADES CULTURALES</v>
          </cell>
          <cell r="K1400" t="str">
            <v>GERENTE DEL DISTRITO DE CHAMARTÍN</v>
          </cell>
          <cell r="M1400" t="str">
            <v>16000</v>
          </cell>
          <cell r="N1400" t="str">
            <v>SEGURIDAD SOCIAL</v>
          </cell>
          <cell r="O1400">
            <v>85879</v>
          </cell>
          <cell r="P1400">
            <v>0</v>
          </cell>
          <cell r="Q1400">
            <v>85879</v>
          </cell>
        </row>
        <row r="1401">
          <cell r="A1401" t="str">
            <v>440</v>
          </cell>
          <cell r="B1401" t="str">
            <v>2013</v>
          </cell>
          <cell r="C1401" t="str">
            <v>001</v>
          </cell>
          <cell r="D1401" t="str">
            <v>AYUNTAMIENTO DE MADRID</v>
          </cell>
          <cell r="E1401" t="str">
            <v>001205</v>
          </cell>
          <cell r="F1401" t="str">
            <v>DISTRITO DE CHAMARTÍN</v>
          </cell>
          <cell r="G1401" t="str">
            <v>334</v>
          </cell>
          <cell r="H1401" t="str">
            <v>PROMOCIÓN CULTURAL</v>
          </cell>
          <cell r="I1401" t="str">
            <v>33401</v>
          </cell>
          <cell r="J1401" t="str">
            <v>ACTIVIDADES CULTURALES</v>
          </cell>
          <cell r="K1401" t="str">
            <v>GERENTE DEL DISTRITO DE CHAMARTÍN</v>
          </cell>
          <cell r="M1401" t="str">
            <v>12001</v>
          </cell>
          <cell r="N1401" t="str">
            <v>SUELDOS DEL GRUPO A2</v>
          </cell>
          <cell r="O1401">
            <v>14677</v>
          </cell>
          <cell r="P1401">
            <v>0</v>
          </cell>
          <cell r="Q1401">
            <v>14677</v>
          </cell>
        </row>
        <row r="1402">
          <cell r="A1402" t="str">
            <v>440</v>
          </cell>
          <cell r="B1402" t="str">
            <v>2013</v>
          </cell>
          <cell r="C1402" t="str">
            <v>001</v>
          </cell>
          <cell r="D1402" t="str">
            <v>AYUNTAMIENTO DE MADRID</v>
          </cell>
          <cell r="E1402" t="str">
            <v>001205</v>
          </cell>
          <cell r="F1402" t="str">
            <v>DISTRITO DE CHAMARTÍN</v>
          </cell>
          <cell r="G1402" t="str">
            <v>334</v>
          </cell>
          <cell r="H1402" t="str">
            <v>PROMOCIÓN CULTURAL</v>
          </cell>
          <cell r="I1402" t="str">
            <v>33401</v>
          </cell>
          <cell r="J1402" t="str">
            <v>ACTIVIDADES CULTURALES</v>
          </cell>
          <cell r="K1402" t="str">
            <v>GERENTE DEL DISTRITO DE CHAMARTÍN</v>
          </cell>
          <cell r="M1402" t="str">
            <v>12006</v>
          </cell>
          <cell r="N1402" t="str">
            <v>TRIENIOS</v>
          </cell>
          <cell r="O1402">
            <v>0</v>
          </cell>
          <cell r="P1402">
            <v>22410</v>
          </cell>
          <cell r="Q1402">
            <v>22410</v>
          </cell>
        </row>
        <row r="1403">
          <cell r="A1403" t="str">
            <v>440</v>
          </cell>
          <cell r="B1403" t="str">
            <v>2013</v>
          </cell>
          <cell r="C1403" t="str">
            <v>001</v>
          </cell>
          <cell r="D1403" t="str">
            <v>AYUNTAMIENTO DE MADRID</v>
          </cell>
          <cell r="E1403" t="str">
            <v>001205</v>
          </cell>
          <cell r="F1403" t="str">
            <v>DISTRITO DE CHAMARTÍN</v>
          </cell>
          <cell r="G1403" t="str">
            <v>334</v>
          </cell>
          <cell r="H1403" t="str">
            <v>PROMOCIÓN CULTURAL</v>
          </cell>
          <cell r="I1403" t="str">
            <v>33401</v>
          </cell>
          <cell r="J1403" t="str">
            <v>ACTIVIDADES CULTURALES</v>
          </cell>
          <cell r="K1403" t="str">
            <v>GERENTE DEL DISTRITO DE CHAMARTÍN</v>
          </cell>
          <cell r="M1403" t="str">
            <v>12101</v>
          </cell>
          <cell r="N1403" t="str">
            <v>COMPLEMENTO ESPECÍFICO</v>
          </cell>
          <cell r="O1403">
            <v>122286</v>
          </cell>
          <cell r="P1403">
            <v>13474</v>
          </cell>
          <cell r="Q1403">
            <v>135760</v>
          </cell>
        </row>
        <row r="1404">
          <cell r="A1404" t="str">
            <v>440</v>
          </cell>
          <cell r="B1404" t="str">
            <v>2013</v>
          </cell>
          <cell r="C1404" t="str">
            <v>001</v>
          </cell>
          <cell r="D1404" t="str">
            <v>AYUNTAMIENTO DE MADRID</v>
          </cell>
          <cell r="E1404" t="str">
            <v>001205</v>
          </cell>
          <cell r="F1404" t="str">
            <v>DISTRITO DE CHAMARTÍN</v>
          </cell>
          <cell r="G1404" t="str">
            <v>334</v>
          </cell>
          <cell r="H1404" t="str">
            <v>PROMOCIÓN CULTURAL</v>
          </cell>
          <cell r="I1404" t="str">
            <v>33401</v>
          </cell>
          <cell r="J1404" t="str">
            <v>ACTIVIDADES CULTURALES</v>
          </cell>
          <cell r="K1404" t="str">
            <v>GERENTE DEL DISTRITO DE CHAMARTÍN</v>
          </cell>
          <cell r="M1404" t="str">
            <v>12100</v>
          </cell>
          <cell r="N1404" t="str">
            <v>COMPLEMENTO DE DESTINO</v>
          </cell>
          <cell r="O1404">
            <v>57713</v>
          </cell>
          <cell r="P1404">
            <v>0</v>
          </cell>
          <cell r="Q1404">
            <v>57713</v>
          </cell>
        </row>
        <row r="1405">
          <cell r="A1405" t="str">
            <v>440</v>
          </cell>
          <cell r="B1405" t="str">
            <v>2013</v>
          </cell>
          <cell r="C1405" t="str">
            <v>001</v>
          </cell>
          <cell r="D1405" t="str">
            <v>AYUNTAMIENTO DE MADRID</v>
          </cell>
          <cell r="E1405" t="str">
            <v>001205</v>
          </cell>
          <cell r="F1405" t="str">
            <v>DISTRITO DE CHAMARTÍN</v>
          </cell>
          <cell r="G1405" t="str">
            <v>334</v>
          </cell>
          <cell r="H1405" t="str">
            <v>PROMOCIÓN CULTURAL</v>
          </cell>
          <cell r="I1405" t="str">
            <v>33401</v>
          </cell>
          <cell r="J1405" t="str">
            <v>ACTIVIDADES CULTURALES</v>
          </cell>
          <cell r="K1405" t="str">
            <v>GERENTE DEL DISTRITO DE CHAMARTÍN</v>
          </cell>
          <cell r="M1405" t="str">
            <v>12103</v>
          </cell>
          <cell r="N1405" t="str">
            <v>OTROS COMPLEMENTOS</v>
          </cell>
          <cell r="O1405">
            <v>5980</v>
          </cell>
          <cell r="P1405">
            <v>4458</v>
          </cell>
          <cell r="Q1405">
            <v>10438</v>
          </cell>
        </row>
        <row r="1406">
          <cell r="A1406" t="str">
            <v>440</v>
          </cell>
          <cell r="B1406" t="str">
            <v>2013</v>
          </cell>
          <cell r="C1406" t="str">
            <v>001</v>
          </cell>
          <cell r="D1406" t="str">
            <v>AYUNTAMIENTO DE MADRID</v>
          </cell>
          <cell r="E1406" t="str">
            <v>001205</v>
          </cell>
          <cell r="F1406" t="str">
            <v>DISTRITO DE CHAMARTÍN</v>
          </cell>
          <cell r="G1406" t="str">
            <v>334</v>
          </cell>
          <cell r="H1406" t="str">
            <v>PROMOCIÓN CULTURAL</v>
          </cell>
          <cell r="I1406" t="str">
            <v>33401</v>
          </cell>
          <cell r="J1406" t="str">
            <v>ACTIVIDADES CULTURALES</v>
          </cell>
          <cell r="K1406" t="str">
            <v>GERENTE DEL DISTRITO DE CHAMARTÍN</v>
          </cell>
          <cell r="M1406" t="str">
            <v>15000</v>
          </cell>
          <cell r="N1406" t="str">
            <v>PRODUCTIVIDAD</v>
          </cell>
          <cell r="O1406">
            <v>0</v>
          </cell>
          <cell r="P1406">
            <v>3498</v>
          </cell>
          <cell r="Q1406">
            <v>3498</v>
          </cell>
        </row>
        <row r="1407">
          <cell r="A1407" t="str">
            <v>440</v>
          </cell>
          <cell r="B1407" t="str">
            <v>2013</v>
          </cell>
          <cell r="C1407" t="str">
            <v>001</v>
          </cell>
          <cell r="D1407" t="str">
            <v>AYUNTAMIENTO DE MADRID</v>
          </cell>
          <cell r="E1407" t="str">
            <v>001205</v>
          </cell>
          <cell r="F1407" t="str">
            <v>DISTRITO DE CHAMARTÍN</v>
          </cell>
          <cell r="G1407" t="str">
            <v>334</v>
          </cell>
          <cell r="H1407" t="str">
            <v>PROMOCIÓN CULTURAL</v>
          </cell>
          <cell r="I1407" t="str">
            <v>33401</v>
          </cell>
          <cell r="J1407" t="str">
            <v>ACTIVIDADES CULTURALES</v>
          </cell>
          <cell r="K1407" t="str">
            <v>GERENTE DEL DISTRITO DE CHAMARTÍN</v>
          </cell>
          <cell r="M1407" t="str">
            <v>12003</v>
          </cell>
          <cell r="N1407" t="str">
            <v>SUELDOS DEL GRUPO C1</v>
          </cell>
          <cell r="O1407">
            <v>45584</v>
          </cell>
          <cell r="P1407">
            <v>0</v>
          </cell>
          <cell r="Q1407">
            <v>45584</v>
          </cell>
        </row>
        <row r="1408">
          <cell r="A1408" t="str">
            <v>440</v>
          </cell>
          <cell r="B1408" t="str">
            <v>2013</v>
          </cell>
          <cell r="C1408" t="str">
            <v>001</v>
          </cell>
          <cell r="D1408" t="str">
            <v>AYUNTAMIENTO DE MADRID</v>
          </cell>
          <cell r="E1408" t="str">
            <v>001205</v>
          </cell>
          <cell r="F1408" t="str">
            <v>DISTRITO DE CHAMARTÍN</v>
          </cell>
          <cell r="G1408" t="str">
            <v>334</v>
          </cell>
          <cell r="H1408" t="str">
            <v>PROMOCIÓN CULTURAL</v>
          </cell>
          <cell r="I1408" t="str">
            <v>33401</v>
          </cell>
          <cell r="J1408" t="str">
            <v>ACTIVIDADES CULTURALES</v>
          </cell>
          <cell r="K1408" t="str">
            <v>GERENTE DEL DISTRITO DE CHAMARTÍN</v>
          </cell>
          <cell r="M1408" t="str">
            <v>12004</v>
          </cell>
          <cell r="N1408" t="str">
            <v>SUELDOS DEL GRUPO C2</v>
          </cell>
          <cell r="O1408">
            <v>41895</v>
          </cell>
          <cell r="P1408">
            <v>0</v>
          </cell>
          <cell r="Q1408">
            <v>41895</v>
          </cell>
        </row>
        <row r="1409">
          <cell r="A1409" t="str">
            <v>440</v>
          </cell>
          <cell r="B1409" t="str">
            <v>2013</v>
          </cell>
          <cell r="C1409" t="str">
            <v>001</v>
          </cell>
          <cell r="D1409" t="str">
            <v>AYUNTAMIENTO DE MADRID</v>
          </cell>
          <cell r="E1409" t="str">
            <v>001205</v>
          </cell>
          <cell r="F1409" t="str">
            <v>DISTRITO DE CHAMARTÍN</v>
          </cell>
          <cell r="G1409" t="str">
            <v>341</v>
          </cell>
          <cell r="H1409" t="str">
            <v>PROMOCIÓN Y FOMENTO DEL DEPORTE</v>
          </cell>
          <cell r="I1409" t="str">
            <v>34101</v>
          </cell>
          <cell r="J1409" t="str">
            <v>ACTUACIONES DEPORTIVAS EN DISTRITOS</v>
          </cell>
          <cell r="K1409" t="str">
            <v>GERENTE DEL DISTRITO DE CHAMARTÍN</v>
          </cell>
          <cell r="M1409" t="str">
            <v>13000</v>
          </cell>
          <cell r="N1409" t="str">
            <v>RETRIBUCIONES BÁSICAS</v>
          </cell>
          <cell r="O1409">
            <v>1531810</v>
          </cell>
          <cell r="P1409">
            <v>129037</v>
          </cell>
          <cell r="Q1409">
            <v>1660847</v>
          </cell>
        </row>
        <row r="1410">
          <cell r="A1410" t="str">
            <v>440</v>
          </cell>
          <cell r="B1410" t="str">
            <v>2013</v>
          </cell>
          <cell r="C1410" t="str">
            <v>001</v>
          </cell>
          <cell r="D1410" t="str">
            <v>AYUNTAMIENTO DE MADRID</v>
          </cell>
          <cell r="E1410" t="str">
            <v>001205</v>
          </cell>
          <cell r="F1410" t="str">
            <v>DISTRITO DE CHAMARTÍN</v>
          </cell>
          <cell r="G1410" t="str">
            <v>341</v>
          </cell>
          <cell r="H1410" t="str">
            <v>PROMOCIÓN Y FOMENTO DEL DEPORTE</v>
          </cell>
          <cell r="I1410" t="str">
            <v>34101</v>
          </cell>
          <cell r="J1410" t="str">
            <v>ACTUACIONES DEPORTIVAS EN DISTRITOS</v>
          </cell>
          <cell r="K1410" t="str">
            <v>GERENTE DEL DISTRITO DE CHAMARTÍN</v>
          </cell>
          <cell r="M1410" t="str">
            <v>13002</v>
          </cell>
          <cell r="N1410" t="str">
            <v>OTRAS REMUNERACIONES</v>
          </cell>
          <cell r="O1410">
            <v>447041</v>
          </cell>
          <cell r="P1410">
            <v>0</v>
          </cell>
          <cell r="Q1410">
            <v>447041</v>
          </cell>
        </row>
        <row r="1411">
          <cell r="A1411" t="str">
            <v>440</v>
          </cell>
          <cell r="B1411" t="str">
            <v>2013</v>
          </cell>
          <cell r="C1411" t="str">
            <v>001</v>
          </cell>
          <cell r="D1411" t="str">
            <v>AYUNTAMIENTO DE MADRID</v>
          </cell>
          <cell r="E1411" t="str">
            <v>001205</v>
          </cell>
          <cell r="F1411" t="str">
            <v>DISTRITO DE CHAMARTÍN</v>
          </cell>
          <cell r="G1411" t="str">
            <v>341</v>
          </cell>
          <cell r="H1411" t="str">
            <v>PROMOCIÓN Y FOMENTO DEL DEPORTE</v>
          </cell>
          <cell r="I1411" t="str">
            <v>34101</v>
          </cell>
          <cell r="J1411" t="str">
            <v>ACTUACIONES DEPORTIVAS EN DISTRITOS</v>
          </cell>
          <cell r="K1411" t="str">
            <v>GERENTE DEL DISTRITO DE CHAMARTÍN</v>
          </cell>
          <cell r="M1411" t="str">
            <v>15000</v>
          </cell>
          <cell r="N1411" t="str">
            <v>PRODUCTIVIDAD</v>
          </cell>
          <cell r="O1411">
            <v>10332</v>
          </cell>
          <cell r="P1411">
            <v>0</v>
          </cell>
          <cell r="Q1411">
            <v>10332</v>
          </cell>
        </row>
        <row r="1412">
          <cell r="A1412" t="str">
            <v>440</v>
          </cell>
          <cell r="B1412" t="str">
            <v>2013</v>
          </cell>
          <cell r="C1412" t="str">
            <v>001</v>
          </cell>
          <cell r="D1412" t="str">
            <v>AYUNTAMIENTO DE MADRID</v>
          </cell>
          <cell r="E1412" t="str">
            <v>001205</v>
          </cell>
          <cell r="F1412" t="str">
            <v>DISTRITO DE CHAMARTÍN</v>
          </cell>
          <cell r="G1412" t="str">
            <v>341</v>
          </cell>
          <cell r="H1412" t="str">
            <v>PROMOCIÓN Y FOMENTO DEL DEPORTE</v>
          </cell>
          <cell r="I1412" t="str">
            <v>34101</v>
          </cell>
          <cell r="J1412" t="str">
            <v>ACTUACIONES DEPORTIVAS EN DISTRITOS</v>
          </cell>
          <cell r="K1412" t="str">
            <v>GERENTE DEL DISTRITO DE CHAMARTÍN</v>
          </cell>
          <cell r="M1412" t="str">
            <v>16000</v>
          </cell>
          <cell r="N1412" t="str">
            <v>SEGURIDAD SOCIAL</v>
          </cell>
          <cell r="O1412">
            <v>836790</v>
          </cell>
          <cell r="P1412">
            <v>0</v>
          </cell>
          <cell r="Q1412">
            <v>836790</v>
          </cell>
        </row>
        <row r="1413">
          <cell r="A1413" t="str">
            <v>440</v>
          </cell>
          <cell r="B1413" t="str">
            <v>2013</v>
          </cell>
          <cell r="C1413" t="str">
            <v>001</v>
          </cell>
          <cell r="D1413" t="str">
            <v>AYUNTAMIENTO DE MADRID</v>
          </cell>
          <cell r="E1413" t="str">
            <v>001205</v>
          </cell>
          <cell r="F1413" t="str">
            <v>DISTRITO DE CHAMARTÍN</v>
          </cell>
          <cell r="G1413" t="str">
            <v>341</v>
          </cell>
          <cell r="H1413" t="str">
            <v>PROMOCIÓN Y FOMENTO DEL DEPORTE</v>
          </cell>
          <cell r="I1413" t="str">
            <v>34101</v>
          </cell>
          <cell r="J1413" t="str">
            <v>ACTUACIONES DEPORTIVAS EN DISTRITOS</v>
          </cell>
          <cell r="K1413" t="str">
            <v>GERENTE DEL DISTRITO DE CHAMARTÍN</v>
          </cell>
          <cell r="M1413" t="str">
            <v>13100</v>
          </cell>
          <cell r="N1413" t="str">
            <v>RETRIBUCIONES BÁSICAS</v>
          </cell>
          <cell r="O1413">
            <v>426973</v>
          </cell>
          <cell r="P1413">
            <v>26790</v>
          </cell>
          <cell r="Q1413">
            <v>453763</v>
          </cell>
        </row>
        <row r="1414">
          <cell r="A1414" t="str">
            <v>440</v>
          </cell>
          <cell r="B1414" t="str">
            <v>2013</v>
          </cell>
          <cell r="C1414" t="str">
            <v>001</v>
          </cell>
          <cell r="D1414" t="str">
            <v>AYUNTAMIENTO DE MADRID</v>
          </cell>
          <cell r="E1414" t="str">
            <v>001205</v>
          </cell>
          <cell r="F1414" t="str">
            <v>DISTRITO DE CHAMARTÍN</v>
          </cell>
          <cell r="G1414" t="str">
            <v>341</v>
          </cell>
          <cell r="H1414" t="str">
            <v>PROMOCIÓN Y FOMENTO DEL DEPORTE</v>
          </cell>
          <cell r="I1414" t="str">
            <v>34101</v>
          </cell>
          <cell r="J1414" t="str">
            <v>ACTUACIONES DEPORTIVAS EN DISTRITOS</v>
          </cell>
          <cell r="K1414" t="str">
            <v>GERENTE DEL DISTRITO DE CHAMARTÍN</v>
          </cell>
          <cell r="M1414" t="str">
            <v>13102</v>
          </cell>
          <cell r="N1414" t="str">
            <v>OTRAS REMUNERACIONES</v>
          </cell>
          <cell r="O1414">
            <v>150515</v>
          </cell>
          <cell r="P1414">
            <v>0</v>
          </cell>
          <cell r="Q1414">
            <v>150515</v>
          </cell>
        </row>
        <row r="1415">
          <cell r="A1415" t="str">
            <v>440</v>
          </cell>
          <cell r="B1415" t="str">
            <v>2013</v>
          </cell>
          <cell r="C1415" t="str">
            <v>001</v>
          </cell>
          <cell r="D1415" t="str">
            <v>AYUNTAMIENTO DE MADRID</v>
          </cell>
          <cell r="E1415" t="str">
            <v>001205</v>
          </cell>
          <cell r="F1415" t="str">
            <v>DISTRITO DE CHAMARTÍN</v>
          </cell>
          <cell r="G1415" t="str">
            <v>912</v>
          </cell>
          <cell r="H1415" t="str">
            <v>ÓRGANOS DE GOBIERNO</v>
          </cell>
          <cell r="I1415" t="str">
            <v>91220</v>
          </cell>
          <cell r="J1415" t="str">
            <v>CONCEJALÍA-PRESIDENCIA DEL DISTRITO</v>
          </cell>
          <cell r="K1415" t="str">
            <v>GERENTE DEL DISTRITO DE CHAMARTÍN</v>
          </cell>
          <cell r="M1415" t="str">
            <v>16000</v>
          </cell>
          <cell r="N1415" t="str">
            <v>SEGURIDAD SOCIAL</v>
          </cell>
          <cell r="O1415">
            <v>53929</v>
          </cell>
          <cell r="P1415">
            <v>0</v>
          </cell>
          <cell r="Q1415">
            <v>53929</v>
          </cell>
        </row>
        <row r="1416">
          <cell r="A1416" t="str">
            <v>440</v>
          </cell>
          <cell r="B1416" t="str">
            <v>2013</v>
          </cell>
          <cell r="C1416" t="str">
            <v>001</v>
          </cell>
          <cell r="D1416" t="str">
            <v>AYUNTAMIENTO DE MADRID</v>
          </cell>
          <cell r="E1416" t="str">
            <v>001205</v>
          </cell>
          <cell r="F1416" t="str">
            <v>DISTRITO DE CHAMARTÍN</v>
          </cell>
          <cell r="G1416" t="str">
            <v>912</v>
          </cell>
          <cell r="H1416" t="str">
            <v>ÓRGANOS DE GOBIERNO</v>
          </cell>
          <cell r="I1416" t="str">
            <v>91220</v>
          </cell>
          <cell r="J1416" t="str">
            <v>CONCEJALÍA-PRESIDENCIA DEL DISTRITO</v>
          </cell>
          <cell r="K1416" t="str">
            <v>GERENTE DEL DISTRITO DE CHAMARTÍN</v>
          </cell>
          <cell r="M1416" t="str">
            <v>10000</v>
          </cell>
          <cell r="N1416" t="str">
            <v>RETRIBUCIONES BÁSICAS</v>
          </cell>
          <cell r="O1416">
            <v>91789</v>
          </cell>
          <cell r="P1416">
            <v>0</v>
          </cell>
          <cell r="Q1416">
            <v>91789</v>
          </cell>
        </row>
        <row r="1417">
          <cell r="A1417" t="str">
            <v>440</v>
          </cell>
          <cell r="B1417" t="str">
            <v>2013</v>
          </cell>
          <cell r="C1417" t="str">
            <v>001</v>
          </cell>
          <cell r="D1417" t="str">
            <v>AYUNTAMIENTO DE MADRID</v>
          </cell>
          <cell r="E1417" t="str">
            <v>001205</v>
          </cell>
          <cell r="F1417" t="str">
            <v>DISTRITO DE CHAMARTÍN</v>
          </cell>
          <cell r="G1417" t="str">
            <v>912</v>
          </cell>
          <cell r="H1417" t="str">
            <v>ÓRGANOS DE GOBIERNO</v>
          </cell>
          <cell r="I1417" t="str">
            <v>91220</v>
          </cell>
          <cell r="J1417" t="str">
            <v>CONCEJALÍA-PRESIDENCIA DEL DISTRITO</v>
          </cell>
          <cell r="K1417" t="str">
            <v>GERENTE DEL DISTRITO DE CHAMARTÍN</v>
          </cell>
          <cell r="M1417" t="str">
            <v>11000</v>
          </cell>
          <cell r="N1417" t="str">
            <v>RETRIBUCIONES BÁSICAS</v>
          </cell>
          <cell r="O1417">
            <v>29354</v>
          </cell>
          <cell r="P1417">
            <v>0</v>
          </cell>
          <cell r="Q1417">
            <v>29354</v>
          </cell>
        </row>
        <row r="1418">
          <cell r="A1418" t="str">
            <v>440</v>
          </cell>
          <cell r="B1418" t="str">
            <v>2013</v>
          </cell>
          <cell r="C1418" t="str">
            <v>001</v>
          </cell>
          <cell r="D1418" t="str">
            <v>AYUNTAMIENTO DE MADRID</v>
          </cell>
          <cell r="E1418" t="str">
            <v>001205</v>
          </cell>
          <cell r="F1418" t="str">
            <v>DISTRITO DE CHAMARTÍN</v>
          </cell>
          <cell r="G1418" t="str">
            <v>912</v>
          </cell>
          <cell r="H1418" t="str">
            <v>ÓRGANOS DE GOBIERNO</v>
          </cell>
          <cell r="I1418" t="str">
            <v>91220</v>
          </cell>
          <cell r="J1418" t="str">
            <v>CONCEJALÍA-PRESIDENCIA DEL DISTRITO</v>
          </cell>
          <cell r="K1418" t="str">
            <v>GERENTE DEL DISTRITO DE CHAMARTÍN</v>
          </cell>
          <cell r="M1418" t="str">
            <v>11001</v>
          </cell>
          <cell r="N1418" t="str">
            <v>RETRIBUCIONES COMPLEMENTARIAS</v>
          </cell>
          <cell r="O1418">
            <v>63897</v>
          </cell>
          <cell r="P1418">
            <v>0</v>
          </cell>
          <cell r="Q1418">
            <v>63897</v>
          </cell>
        </row>
        <row r="1419">
          <cell r="A1419" t="str">
            <v>440</v>
          </cell>
          <cell r="B1419" t="str">
            <v>2013</v>
          </cell>
          <cell r="C1419" t="str">
            <v>001</v>
          </cell>
          <cell r="D1419" t="str">
            <v>AYUNTAMIENTO DE MADRID</v>
          </cell>
          <cell r="E1419" t="str">
            <v>001205</v>
          </cell>
          <cell r="F1419" t="str">
            <v>DISTRITO DE CHAMARTÍN</v>
          </cell>
          <cell r="G1419" t="str">
            <v>912</v>
          </cell>
          <cell r="H1419" t="str">
            <v>ÓRGANOS DE GOBIERNO</v>
          </cell>
          <cell r="I1419" t="str">
            <v>91220</v>
          </cell>
          <cell r="J1419" t="str">
            <v>CONCEJALÍA-PRESIDENCIA DEL DISTRITO</v>
          </cell>
          <cell r="K1419" t="str">
            <v>GERENTE DEL DISTRITO DE CHAMARTÍN</v>
          </cell>
          <cell r="M1419" t="str">
            <v>15000</v>
          </cell>
          <cell r="N1419" t="str">
            <v>PRODUCTIVIDAD</v>
          </cell>
          <cell r="O1419">
            <v>0</v>
          </cell>
          <cell r="P1419">
            <v>14924</v>
          </cell>
          <cell r="Q1419">
            <v>14924</v>
          </cell>
        </row>
        <row r="1420">
          <cell r="A1420" t="str">
            <v>440</v>
          </cell>
          <cell r="B1420" t="str">
            <v>2013</v>
          </cell>
          <cell r="C1420" t="str">
            <v>001</v>
          </cell>
          <cell r="D1420" t="str">
            <v>AYUNTAMIENTO DE MADRID</v>
          </cell>
          <cell r="E1420" t="str">
            <v>001205</v>
          </cell>
          <cell r="F1420" t="str">
            <v>DISTRITO DE CHAMARTÍN</v>
          </cell>
          <cell r="G1420" t="str">
            <v>912</v>
          </cell>
          <cell r="H1420" t="str">
            <v>ÓRGANOS DE GOBIERNO</v>
          </cell>
          <cell r="I1420" t="str">
            <v>91220</v>
          </cell>
          <cell r="J1420" t="str">
            <v>CONCEJALÍA-PRESIDENCIA DEL DISTRITO</v>
          </cell>
          <cell r="K1420" t="str">
            <v>GERENTE DEL DISTRITO DE CHAMARTÍN</v>
          </cell>
          <cell r="M1420" t="str">
            <v>12003</v>
          </cell>
          <cell r="N1420" t="str">
            <v>SUELDOS DEL GRUPO C1</v>
          </cell>
          <cell r="O1420">
            <v>9885</v>
          </cell>
          <cell r="P1420">
            <v>0</v>
          </cell>
          <cell r="Q1420">
            <v>9885</v>
          </cell>
        </row>
        <row r="1421">
          <cell r="A1421" t="str">
            <v>440</v>
          </cell>
          <cell r="B1421" t="str">
            <v>2013</v>
          </cell>
          <cell r="C1421" t="str">
            <v>001</v>
          </cell>
          <cell r="D1421" t="str">
            <v>AYUNTAMIENTO DE MADRID</v>
          </cell>
          <cell r="E1421" t="str">
            <v>001205</v>
          </cell>
          <cell r="F1421" t="str">
            <v>DISTRITO DE CHAMARTÍN</v>
          </cell>
          <cell r="G1421" t="str">
            <v>912</v>
          </cell>
          <cell r="H1421" t="str">
            <v>ÓRGANOS DE GOBIERNO</v>
          </cell>
          <cell r="I1421" t="str">
            <v>91220</v>
          </cell>
          <cell r="J1421" t="str">
            <v>CONCEJALÍA-PRESIDENCIA DEL DISTRITO</v>
          </cell>
          <cell r="K1421" t="str">
            <v>GERENTE DEL DISTRITO DE CHAMARTÍN</v>
          </cell>
          <cell r="M1421" t="str">
            <v>12006</v>
          </cell>
          <cell r="N1421" t="str">
            <v>TRIENIOS</v>
          </cell>
          <cell r="O1421">
            <v>0</v>
          </cell>
          <cell r="P1421">
            <v>2585</v>
          </cell>
          <cell r="Q1421">
            <v>2585</v>
          </cell>
        </row>
        <row r="1422">
          <cell r="A1422" t="str">
            <v>440</v>
          </cell>
          <cell r="B1422" t="str">
            <v>2013</v>
          </cell>
          <cell r="C1422" t="str">
            <v>001</v>
          </cell>
          <cell r="D1422" t="str">
            <v>AYUNTAMIENTO DE MADRID</v>
          </cell>
          <cell r="E1422" t="str">
            <v>001205</v>
          </cell>
          <cell r="F1422" t="str">
            <v>DISTRITO DE CHAMARTÍN</v>
          </cell>
          <cell r="G1422" t="str">
            <v>912</v>
          </cell>
          <cell r="H1422" t="str">
            <v>ÓRGANOS DE GOBIERNO</v>
          </cell>
          <cell r="I1422" t="str">
            <v>91220</v>
          </cell>
          <cell r="J1422" t="str">
            <v>CONCEJALÍA-PRESIDENCIA DEL DISTRITO</v>
          </cell>
          <cell r="K1422" t="str">
            <v>GERENTE DEL DISTRITO DE CHAMARTÍN</v>
          </cell>
          <cell r="M1422" t="str">
            <v>12101</v>
          </cell>
          <cell r="N1422" t="str">
            <v>COMPLEMENTO ESPECÍFICO</v>
          </cell>
          <cell r="O1422">
            <v>26137</v>
          </cell>
          <cell r="P1422">
            <v>0</v>
          </cell>
          <cell r="Q1422">
            <v>26137</v>
          </cell>
        </row>
        <row r="1423">
          <cell r="A1423" t="str">
            <v>440</v>
          </cell>
          <cell r="B1423" t="str">
            <v>2013</v>
          </cell>
          <cell r="C1423" t="str">
            <v>001</v>
          </cell>
          <cell r="D1423" t="str">
            <v>AYUNTAMIENTO DE MADRID</v>
          </cell>
          <cell r="E1423" t="str">
            <v>001205</v>
          </cell>
          <cell r="F1423" t="str">
            <v>DISTRITO DE CHAMARTÍN</v>
          </cell>
          <cell r="G1423" t="str">
            <v>912</v>
          </cell>
          <cell r="H1423" t="str">
            <v>ÓRGANOS DE GOBIERNO</v>
          </cell>
          <cell r="I1423" t="str">
            <v>91220</v>
          </cell>
          <cell r="J1423" t="str">
            <v>CONCEJALÍA-PRESIDENCIA DEL DISTRITO</v>
          </cell>
          <cell r="K1423" t="str">
            <v>GERENTE DEL DISTRITO DE CHAMARTÍN</v>
          </cell>
          <cell r="M1423" t="str">
            <v>12100</v>
          </cell>
          <cell r="N1423" t="str">
            <v>COMPLEMENTO DE DESTINO</v>
          </cell>
          <cell r="O1423">
            <v>10426</v>
          </cell>
          <cell r="P1423">
            <v>0</v>
          </cell>
          <cell r="Q1423">
            <v>10426</v>
          </cell>
        </row>
        <row r="1424">
          <cell r="A1424" t="str">
            <v>440</v>
          </cell>
          <cell r="B1424" t="str">
            <v>2013</v>
          </cell>
          <cell r="C1424" t="str">
            <v>001</v>
          </cell>
          <cell r="D1424" t="str">
            <v>AYUNTAMIENTO DE MADRID</v>
          </cell>
          <cell r="E1424" t="str">
            <v>001205</v>
          </cell>
          <cell r="F1424" t="str">
            <v>DISTRITO DE CHAMARTÍN</v>
          </cell>
          <cell r="G1424" t="str">
            <v>912</v>
          </cell>
          <cell r="H1424" t="str">
            <v>ÓRGANOS DE GOBIERNO</v>
          </cell>
          <cell r="I1424" t="str">
            <v>91220</v>
          </cell>
          <cell r="J1424" t="str">
            <v>CONCEJALÍA-PRESIDENCIA DEL DISTRITO</v>
          </cell>
          <cell r="K1424" t="str">
            <v>GERENTE DEL DISTRITO DE CHAMARTÍN</v>
          </cell>
          <cell r="M1424" t="str">
            <v>12103</v>
          </cell>
          <cell r="N1424" t="str">
            <v>OTROS COMPLEMENTOS</v>
          </cell>
          <cell r="O1424">
            <v>1196</v>
          </cell>
          <cell r="P1424">
            <v>502</v>
          </cell>
          <cell r="Q1424">
            <v>1698</v>
          </cell>
        </row>
        <row r="1425">
          <cell r="A1425" t="str">
            <v>440</v>
          </cell>
          <cell r="B1425" t="str">
            <v>2013</v>
          </cell>
          <cell r="C1425" t="str">
            <v>001</v>
          </cell>
          <cell r="D1425" t="str">
            <v>AYUNTAMIENTO DE MADRID</v>
          </cell>
          <cell r="E1425" t="str">
            <v>001205</v>
          </cell>
          <cell r="F1425" t="str">
            <v>DISTRITO DE CHAMARTÍN</v>
          </cell>
          <cell r="G1425" t="str">
            <v>912</v>
          </cell>
          <cell r="H1425" t="str">
            <v>ÓRGANOS DE GOBIERNO</v>
          </cell>
          <cell r="I1425" t="str">
            <v>91220</v>
          </cell>
          <cell r="J1425" t="str">
            <v>CONCEJALÍA-PRESIDENCIA DEL DISTRITO</v>
          </cell>
          <cell r="K1425" t="str">
            <v>GERENTE DEL DISTRITO DE CHAMARTÍN</v>
          </cell>
          <cell r="M1425" t="str">
            <v>12004</v>
          </cell>
          <cell r="N1425" t="str">
            <v>SUELDOS DEL GRUPO C2</v>
          </cell>
          <cell r="O1425">
            <v>8379</v>
          </cell>
          <cell r="P1425">
            <v>0</v>
          </cell>
          <cell r="Q1425">
            <v>8379</v>
          </cell>
        </row>
        <row r="1426">
          <cell r="A1426" t="str">
            <v>440</v>
          </cell>
          <cell r="B1426" t="str">
            <v>2013</v>
          </cell>
          <cell r="C1426" t="str">
            <v>001</v>
          </cell>
          <cell r="D1426" t="str">
            <v>AYUNTAMIENTO DE MADRID</v>
          </cell>
          <cell r="E1426" t="str">
            <v>001205</v>
          </cell>
          <cell r="F1426" t="str">
            <v>DISTRITO DE CHAMARTÍN</v>
          </cell>
          <cell r="G1426" t="str">
            <v>920</v>
          </cell>
          <cell r="H1426" t="str">
            <v>ADMINISTRACIÓN GENERAL</v>
          </cell>
          <cell r="I1426" t="str">
            <v>92001</v>
          </cell>
          <cell r="J1426" t="str">
            <v>DIREC. Y GESTIÓN ADMTVA. DEL DISTRITO</v>
          </cell>
          <cell r="K1426" t="str">
            <v>GERENTE DEL DISTRITO DE CHAMARTÍN</v>
          </cell>
          <cell r="M1426" t="str">
            <v>16000</v>
          </cell>
          <cell r="N1426" t="str">
            <v>SEGURIDAD SOCIAL</v>
          </cell>
          <cell r="O1426">
            <v>543566</v>
          </cell>
          <cell r="P1426">
            <v>0</v>
          </cell>
          <cell r="Q1426">
            <v>545203</v>
          </cell>
        </row>
        <row r="1427">
          <cell r="A1427" t="str">
            <v>440</v>
          </cell>
          <cell r="B1427" t="str">
            <v>2013</v>
          </cell>
          <cell r="C1427" t="str">
            <v>001</v>
          </cell>
          <cell r="D1427" t="str">
            <v>AYUNTAMIENTO DE MADRID</v>
          </cell>
          <cell r="E1427" t="str">
            <v>001205</v>
          </cell>
          <cell r="F1427" t="str">
            <v>DISTRITO DE CHAMARTÍN</v>
          </cell>
          <cell r="G1427" t="str">
            <v>920</v>
          </cell>
          <cell r="H1427" t="str">
            <v>ADMINISTRACIÓN GENERAL</v>
          </cell>
          <cell r="I1427" t="str">
            <v>92001</v>
          </cell>
          <cell r="J1427" t="str">
            <v>DIREC. Y GESTIÓN ADMTVA. DEL DISTRITO</v>
          </cell>
          <cell r="K1427" t="str">
            <v>GERENTE DEL DISTRITO DE CHAMARTÍN</v>
          </cell>
          <cell r="M1427" t="str">
            <v>10100</v>
          </cell>
          <cell r="N1427" t="str">
            <v>RETRIBUCIONES BÁSICAS</v>
          </cell>
          <cell r="O1427">
            <v>85670</v>
          </cell>
          <cell r="P1427">
            <v>0</v>
          </cell>
          <cell r="Q1427">
            <v>85670</v>
          </cell>
        </row>
        <row r="1428">
          <cell r="A1428" t="str">
            <v>440</v>
          </cell>
          <cell r="B1428" t="str">
            <v>2013</v>
          </cell>
          <cell r="C1428" t="str">
            <v>001</v>
          </cell>
          <cell r="D1428" t="str">
            <v>AYUNTAMIENTO DE MADRID</v>
          </cell>
          <cell r="E1428" t="str">
            <v>001205</v>
          </cell>
          <cell r="F1428" t="str">
            <v>DISTRITO DE CHAMARTÍN</v>
          </cell>
          <cell r="G1428" t="str">
            <v>920</v>
          </cell>
          <cell r="H1428" t="str">
            <v>ADMINISTRACIÓN GENERAL</v>
          </cell>
          <cell r="I1428" t="str">
            <v>92001</v>
          </cell>
          <cell r="J1428" t="str">
            <v>DIREC. Y GESTIÓN ADMTVA. DEL DISTRITO</v>
          </cell>
          <cell r="K1428" t="str">
            <v>GERENTE DEL DISTRITO DE CHAMARTÍN</v>
          </cell>
          <cell r="M1428" t="str">
            <v>12004</v>
          </cell>
          <cell r="N1428" t="str">
            <v>SUELDOS DEL GRUPO C2</v>
          </cell>
          <cell r="O1428">
            <v>223292</v>
          </cell>
          <cell r="P1428">
            <v>0</v>
          </cell>
          <cell r="Q1428">
            <v>223292</v>
          </cell>
        </row>
        <row r="1429">
          <cell r="A1429" t="str">
            <v>440</v>
          </cell>
          <cell r="B1429" t="str">
            <v>2013</v>
          </cell>
          <cell r="C1429" t="str">
            <v>001</v>
          </cell>
          <cell r="D1429" t="str">
            <v>AYUNTAMIENTO DE MADRID</v>
          </cell>
          <cell r="E1429" t="str">
            <v>001205</v>
          </cell>
          <cell r="F1429" t="str">
            <v>DISTRITO DE CHAMARTÍN</v>
          </cell>
          <cell r="G1429" t="str">
            <v>920</v>
          </cell>
          <cell r="H1429" t="str">
            <v>ADMINISTRACIÓN GENERAL</v>
          </cell>
          <cell r="I1429" t="str">
            <v>92001</v>
          </cell>
          <cell r="J1429" t="str">
            <v>DIREC. Y GESTIÓN ADMTVA. DEL DISTRITO</v>
          </cell>
          <cell r="K1429" t="str">
            <v>GERENTE DEL DISTRITO DE CHAMARTÍN</v>
          </cell>
          <cell r="M1429" t="str">
            <v>12006</v>
          </cell>
          <cell r="N1429" t="str">
            <v>TRIENIOS</v>
          </cell>
          <cell r="O1429">
            <v>0</v>
          </cell>
          <cell r="P1429">
            <v>115793</v>
          </cell>
          <cell r="Q1429">
            <v>115793</v>
          </cell>
        </row>
        <row r="1430">
          <cell r="A1430" t="str">
            <v>440</v>
          </cell>
          <cell r="B1430" t="str">
            <v>2013</v>
          </cell>
          <cell r="C1430" t="str">
            <v>001</v>
          </cell>
          <cell r="D1430" t="str">
            <v>AYUNTAMIENTO DE MADRID</v>
          </cell>
          <cell r="E1430" t="str">
            <v>001205</v>
          </cell>
          <cell r="F1430" t="str">
            <v>DISTRITO DE CHAMARTÍN</v>
          </cell>
          <cell r="G1430" t="str">
            <v>920</v>
          </cell>
          <cell r="H1430" t="str">
            <v>ADMINISTRACIÓN GENERAL</v>
          </cell>
          <cell r="I1430" t="str">
            <v>92001</v>
          </cell>
          <cell r="J1430" t="str">
            <v>DIREC. Y GESTIÓN ADMTVA. DEL DISTRITO</v>
          </cell>
          <cell r="K1430" t="str">
            <v>GERENTE DEL DISTRITO DE CHAMARTÍN</v>
          </cell>
          <cell r="M1430" t="str">
            <v>12101</v>
          </cell>
          <cell r="N1430" t="str">
            <v>COMPLEMENTO ESPECÍFICO</v>
          </cell>
          <cell r="O1430">
            <v>922465</v>
          </cell>
          <cell r="P1430">
            <v>30294</v>
          </cell>
          <cell r="Q1430">
            <v>952759</v>
          </cell>
        </row>
        <row r="1431">
          <cell r="A1431" t="str">
            <v>440</v>
          </cell>
          <cell r="B1431" t="str">
            <v>2013</v>
          </cell>
          <cell r="C1431" t="str">
            <v>001</v>
          </cell>
          <cell r="D1431" t="str">
            <v>AYUNTAMIENTO DE MADRID</v>
          </cell>
          <cell r="E1431" t="str">
            <v>001205</v>
          </cell>
          <cell r="F1431" t="str">
            <v>DISTRITO DE CHAMARTÍN</v>
          </cell>
          <cell r="G1431" t="str">
            <v>920</v>
          </cell>
          <cell r="H1431" t="str">
            <v>ADMINISTRACIÓN GENERAL</v>
          </cell>
          <cell r="I1431" t="str">
            <v>92001</v>
          </cell>
          <cell r="J1431" t="str">
            <v>DIREC. Y GESTIÓN ADMTVA. DEL DISTRITO</v>
          </cell>
          <cell r="K1431" t="str">
            <v>GERENTE DEL DISTRITO DE CHAMARTÍN</v>
          </cell>
          <cell r="M1431" t="str">
            <v>12100</v>
          </cell>
          <cell r="N1431" t="str">
            <v>COMPLEMENTO DE DESTINO</v>
          </cell>
          <cell r="O1431">
            <v>406018</v>
          </cell>
          <cell r="P1431">
            <v>18776</v>
          </cell>
          <cell r="Q1431">
            <v>424794</v>
          </cell>
        </row>
        <row r="1432">
          <cell r="A1432" t="str">
            <v>440</v>
          </cell>
          <cell r="B1432" t="str">
            <v>2013</v>
          </cell>
          <cell r="C1432" t="str">
            <v>001</v>
          </cell>
          <cell r="D1432" t="str">
            <v>AYUNTAMIENTO DE MADRID</v>
          </cell>
          <cell r="E1432" t="str">
            <v>001205</v>
          </cell>
          <cell r="F1432" t="str">
            <v>DISTRITO DE CHAMARTÍN</v>
          </cell>
          <cell r="G1432" t="str">
            <v>920</v>
          </cell>
          <cell r="H1432" t="str">
            <v>ADMINISTRACIÓN GENERAL</v>
          </cell>
          <cell r="I1432" t="str">
            <v>92001</v>
          </cell>
          <cell r="J1432" t="str">
            <v>DIREC. Y GESTIÓN ADMTVA. DEL DISTRITO</v>
          </cell>
          <cell r="K1432" t="str">
            <v>GERENTE DEL DISTRITO DE CHAMARTÍN</v>
          </cell>
          <cell r="M1432" t="str">
            <v>12103</v>
          </cell>
          <cell r="N1432" t="str">
            <v>OTROS COMPLEMENTOS</v>
          </cell>
          <cell r="O1432">
            <v>40742</v>
          </cell>
          <cell r="P1432">
            <v>22566</v>
          </cell>
          <cell r="Q1432">
            <v>63308</v>
          </cell>
        </row>
        <row r="1433">
          <cell r="A1433" t="str">
            <v>440</v>
          </cell>
          <cell r="B1433" t="str">
            <v>2013</v>
          </cell>
          <cell r="C1433" t="str">
            <v>001</v>
          </cell>
          <cell r="D1433" t="str">
            <v>AYUNTAMIENTO DE MADRID</v>
          </cell>
          <cell r="E1433" t="str">
            <v>001205</v>
          </cell>
          <cell r="F1433" t="str">
            <v>DISTRITO DE CHAMARTÍN</v>
          </cell>
          <cell r="G1433" t="str">
            <v>920</v>
          </cell>
          <cell r="H1433" t="str">
            <v>ADMINISTRACIÓN GENERAL</v>
          </cell>
          <cell r="I1433" t="str">
            <v>92001</v>
          </cell>
          <cell r="J1433" t="str">
            <v>DIREC. Y GESTIÓN ADMTVA. DEL DISTRITO</v>
          </cell>
          <cell r="K1433" t="str">
            <v>GERENTE DEL DISTRITO DE CHAMARTÍN</v>
          </cell>
          <cell r="M1433" t="str">
            <v>15000</v>
          </cell>
          <cell r="N1433" t="str">
            <v>PRODUCTIVIDAD</v>
          </cell>
          <cell r="O1433">
            <v>0</v>
          </cell>
          <cell r="P1433">
            <v>39855</v>
          </cell>
          <cell r="Q1433">
            <v>53048</v>
          </cell>
        </row>
        <row r="1434">
          <cell r="A1434" t="str">
            <v>440</v>
          </cell>
          <cell r="B1434" t="str">
            <v>2013</v>
          </cell>
          <cell r="C1434" t="str">
            <v>001</v>
          </cell>
          <cell r="D1434" t="str">
            <v>AYUNTAMIENTO DE MADRID</v>
          </cell>
          <cell r="E1434" t="str">
            <v>001205</v>
          </cell>
          <cell r="F1434" t="str">
            <v>DISTRITO DE CHAMARTÍN</v>
          </cell>
          <cell r="G1434" t="str">
            <v>920</v>
          </cell>
          <cell r="H1434" t="str">
            <v>ADMINISTRACIÓN GENERAL</v>
          </cell>
          <cell r="I1434" t="str">
            <v>92001</v>
          </cell>
          <cell r="J1434" t="str">
            <v>DIREC. Y GESTIÓN ADMTVA. DEL DISTRITO</v>
          </cell>
          <cell r="K1434" t="str">
            <v>GERENTE DEL DISTRITO DE CHAMARTÍN</v>
          </cell>
          <cell r="M1434" t="str">
            <v>12000</v>
          </cell>
          <cell r="N1434" t="str">
            <v>SUELDOS DEL GRUPO A1</v>
          </cell>
          <cell r="O1434">
            <v>149706</v>
          </cell>
          <cell r="P1434">
            <v>14677</v>
          </cell>
          <cell r="Q1434">
            <v>164383</v>
          </cell>
        </row>
        <row r="1435">
          <cell r="A1435" t="str">
            <v>440</v>
          </cell>
          <cell r="B1435" t="str">
            <v>2013</v>
          </cell>
          <cell r="C1435" t="str">
            <v>001</v>
          </cell>
          <cell r="D1435" t="str">
            <v>AYUNTAMIENTO DE MADRID</v>
          </cell>
          <cell r="E1435" t="str">
            <v>001205</v>
          </cell>
          <cell r="F1435" t="str">
            <v>DISTRITO DE CHAMARTÍN</v>
          </cell>
          <cell r="G1435" t="str">
            <v>920</v>
          </cell>
          <cell r="H1435" t="str">
            <v>ADMINISTRACIÓN GENERAL</v>
          </cell>
          <cell r="I1435" t="str">
            <v>92001</v>
          </cell>
          <cell r="J1435" t="str">
            <v>DIREC. Y GESTIÓN ADMTVA. DEL DISTRITO</v>
          </cell>
          <cell r="K1435" t="str">
            <v>GERENTE DEL DISTRITO DE CHAMARTÍN</v>
          </cell>
          <cell r="M1435" t="str">
            <v>12005</v>
          </cell>
          <cell r="N1435" t="str">
            <v>SUELDOS DEL GRUPO E</v>
          </cell>
          <cell r="O1435">
            <v>92148</v>
          </cell>
          <cell r="P1435">
            <v>0</v>
          </cell>
          <cell r="Q1435">
            <v>92148</v>
          </cell>
        </row>
        <row r="1436">
          <cell r="A1436" t="str">
            <v>440</v>
          </cell>
          <cell r="B1436" t="str">
            <v>2013</v>
          </cell>
          <cell r="C1436" t="str">
            <v>001</v>
          </cell>
          <cell r="D1436" t="str">
            <v>AYUNTAMIENTO DE MADRID</v>
          </cell>
          <cell r="E1436" t="str">
            <v>001205</v>
          </cell>
          <cell r="F1436" t="str">
            <v>DISTRITO DE CHAMARTÍN</v>
          </cell>
          <cell r="G1436" t="str">
            <v>920</v>
          </cell>
          <cell r="H1436" t="str">
            <v>ADMINISTRACIÓN GENERAL</v>
          </cell>
          <cell r="I1436" t="str">
            <v>92001</v>
          </cell>
          <cell r="J1436" t="str">
            <v>DIREC. Y GESTIÓN ADMTVA. DEL DISTRITO</v>
          </cell>
          <cell r="K1436" t="str">
            <v>GERENTE DEL DISTRITO DE CHAMARTÍN</v>
          </cell>
          <cell r="M1436" t="str">
            <v>12003</v>
          </cell>
          <cell r="N1436" t="str">
            <v>SUELDOS DEL GRUPO C1</v>
          </cell>
          <cell r="O1436">
            <v>120823</v>
          </cell>
          <cell r="P1436">
            <v>0</v>
          </cell>
          <cell r="Q1436">
            <v>120823</v>
          </cell>
        </row>
        <row r="1437">
          <cell r="A1437" t="str">
            <v>440</v>
          </cell>
          <cell r="B1437" t="str">
            <v>2013</v>
          </cell>
          <cell r="C1437" t="str">
            <v>001</v>
          </cell>
          <cell r="D1437" t="str">
            <v>AYUNTAMIENTO DE MADRID</v>
          </cell>
          <cell r="E1437" t="str">
            <v>001205</v>
          </cell>
          <cell r="F1437" t="str">
            <v>DISTRITO DE CHAMARTÍN</v>
          </cell>
          <cell r="G1437" t="str">
            <v>920</v>
          </cell>
          <cell r="H1437" t="str">
            <v>ADMINISTRACIÓN GENERAL</v>
          </cell>
          <cell r="I1437" t="str">
            <v>92001</v>
          </cell>
          <cell r="J1437" t="str">
            <v>DIREC. Y GESTIÓN ADMTVA. DEL DISTRITO</v>
          </cell>
          <cell r="K1437" t="str">
            <v>GERENTE DEL DISTRITO DE CHAMARTÍN</v>
          </cell>
          <cell r="M1437" t="str">
            <v>12001</v>
          </cell>
          <cell r="N1437" t="str">
            <v>SUELDOS DEL GRUPO A2</v>
          </cell>
          <cell r="O1437">
            <v>132093</v>
          </cell>
          <cell r="P1437">
            <v>0</v>
          </cell>
          <cell r="Q1437">
            <v>132093</v>
          </cell>
        </row>
        <row r="1438">
          <cell r="A1438" t="str">
            <v>440</v>
          </cell>
          <cell r="B1438" t="str">
            <v>2013</v>
          </cell>
          <cell r="C1438" t="str">
            <v>001</v>
          </cell>
          <cell r="D1438" t="str">
            <v>AYUNTAMIENTO DE MADRID</v>
          </cell>
          <cell r="E1438" t="str">
            <v>001205</v>
          </cell>
          <cell r="F1438" t="str">
            <v>DISTRITO DE CHAMARTÍN</v>
          </cell>
          <cell r="G1438" t="str">
            <v>920</v>
          </cell>
          <cell r="H1438" t="str">
            <v>ADMINISTRACIÓN GENERAL</v>
          </cell>
          <cell r="I1438" t="str">
            <v>92001</v>
          </cell>
          <cell r="J1438" t="str">
            <v>DIREC. Y GESTIÓN ADMTVA. DEL DISTRITO</v>
          </cell>
          <cell r="K1438" t="str">
            <v>GERENTE DEL DISTRITO DE CHAMARTÍN</v>
          </cell>
          <cell r="M1438" t="str">
            <v>13000</v>
          </cell>
          <cell r="N1438" t="str">
            <v>RETRIBUCIONES BÁSICAS</v>
          </cell>
          <cell r="O1438">
            <v>2095</v>
          </cell>
          <cell r="P1438">
            <v>863</v>
          </cell>
          <cell r="Q1438">
            <v>2958</v>
          </cell>
        </row>
        <row r="1439">
          <cell r="A1439" t="str">
            <v>440</v>
          </cell>
          <cell r="B1439" t="str">
            <v>2013</v>
          </cell>
          <cell r="C1439" t="str">
            <v>001</v>
          </cell>
          <cell r="D1439" t="str">
            <v>AYUNTAMIENTO DE MADRID</v>
          </cell>
          <cell r="E1439" t="str">
            <v>001205</v>
          </cell>
          <cell r="F1439" t="str">
            <v>DISTRITO DE CHAMARTÍN</v>
          </cell>
          <cell r="G1439" t="str">
            <v>920</v>
          </cell>
          <cell r="H1439" t="str">
            <v>ADMINISTRACIÓN GENERAL</v>
          </cell>
          <cell r="I1439" t="str">
            <v>92001</v>
          </cell>
          <cell r="J1439" t="str">
            <v>DIREC. Y GESTIÓN ADMTVA. DEL DISTRITO</v>
          </cell>
          <cell r="K1439" t="str">
            <v>GERENTE DEL DISTRITO DE CHAMARTÍN</v>
          </cell>
          <cell r="M1439" t="str">
            <v>13002</v>
          </cell>
          <cell r="N1439" t="str">
            <v>OTRAS REMUNERACIONES</v>
          </cell>
          <cell r="O1439">
            <v>3305</v>
          </cell>
          <cell r="P1439">
            <v>192</v>
          </cell>
          <cell r="Q1439">
            <v>3497</v>
          </cell>
        </row>
        <row r="1440">
          <cell r="A1440" t="str">
            <v>440</v>
          </cell>
          <cell r="B1440" t="str">
            <v>2013</v>
          </cell>
          <cell r="C1440" t="str">
            <v>001</v>
          </cell>
          <cell r="D1440" t="str">
            <v>AYUNTAMIENTO DE MADRID</v>
          </cell>
          <cell r="E1440" t="str">
            <v>001206</v>
          </cell>
          <cell r="F1440" t="str">
            <v>DISTRITO DE TETUÁN</v>
          </cell>
          <cell r="G1440" t="str">
            <v>231</v>
          </cell>
          <cell r="H1440" t="str">
            <v>ACCIÓN SOCIAL</v>
          </cell>
          <cell r="I1440" t="str">
            <v>23106</v>
          </cell>
          <cell r="J1440" t="str">
            <v>INCLUSIÓN SOCIAL Y EMERGENCIAS</v>
          </cell>
          <cell r="K1440" t="str">
            <v>GERENTE DEL DISTRITO DE TETUÁN</v>
          </cell>
          <cell r="M1440" t="str">
            <v>16000</v>
          </cell>
          <cell r="N1440" t="str">
            <v>SEGURIDAD SOCIAL</v>
          </cell>
          <cell r="O1440">
            <v>374966</v>
          </cell>
          <cell r="P1440">
            <v>0</v>
          </cell>
          <cell r="Q1440">
            <v>374966</v>
          </cell>
        </row>
        <row r="1441">
          <cell r="A1441" t="str">
            <v>440</v>
          </cell>
          <cell r="B1441" t="str">
            <v>2013</v>
          </cell>
          <cell r="C1441" t="str">
            <v>001</v>
          </cell>
          <cell r="D1441" t="str">
            <v>AYUNTAMIENTO DE MADRID</v>
          </cell>
          <cell r="E1441" t="str">
            <v>001206</v>
          </cell>
          <cell r="F1441" t="str">
            <v>DISTRITO DE TETUÁN</v>
          </cell>
          <cell r="G1441" t="str">
            <v>231</v>
          </cell>
          <cell r="H1441" t="str">
            <v>ACCIÓN SOCIAL</v>
          </cell>
          <cell r="I1441" t="str">
            <v>23106</v>
          </cell>
          <cell r="J1441" t="str">
            <v>INCLUSIÓN SOCIAL Y EMERGENCIAS</v>
          </cell>
          <cell r="K1441" t="str">
            <v>GERENTE DEL DISTRITO DE TETUÁN</v>
          </cell>
          <cell r="M1441" t="str">
            <v>12001</v>
          </cell>
          <cell r="N1441" t="str">
            <v>SUELDOS DEL GRUPO A2</v>
          </cell>
          <cell r="O1441">
            <v>363166</v>
          </cell>
          <cell r="P1441">
            <v>0</v>
          </cell>
          <cell r="Q1441">
            <v>363166</v>
          </cell>
        </row>
        <row r="1442">
          <cell r="A1442" t="str">
            <v>440</v>
          </cell>
          <cell r="B1442" t="str">
            <v>2013</v>
          </cell>
          <cell r="C1442" t="str">
            <v>001</v>
          </cell>
          <cell r="D1442" t="str">
            <v>AYUNTAMIENTO DE MADRID</v>
          </cell>
          <cell r="E1442" t="str">
            <v>001206</v>
          </cell>
          <cell r="F1442" t="str">
            <v>DISTRITO DE TETUÁN</v>
          </cell>
          <cell r="G1442" t="str">
            <v>231</v>
          </cell>
          <cell r="H1442" t="str">
            <v>ACCIÓN SOCIAL</v>
          </cell>
          <cell r="I1442" t="str">
            <v>23106</v>
          </cell>
          <cell r="J1442" t="str">
            <v>INCLUSIÓN SOCIAL Y EMERGENCIAS</v>
          </cell>
          <cell r="K1442" t="str">
            <v>GERENTE DEL DISTRITO DE TETUÁN</v>
          </cell>
          <cell r="M1442" t="str">
            <v>12006</v>
          </cell>
          <cell r="N1442" t="str">
            <v>TRIENIOS</v>
          </cell>
          <cell r="O1442">
            <v>0</v>
          </cell>
          <cell r="P1442">
            <v>67640</v>
          </cell>
          <cell r="Q1442">
            <v>67640</v>
          </cell>
        </row>
        <row r="1443">
          <cell r="A1443" t="str">
            <v>440</v>
          </cell>
          <cell r="B1443" t="str">
            <v>2013</v>
          </cell>
          <cell r="C1443" t="str">
            <v>001</v>
          </cell>
          <cell r="D1443" t="str">
            <v>AYUNTAMIENTO DE MADRID</v>
          </cell>
          <cell r="E1443" t="str">
            <v>001206</v>
          </cell>
          <cell r="F1443" t="str">
            <v>DISTRITO DE TETUÁN</v>
          </cell>
          <cell r="G1443" t="str">
            <v>231</v>
          </cell>
          <cell r="H1443" t="str">
            <v>ACCIÓN SOCIAL</v>
          </cell>
          <cell r="I1443" t="str">
            <v>23106</v>
          </cell>
          <cell r="J1443" t="str">
            <v>INCLUSIÓN SOCIAL Y EMERGENCIAS</v>
          </cell>
          <cell r="K1443" t="str">
            <v>GERENTE DEL DISTRITO DE TETUÁN</v>
          </cell>
          <cell r="M1443" t="str">
            <v>12101</v>
          </cell>
          <cell r="N1443" t="str">
            <v>COMPLEMENTO ESPECÍFICO</v>
          </cell>
          <cell r="O1443">
            <v>547327</v>
          </cell>
          <cell r="P1443">
            <v>6271</v>
          </cell>
          <cell r="Q1443">
            <v>553598</v>
          </cell>
        </row>
        <row r="1444">
          <cell r="A1444" t="str">
            <v>440</v>
          </cell>
          <cell r="B1444" t="str">
            <v>2013</v>
          </cell>
          <cell r="C1444" t="str">
            <v>001</v>
          </cell>
          <cell r="D1444" t="str">
            <v>AYUNTAMIENTO DE MADRID</v>
          </cell>
          <cell r="E1444" t="str">
            <v>001206</v>
          </cell>
          <cell r="F1444" t="str">
            <v>DISTRITO DE TETUÁN</v>
          </cell>
          <cell r="G1444" t="str">
            <v>231</v>
          </cell>
          <cell r="H1444" t="str">
            <v>ACCIÓN SOCIAL</v>
          </cell>
          <cell r="I1444" t="str">
            <v>23106</v>
          </cell>
          <cell r="J1444" t="str">
            <v>INCLUSIÓN SOCIAL Y EMERGENCIAS</v>
          </cell>
          <cell r="K1444" t="str">
            <v>GERENTE DEL DISTRITO DE TETUÁN</v>
          </cell>
          <cell r="M1444" t="str">
            <v>12100</v>
          </cell>
          <cell r="N1444" t="str">
            <v>COMPLEMENTO DE DESTINO</v>
          </cell>
          <cell r="O1444">
            <v>286458</v>
          </cell>
          <cell r="P1444">
            <v>0</v>
          </cell>
          <cell r="Q1444">
            <v>286458</v>
          </cell>
        </row>
        <row r="1445">
          <cell r="A1445" t="str">
            <v>440</v>
          </cell>
          <cell r="B1445" t="str">
            <v>2013</v>
          </cell>
          <cell r="C1445" t="str">
            <v>001</v>
          </cell>
          <cell r="D1445" t="str">
            <v>AYUNTAMIENTO DE MADRID</v>
          </cell>
          <cell r="E1445" t="str">
            <v>001206</v>
          </cell>
          <cell r="F1445" t="str">
            <v>DISTRITO DE TETUÁN</v>
          </cell>
          <cell r="G1445" t="str">
            <v>231</v>
          </cell>
          <cell r="H1445" t="str">
            <v>ACCIÓN SOCIAL</v>
          </cell>
          <cell r="I1445" t="str">
            <v>23106</v>
          </cell>
          <cell r="J1445" t="str">
            <v>INCLUSIÓN SOCIAL Y EMERGENCIAS</v>
          </cell>
          <cell r="K1445" t="str">
            <v>GERENTE DEL DISTRITO DE TETUÁN</v>
          </cell>
          <cell r="M1445" t="str">
            <v>12103</v>
          </cell>
          <cell r="N1445" t="str">
            <v>OTROS COMPLEMENTOS</v>
          </cell>
          <cell r="O1445">
            <v>28004</v>
          </cell>
          <cell r="P1445">
            <v>14874</v>
          </cell>
          <cell r="Q1445">
            <v>42878</v>
          </cell>
        </row>
        <row r="1446">
          <cell r="A1446" t="str">
            <v>440</v>
          </cell>
          <cell r="B1446" t="str">
            <v>2013</v>
          </cell>
          <cell r="C1446" t="str">
            <v>001</v>
          </cell>
          <cell r="D1446" t="str">
            <v>AYUNTAMIENTO DE MADRID</v>
          </cell>
          <cell r="E1446" t="str">
            <v>001206</v>
          </cell>
          <cell r="F1446" t="str">
            <v>DISTRITO DE TETUÁN</v>
          </cell>
          <cell r="G1446" t="str">
            <v>231</v>
          </cell>
          <cell r="H1446" t="str">
            <v>ACCIÓN SOCIAL</v>
          </cell>
          <cell r="I1446" t="str">
            <v>23106</v>
          </cell>
          <cell r="J1446" t="str">
            <v>INCLUSIÓN SOCIAL Y EMERGENCIAS</v>
          </cell>
          <cell r="K1446" t="str">
            <v>GERENTE DEL DISTRITO DE TETUÁN</v>
          </cell>
          <cell r="M1446" t="str">
            <v>15000</v>
          </cell>
          <cell r="N1446" t="str">
            <v>PRODUCTIVIDAD</v>
          </cell>
          <cell r="O1446">
            <v>0</v>
          </cell>
          <cell r="P1446">
            <v>9644</v>
          </cell>
          <cell r="Q1446">
            <v>9644</v>
          </cell>
        </row>
        <row r="1447">
          <cell r="A1447" t="str">
            <v>440</v>
          </cell>
          <cell r="B1447" t="str">
            <v>2013</v>
          </cell>
          <cell r="C1447" t="str">
            <v>001</v>
          </cell>
          <cell r="D1447" t="str">
            <v>AYUNTAMIENTO DE MADRID</v>
          </cell>
          <cell r="E1447" t="str">
            <v>001206</v>
          </cell>
          <cell r="F1447" t="str">
            <v>DISTRITO DE TETUÁN</v>
          </cell>
          <cell r="G1447" t="str">
            <v>231</v>
          </cell>
          <cell r="H1447" t="str">
            <v>ACCIÓN SOCIAL</v>
          </cell>
          <cell r="I1447" t="str">
            <v>23106</v>
          </cell>
          <cell r="J1447" t="str">
            <v>INCLUSIÓN SOCIAL Y EMERGENCIAS</v>
          </cell>
          <cell r="K1447" t="str">
            <v>GERENTE DEL DISTRITO DE TETUÁN</v>
          </cell>
          <cell r="M1447" t="str">
            <v>12004</v>
          </cell>
          <cell r="N1447" t="str">
            <v>SUELDOS DEL GRUPO C2</v>
          </cell>
          <cell r="O1447">
            <v>58653</v>
          </cell>
          <cell r="P1447">
            <v>0</v>
          </cell>
          <cell r="Q1447">
            <v>58653</v>
          </cell>
        </row>
        <row r="1448">
          <cell r="A1448" t="str">
            <v>440</v>
          </cell>
          <cell r="B1448" t="str">
            <v>2013</v>
          </cell>
          <cell r="C1448" t="str">
            <v>001</v>
          </cell>
          <cell r="D1448" t="str">
            <v>AYUNTAMIENTO DE MADRID</v>
          </cell>
          <cell r="E1448" t="str">
            <v>001206</v>
          </cell>
          <cell r="F1448" t="str">
            <v>DISTRITO DE TETUÁN</v>
          </cell>
          <cell r="G1448" t="str">
            <v>231</v>
          </cell>
          <cell r="H1448" t="str">
            <v>ACCIÓN SOCIAL</v>
          </cell>
          <cell r="I1448" t="str">
            <v>23106</v>
          </cell>
          <cell r="J1448" t="str">
            <v>INCLUSIÓN SOCIAL Y EMERGENCIAS</v>
          </cell>
          <cell r="K1448" t="str">
            <v>GERENTE DEL DISTRITO DE TETUÁN</v>
          </cell>
          <cell r="M1448" t="str">
            <v>12003</v>
          </cell>
          <cell r="N1448" t="str">
            <v>SUELDOS DEL GRUPO C1</v>
          </cell>
          <cell r="O1448">
            <v>29655</v>
          </cell>
          <cell r="P1448">
            <v>0</v>
          </cell>
          <cell r="Q1448">
            <v>29655</v>
          </cell>
        </row>
        <row r="1449">
          <cell r="A1449" t="str">
            <v>440</v>
          </cell>
          <cell r="B1449" t="str">
            <v>2013</v>
          </cell>
          <cell r="C1449" t="str">
            <v>001</v>
          </cell>
          <cell r="D1449" t="str">
            <v>AYUNTAMIENTO DE MADRID</v>
          </cell>
          <cell r="E1449" t="str">
            <v>001206</v>
          </cell>
          <cell r="F1449" t="str">
            <v>DISTRITO DE TETUÁN</v>
          </cell>
          <cell r="G1449" t="str">
            <v>231</v>
          </cell>
          <cell r="H1449" t="str">
            <v>ACCIÓN SOCIAL</v>
          </cell>
          <cell r="I1449" t="str">
            <v>23106</v>
          </cell>
          <cell r="J1449" t="str">
            <v>INCLUSIÓN SOCIAL Y EMERGENCIAS</v>
          </cell>
          <cell r="K1449" t="str">
            <v>GERENTE DEL DISTRITO DE TETUÁN</v>
          </cell>
          <cell r="M1449" t="str">
            <v>12005</v>
          </cell>
          <cell r="N1449" t="str">
            <v>SUELDOS DEL GRUPO E</v>
          </cell>
          <cell r="O1449">
            <v>67806</v>
          </cell>
          <cell r="P1449">
            <v>0</v>
          </cell>
          <cell r="Q1449">
            <v>67806</v>
          </cell>
        </row>
        <row r="1450">
          <cell r="A1450" t="str">
            <v>440</v>
          </cell>
          <cell r="B1450" t="str">
            <v>2013</v>
          </cell>
          <cell r="C1450" t="str">
            <v>001</v>
          </cell>
          <cell r="D1450" t="str">
            <v>AYUNTAMIENTO DE MADRID</v>
          </cell>
          <cell r="E1450" t="str">
            <v>001206</v>
          </cell>
          <cell r="F1450" t="str">
            <v>DISTRITO DE TETUÁN</v>
          </cell>
          <cell r="G1450" t="str">
            <v>314</v>
          </cell>
          <cell r="H1450" t="str">
            <v>CONSUMO</v>
          </cell>
          <cell r="I1450" t="str">
            <v>31401</v>
          </cell>
          <cell r="J1450" t="str">
            <v>CONSUMO</v>
          </cell>
          <cell r="K1450" t="str">
            <v>GERENTE DEL DISTRITO DE TETUÁN</v>
          </cell>
          <cell r="M1450" t="str">
            <v>16000</v>
          </cell>
          <cell r="N1450" t="str">
            <v>SEGURIDAD SOCIAL</v>
          </cell>
          <cell r="O1450">
            <v>130103</v>
          </cell>
          <cell r="P1450">
            <v>0</v>
          </cell>
          <cell r="Q1450">
            <v>130103</v>
          </cell>
        </row>
        <row r="1451">
          <cell r="A1451" t="str">
            <v>440</v>
          </cell>
          <cell r="B1451" t="str">
            <v>2013</v>
          </cell>
          <cell r="C1451" t="str">
            <v>001</v>
          </cell>
          <cell r="D1451" t="str">
            <v>AYUNTAMIENTO DE MADRID</v>
          </cell>
          <cell r="E1451" t="str">
            <v>001206</v>
          </cell>
          <cell r="F1451" t="str">
            <v>DISTRITO DE TETUÁN</v>
          </cell>
          <cell r="G1451" t="str">
            <v>314</v>
          </cell>
          <cell r="H1451" t="str">
            <v>CONSUMO</v>
          </cell>
          <cell r="I1451" t="str">
            <v>31401</v>
          </cell>
          <cell r="J1451" t="str">
            <v>CONSUMO</v>
          </cell>
          <cell r="K1451" t="str">
            <v>GERENTE DEL DISTRITO DE TETUÁN</v>
          </cell>
          <cell r="M1451" t="str">
            <v>12000</v>
          </cell>
          <cell r="N1451" t="str">
            <v>SUELDOS DEL GRUPO A1</v>
          </cell>
          <cell r="O1451">
            <v>73385</v>
          </cell>
          <cell r="P1451">
            <v>0</v>
          </cell>
          <cell r="Q1451">
            <v>73385</v>
          </cell>
        </row>
        <row r="1452">
          <cell r="A1452" t="str">
            <v>440</v>
          </cell>
          <cell r="B1452" t="str">
            <v>2013</v>
          </cell>
          <cell r="C1452" t="str">
            <v>001</v>
          </cell>
          <cell r="D1452" t="str">
            <v>AYUNTAMIENTO DE MADRID</v>
          </cell>
          <cell r="E1452" t="str">
            <v>001206</v>
          </cell>
          <cell r="F1452" t="str">
            <v>DISTRITO DE TETUÁN</v>
          </cell>
          <cell r="G1452" t="str">
            <v>314</v>
          </cell>
          <cell r="H1452" t="str">
            <v>CONSUMO</v>
          </cell>
          <cell r="I1452" t="str">
            <v>31401</v>
          </cell>
          <cell r="J1452" t="str">
            <v>CONSUMO</v>
          </cell>
          <cell r="K1452" t="str">
            <v>GERENTE DEL DISTRITO DE TETUÁN</v>
          </cell>
          <cell r="M1452" t="str">
            <v>12006</v>
          </cell>
          <cell r="N1452" t="str">
            <v>TRIENIOS</v>
          </cell>
          <cell r="O1452">
            <v>0</v>
          </cell>
          <cell r="P1452">
            <v>31255</v>
          </cell>
          <cell r="Q1452">
            <v>31255</v>
          </cell>
        </row>
        <row r="1453">
          <cell r="A1453" t="str">
            <v>440</v>
          </cell>
          <cell r="B1453" t="str">
            <v>2013</v>
          </cell>
          <cell r="C1453" t="str">
            <v>001</v>
          </cell>
          <cell r="D1453" t="str">
            <v>AYUNTAMIENTO DE MADRID</v>
          </cell>
          <cell r="E1453" t="str">
            <v>001206</v>
          </cell>
          <cell r="F1453" t="str">
            <v>DISTRITO DE TETUÁN</v>
          </cell>
          <cell r="G1453" t="str">
            <v>314</v>
          </cell>
          <cell r="H1453" t="str">
            <v>CONSUMO</v>
          </cell>
          <cell r="I1453" t="str">
            <v>31401</v>
          </cell>
          <cell r="J1453" t="str">
            <v>CONSUMO</v>
          </cell>
          <cell r="K1453" t="str">
            <v>GERENTE DEL DISTRITO DE TETUÁN</v>
          </cell>
          <cell r="M1453" t="str">
            <v>12101</v>
          </cell>
          <cell r="N1453" t="str">
            <v>COMPLEMENTO ESPECÍFICO</v>
          </cell>
          <cell r="O1453">
            <v>226269</v>
          </cell>
          <cell r="P1453">
            <v>0</v>
          </cell>
          <cell r="Q1453">
            <v>226269</v>
          </cell>
        </row>
        <row r="1454">
          <cell r="A1454" t="str">
            <v>440</v>
          </cell>
          <cell r="B1454" t="str">
            <v>2013</v>
          </cell>
          <cell r="C1454" t="str">
            <v>001</v>
          </cell>
          <cell r="D1454" t="str">
            <v>AYUNTAMIENTO DE MADRID</v>
          </cell>
          <cell r="E1454" t="str">
            <v>001206</v>
          </cell>
          <cell r="F1454" t="str">
            <v>DISTRITO DE TETUÁN</v>
          </cell>
          <cell r="G1454" t="str">
            <v>314</v>
          </cell>
          <cell r="H1454" t="str">
            <v>CONSUMO</v>
          </cell>
          <cell r="I1454" t="str">
            <v>31401</v>
          </cell>
          <cell r="J1454" t="str">
            <v>CONSUMO</v>
          </cell>
          <cell r="K1454" t="str">
            <v>GERENTE DEL DISTRITO DE TETUÁN</v>
          </cell>
          <cell r="M1454" t="str">
            <v>12100</v>
          </cell>
          <cell r="N1454" t="str">
            <v>COMPLEMENTO DE DESTINO</v>
          </cell>
          <cell r="O1454">
            <v>102267</v>
          </cell>
          <cell r="P1454">
            <v>8979</v>
          </cell>
          <cell r="Q1454">
            <v>111246</v>
          </cell>
        </row>
        <row r="1455">
          <cell r="A1455" t="str">
            <v>440</v>
          </cell>
          <cell r="B1455" t="str">
            <v>2013</v>
          </cell>
          <cell r="C1455" t="str">
            <v>001</v>
          </cell>
          <cell r="D1455" t="str">
            <v>AYUNTAMIENTO DE MADRID</v>
          </cell>
          <cell r="E1455" t="str">
            <v>001206</v>
          </cell>
          <cell r="F1455" t="str">
            <v>DISTRITO DE TETUÁN</v>
          </cell>
          <cell r="G1455" t="str">
            <v>314</v>
          </cell>
          <cell r="H1455" t="str">
            <v>CONSUMO</v>
          </cell>
          <cell r="I1455" t="str">
            <v>31401</v>
          </cell>
          <cell r="J1455" t="str">
            <v>CONSUMO</v>
          </cell>
          <cell r="K1455" t="str">
            <v>GERENTE DEL DISTRITO DE TETUÁN</v>
          </cell>
          <cell r="M1455" t="str">
            <v>12103</v>
          </cell>
          <cell r="N1455" t="str">
            <v>OTROS COMPLEMENTOS</v>
          </cell>
          <cell r="O1455">
            <v>9568</v>
          </cell>
          <cell r="P1455">
            <v>4634</v>
          </cell>
          <cell r="Q1455">
            <v>14202</v>
          </cell>
        </row>
        <row r="1456">
          <cell r="A1456" t="str">
            <v>440</v>
          </cell>
          <cell r="B1456" t="str">
            <v>2013</v>
          </cell>
          <cell r="C1456" t="str">
            <v>001</v>
          </cell>
          <cell r="D1456" t="str">
            <v>AYUNTAMIENTO DE MADRID</v>
          </cell>
          <cell r="E1456" t="str">
            <v>001206</v>
          </cell>
          <cell r="F1456" t="str">
            <v>DISTRITO DE TETUÁN</v>
          </cell>
          <cell r="G1456" t="str">
            <v>314</v>
          </cell>
          <cell r="H1456" t="str">
            <v>CONSUMO</v>
          </cell>
          <cell r="I1456" t="str">
            <v>31401</v>
          </cell>
          <cell r="J1456" t="str">
            <v>CONSUMO</v>
          </cell>
          <cell r="K1456" t="str">
            <v>GERENTE DEL DISTRITO DE TETUÁN</v>
          </cell>
          <cell r="M1456" t="str">
            <v>15000</v>
          </cell>
          <cell r="N1456" t="str">
            <v>PRODUCTIVIDAD</v>
          </cell>
          <cell r="O1456">
            <v>0</v>
          </cell>
          <cell r="P1456">
            <v>4138</v>
          </cell>
          <cell r="Q1456">
            <v>4138</v>
          </cell>
        </row>
        <row r="1457">
          <cell r="A1457" t="str">
            <v>440</v>
          </cell>
          <cell r="B1457" t="str">
            <v>2013</v>
          </cell>
          <cell r="C1457" t="str">
            <v>001</v>
          </cell>
          <cell r="D1457" t="str">
            <v>AYUNTAMIENTO DE MADRID</v>
          </cell>
          <cell r="E1457" t="str">
            <v>001206</v>
          </cell>
          <cell r="F1457" t="str">
            <v>DISTRITO DE TETUÁN</v>
          </cell>
          <cell r="G1457" t="str">
            <v>314</v>
          </cell>
          <cell r="H1457" t="str">
            <v>CONSUMO</v>
          </cell>
          <cell r="I1457" t="str">
            <v>31401</v>
          </cell>
          <cell r="J1457" t="str">
            <v>CONSUMO</v>
          </cell>
          <cell r="K1457" t="str">
            <v>GERENTE DEL DISTRITO DE TETUÁN</v>
          </cell>
          <cell r="M1457" t="str">
            <v>12004</v>
          </cell>
          <cell r="N1457" t="str">
            <v>SUELDOS DEL GRUPO C2</v>
          </cell>
          <cell r="O1457">
            <v>58653</v>
          </cell>
          <cell r="P1457">
            <v>0</v>
          </cell>
          <cell r="Q1457">
            <v>58653</v>
          </cell>
        </row>
        <row r="1458">
          <cell r="A1458" t="str">
            <v>440</v>
          </cell>
          <cell r="B1458" t="str">
            <v>2013</v>
          </cell>
          <cell r="C1458" t="str">
            <v>001</v>
          </cell>
          <cell r="D1458" t="str">
            <v>AYUNTAMIENTO DE MADRID</v>
          </cell>
          <cell r="E1458" t="str">
            <v>001206</v>
          </cell>
          <cell r="F1458" t="str">
            <v>DISTRITO DE TETUÁN</v>
          </cell>
          <cell r="G1458" t="str">
            <v>314</v>
          </cell>
          <cell r="H1458" t="str">
            <v>CONSUMO</v>
          </cell>
          <cell r="I1458" t="str">
            <v>31401</v>
          </cell>
          <cell r="J1458" t="str">
            <v>CONSUMO</v>
          </cell>
          <cell r="K1458" t="str">
            <v>GERENTE DEL DISTRITO DE TETUÁN</v>
          </cell>
          <cell r="M1458" t="str">
            <v>12003</v>
          </cell>
          <cell r="N1458" t="str">
            <v>SUELDOS DEL GRUPO C1</v>
          </cell>
          <cell r="O1458">
            <v>35699</v>
          </cell>
          <cell r="P1458">
            <v>0</v>
          </cell>
          <cell r="Q1458">
            <v>35699</v>
          </cell>
        </row>
        <row r="1459">
          <cell r="A1459" t="str">
            <v>440</v>
          </cell>
          <cell r="B1459" t="str">
            <v>2013</v>
          </cell>
          <cell r="C1459" t="str">
            <v>001</v>
          </cell>
          <cell r="D1459" t="str">
            <v>AYUNTAMIENTO DE MADRID</v>
          </cell>
          <cell r="E1459" t="str">
            <v>001206</v>
          </cell>
          <cell r="F1459" t="str">
            <v>DISTRITO DE TETUÁN</v>
          </cell>
          <cell r="G1459" t="str">
            <v>314</v>
          </cell>
          <cell r="H1459" t="str">
            <v>CONSUMO</v>
          </cell>
          <cell r="I1459" t="str">
            <v>31401</v>
          </cell>
          <cell r="J1459" t="str">
            <v>CONSUMO</v>
          </cell>
          <cell r="K1459" t="str">
            <v>GERENTE DEL DISTRITO DE TETUÁN</v>
          </cell>
          <cell r="M1459" t="str">
            <v>12001</v>
          </cell>
          <cell r="N1459" t="str">
            <v>SUELDOS DEL GRUPO A2</v>
          </cell>
          <cell r="O1459">
            <v>12907</v>
          </cell>
          <cell r="P1459">
            <v>0</v>
          </cell>
          <cell r="Q1459">
            <v>12907</v>
          </cell>
        </row>
        <row r="1460">
          <cell r="A1460" t="str">
            <v>440</v>
          </cell>
          <cell r="B1460" t="str">
            <v>2013</v>
          </cell>
          <cell r="C1460" t="str">
            <v>001</v>
          </cell>
          <cell r="D1460" t="str">
            <v>AYUNTAMIENTO DE MADRID</v>
          </cell>
          <cell r="E1460" t="str">
            <v>001206</v>
          </cell>
          <cell r="F1460" t="str">
            <v>DISTRITO DE TETUÁN</v>
          </cell>
          <cell r="G1460" t="str">
            <v>334</v>
          </cell>
          <cell r="H1460" t="str">
            <v>PROMOCIÓN CULTURAL</v>
          </cell>
          <cell r="I1460" t="str">
            <v>33401</v>
          </cell>
          <cell r="J1460" t="str">
            <v>ACTIVIDADES CULTURALES</v>
          </cell>
          <cell r="K1460" t="str">
            <v>GERENTE DEL DISTRITO DE TETUÁN</v>
          </cell>
          <cell r="M1460" t="str">
            <v>16000</v>
          </cell>
          <cell r="N1460" t="str">
            <v>SEGURIDAD SOCIAL</v>
          </cell>
          <cell r="O1460">
            <v>101439</v>
          </cell>
          <cell r="P1460">
            <v>0</v>
          </cell>
          <cell r="Q1460">
            <v>101439</v>
          </cell>
        </row>
        <row r="1461">
          <cell r="A1461" t="str">
            <v>440</v>
          </cell>
          <cell r="B1461" t="str">
            <v>2013</v>
          </cell>
          <cell r="C1461" t="str">
            <v>001</v>
          </cell>
          <cell r="D1461" t="str">
            <v>AYUNTAMIENTO DE MADRID</v>
          </cell>
          <cell r="E1461" t="str">
            <v>001206</v>
          </cell>
          <cell r="F1461" t="str">
            <v>DISTRITO DE TETUÁN</v>
          </cell>
          <cell r="G1461" t="str">
            <v>334</v>
          </cell>
          <cell r="H1461" t="str">
            <v>PROMOCIÓN CULTURAL</v>
          </cell>
          <cell r="I1461" t="str">
            <v>33401</v>
          </cell>
          <cell r="J1461" t="str">
            <v>ACTIVIDADES CULTURALES</v>
          </cell>
          <cell r="K1461" t="str">
            <v>GERENTE DEL DISTRITO DE TETUÁN</v>
          </cell>
          <cell r="M1461" t="str">
            <v>12001</v>
          </cell>
          <cell r="N1461" t="str">
            <v>SUELDOS DEL GRUPO A2</v>
          </cell>
          <cell r="O1461">
            <v>27584</v>
          </cell>
          <cell r="P1461">
            <v>0</v>
          </cell>
          <cell r="Q1461">
            <v>27584</v>
          </cell>
        </row>
        <row r="1462">
          <cell r="A1462" t="str">
            <v>440</v>
          </cell>
          <cell r="B1462" t="str">
            <v>2013</v>
          </cell>
          <cell r="C1462" t="str">
            <v>001</v>
          </cell>
          <cell r="D1462" t="str">
            <v>AYUNTAMIENTO DE MADRID</v>
          </cell>
          <cell r="E1462" t="str">
            <v>001206</v>
          </cell>
          <cell r="F1462" t="str">
            <v>DISTRITO DE TETUÁN</v>
          </cell>
          <cell r="G1462" t="str">
            <v>334</v>
          </cell>
          <cell r="H1462" t="str">
            <v>PROMOCIÓN CULTURAL</v>
          </cell>
          <cell r="I1462" t="str">
            <v>33401</v>
          </cell>
          <cell r="J1462" t="str">
            <v>ACTIVIDADES CULTURALES</v>
          </cell>
          <cell r="K1462" t="str">
            <v>GERENTE DEL DISTRITO DE TETUÁN</v>
          </cell>
          <cell r="M1462" t="str">
            <v>12006</v>
          </cell>
          <cell r="N1462" t="str">
            <v>TRIENIOS</v>
          </cell>
          <cell r="O1462">
            <v>0</v>
          </cell>
          <cell r="P1462">
            <v>21072</v>
          </cell>
          <cell r="Q1462">
            <v>21072</v>
          </cell>
        </row>
        <row r="1463">
          <cell r="A1463" t="str">
            <v>440</v>
          </cell>
          <cell r="B1463" t="str">
            <v>2013</v>
          </cell>
          <cell r="C1463" t="str">
            <v>001</v>
          </cell>
          <cell r="D1463" t="str">
            <v>AYUNTAMIENTO DE MADRID</v>
          </cell>
          <cell r="E1463" t="str">
            <v>001206</v>
          </cell>
          <cell r="F1463" t="str">
            <v>DISTRITO DE TETUÁN</v>
          </cell>
          <cell r="G1463" t="str">
            <v>334</v>
          </cell>
          <cell r="H1463" t="str">
            <v>PROMOCIÓN CULTURAL</v>
          </cell>
          <cell r="I1463" t="str">
            <v>33401</v>
          </cell>
          <cell r="J1463" t="str">
            <v>ACTIVIDADES CULTURALES</v>
          </cell>
          <cell r="K1463" t="str">
            <v>GERENTE DEL DISTRITO DE TETUÁN</v>
          </cell>
          <cell r="M1463" t="str">
            <v>12101</v>
          </cell>
          <cell r="N1463" t="str">
            <v>COMPLEMENTO ESPECÍFICO</v>
          </cell>
          <cell r="O1463">
            <v>165852</v>
          </cell>
          <cell r="P1463">
            <v>1814</v>
          </cell>
          <cell r="Q1463">
            <v>167666</v>
          </cell>
        </row>
        <row r="1464">
          <cell r="A1464" t="str">
            <v>440</v>
          </cell>
          <cell r="B1464" t="str">
            <v>2013</v>
          </cell>
          <cell r="C1464" t="str">
            <v>001</v>
          </cell>
          <cell r="D1464" t="str">
            <v>AYUNTAMIENTO DE MADRID</v>
          </cell>
          <cell r="E1464" t="str">
            <v>001206</v>
          </cell>
          <cell r="F1464" t="str">
            <v>DISTRITO DE TETUÁN</v>
          </cell>
          <cell r="G1464" t="str">
            <v>334</v>
          </cell>
          <cell r="H1464" t="str">
            <v>PROMOCIÓN CULTURAL</v>
          </cell>
          <cell r="I1464" t="str">
            <v>33401</v>
          </cell>
          <cell r="J1464" t="str">
            <v>ACTIVIDADES CULTURALES</v>
          </cell>
          <cell r="K1464" t="str">
            <v>GERENTE DEL DISTRITO DE TETUÁN</v>
          </cell>
          <cell r="M1464" t="str">
            <v>12100</v>
          </cell>
          <cell r="N1464" t="str">
            <v>COMPLEMENTO DE DESTINO</v>
          </cell>
          <cell r="O1464">
            <v>79902</v>
          </cell>
          <cell r="P1464">
            <v>0</v>
          </cell>
          <cell r="Q1464">
            <v>79902</v>
          </cell>
        </row>
        <row r="1465">
          <cell r="A1465" t="str">
            <v>440</v>
          </cell>
          <cell r="B1465" t="str">
            <v>2013</v>
          </cell>
          <cell r="C1465" t="str">
            <v>001</v>
          </cell>
          <cell r="D1465" t="str">
            <v>AYUNTAMIENTO DE MADRID</v>
          </cell>
          <cell r="E1465" t="str">
            <v>001206</v>
          </cell>
          <cell r="F1465" t="str">
            <v>DISTRITO DE TETUÁN</v>
          </cell>
          <cell r="G1465" t="str">
            <v>334</v>
          </cell>
          <cell r="H1465" t="str">
            <v>PROMOCIÓN CULTURAL</v>
          </cell>
          <cell r="I1465" t="str">
            <v>33401</v>
          </cell>
          <cell r="J1465" t="str">
            <v>ACTIVIDADES CULTURALES</v>
          </cell>
          <cell r="K1465" t="str">
            <v>GERENTE DEL DISTRITO DE TETUÁN</v>
          </cell>
          <cell r="M1465" t="str">
            <v>12103</v>
          </cell>
          <cell r="N1465" t="str">
            <v>OTROS COMPLEMENTOS</v>
          </cell>
          <cell r="O1465">
            <v>8372</v>
          </cell>
          <cell r="P1465">
            <v>3837</v>
          </cell>
          <cell r="Q1465">
            <v>12209</v>
          </cell>
        </row>
        <row r="1466">
          <cell r="A1466" t="str">
            <v>440</v>
          </cell>
          <cell r="B1466" t="str">
            <v>2013</v>
          </cell>
          <cell r="C1466" t="str">
            <v>001</v>
          </cell>
          <cell r="D1466" t="str">
            <v>AYUNTAMIENTO DE MADRID</v>
          </cell>
          <cell r="E1466" t="str">
            <v>001206</v>
          </cell>
          <cell r="F1466" t="str">
            <v>DISTRITO DE TETUÁN</v>
          </cell>
          <cell r="G1466" t="str">
            <v>334</v>
          </cell>
          <cell r="H1466" t="str">
            <v>PROMOCIÓN CULTURAL</v>
          </cell>
          <cell r="I1466" t="str">
            <v>33401</v>
          </cell>
          <cell r="J1466" t="str">
            <v>ACTIVIDADES CULTURALES</v>
          </cell>
          <cell r="K1466" t="str">
            <v>GERENTE DEL DISTRITO DE TETUÁN</v>
          </cell>
          <cell r="M1466" t="str">
            <v>15000</v>
          </cell>
          <cell r="N1466" t="str">
            <v>PRODUCTIVIDAD</v>
          </cell>
          <cell r="O1466">
            <v>0</v>
          </cell>
          <cell r="P1466">
            <v>3498</v>
          </cell>
          <cell r="Q1466">
            <v>3498</v>
          </cell>
        </row>
        <row r="1467">
          <cell r="A1467" t="str">
            <v>440</v>
          </cell>
          <cell r="B1467" t="str">
            <v>2013</v>
          </cell>
          <cell r="C1467" t="str">
            <v>001</v>
          </cell>
          <cell r="D1467" t="str">
            <v>AYUNTAMIENTO DE MADRID</v>
          </cell>
          <cell r="E1467" t="str">
            <v>001206</v>
          </cell>
          <cell r="F1467" t="str">
            <v>DISTRITO DE TETUÁN</v>
          </cell>
          <cell r="G1467" t="str">
            <v>334</v>
          </cell>
          <cell r="H1467" t="str">
            <v>PROMOCIÓN CULTURAL</v>
          </cell>
          <cell r="I1467" t="str">
            <v>33401</v>
          </cell>
          <cell r="J1467" t="str">
            <v>ACTIVIDADES CULTURALES</v>
          </cell>
          <cell r="K1467" t="str">
            <v>GERENTE DEL DISTRITO DE TETUÁN</v>
          </cell>
          <cell r="M1467" t="str">
            <v>12004</v>
          </cell>
          <cell r="N1467" t="str">
            <v>SUELDOS DEL GRUPO C2</v>
          </cell>
          <cell r="O1467">
            <v>43401</v>
          </cell>
          <cell r="P1467">
            <v>0</v>
          </cell>
          <cell r="Q1467">
            <v>43401</v>
          </cell>
        </row>
        <row r="1468">
          <cell r="A1468" t="str">
            <v>440</v>
          </cell>
          <cell r="B1468" t="str">
            <v>2013</v>
          </cell>
          <cell r="C1468" t="str">
            <v>001</v>
          </cell>
          <cell r="D1468" t="str">
            <v>AYUNTAMIENTO DE MADRID</v>
          </cell>
          <cell r="E1468" t="str">
            <v>001206</v>
          </cell>
          <cell r="F1468" t="str">
            <v>DISTRITO DE TETUÁN</v>
          </cell>
          <cell r="G1468" t="str">
            <v>334</v>
          </cell>
          <cell r="H1468" t="str">
            <v>PROMOCIÓN CULTURAL</v>
          </cell>
          <cell r="I1468" t="str">
            <v>33401</v>
          </cell>
          <cell r="J1468" t="str">
            <v>ACTIVIDADES CULTURALES</v>
          </cell>
          <cell r="K1468" t="str">
            <v>GERENTE DEL DISTRITO DE TETUÁN</v>
          </cell>
          <cell r="M1468" t="str">
            <v>12003</v>
          </cell>
          <cell r="N1468" t="str">
            <v>SUELDOS DEL GRUPO C1</v>
          </cell>
          <cell r="O1468">
            <v>75239</v>
          </cell>
          <cell r="P1468">
            <v>0</v>
          </cell>
          <cell r="Q1468">
            <v>75239</v>
          </cell>
        </row>
        <row r="1469">
          <cell r="A1469" t="str">
            <v>440</v>
          </cell>
          <cell r="B1469" t="str">
            <v>2013</v>
          </cell>
          <cell r="C1469" t="str">
            <v>001</v>
          </cell>
          <cell r="D1469" t="str">
            <v>AYUNTAMIENTO DE MADRID</v>
          </cell>
          <cell r="E1469" t="str">
            <v>001206</v>
          </cell>
          <cell r="F1469" t="str">
            <v>DISTRITO DE TETUÁN</v>
          </cell>
          <cell r="G1469" t="str">
            <v>341</v>
          </cell>
          <cell r="H1469" t="str">
            <v>PROMOCIÓN Y FOMENTO DEL DEPORTE</v>
          </cell>
          <cell r="I1469" t="str">
            <v>34101</v>
          </cell>
          <cell r="J1469" t="str">
            <v>ACTUACIONES DEPORTIVAS EN DISTRITOS</v>
          </cell>
          <cell r="K1469" t="str">
            <v>GERENTE DEL DISTRITO DE TETUÁN</v>
          </cell>
          <cell r="M1469" t="str">
            <v>13000</v>
          </cell>
          <cell r="N1469" t="str">
            <v>RETRIBUCIONES BÁSICAS</v>
          </cell>
          <cell r="O1469">
            <v>1262342</v>
          </cell>
          <cell r="P1469">
            <v>125274</v>
          </cell>
          <cell r="Q1469">
            <v>1387616</v>
          </cell>
        </row>
        <row r="1470">
          <cell r="A1470" t="str">
            <v>440</v>
          </cell>
          <cell r="B1470" t="str">
            <v>2013</v>
          </cell>
          <cell r="C1470" t="str">
            <v>001</v>
          </cell>
          <cell r="D1470" t="str">
            <v>AYUNTAMIENTO DE MADRID</v>
          </cell>
          <cell r="E1470" t="str">
            <v>001206</v>
          </cell>
          <cell r="F1470" t="str">
            <v>DISTRITO DE TETUÁN</v>
          </cell>
          <cell r="G1470" t="str">
            <v>341</v>
          </cell>
          <cell r="H1470" t="str">
            <v>PROMOCIÓN Y FOMENTO DEL DEPORTE</v>
          </cell>
          <cell r="I1470" t="str">
            <v>34101</v>
          </cell>
          <cell r="J1470" t="str">
            <v>ACTUACIONES DEPORTIVAS EN DISTRITOS</v>
          </cell>
          <cell r="K1470" t="str">
            <v>GERENTE DEL DISTRITO DE TETUÁN</v>
          </cell>
          <cell r="M1470" t="str">
            <v>13002</v>
          </cell>
          <cell r="N1470" t="str">
            <v>OTRAS REMUNERACIONES</v>
          </cell>
          <cell r="O1470">
            <v>366299</v>
          </cell>
          <cell r="P1470">
            <v>0</v>
          </cell>
          <cell r="Q1470">
            <v>366299</v>
          </cell>
        </row>
        <row r="1471">
          <cell r="A1471" t="str">
            <v>440</v>
          </cell>
          <cell r="B1471" t="str">
            <v>2013</v>
          </cell>
          <cell r="C1471" t="str">
            <v>001</v>
          </cell>
          <cell r="D1471" t="str">
            <v>AYUNTAMIENTO DE MADRID</v>
          </cell>
          <cell r="E1471" t="str">
            <v>001206</v>
          </cell>
          <cell r="F1471" t="str">
            <v>DISTRITO DE TETUÁN</v>
          </cell>
          <cell r="G1471" t="str">
            <v>341</v>
          </cell>
          <cell r="H1471" t="str">
            <v>PROMOCIÓN Y FOMENTO DEL DEPORTE</v>
          </cell>
          <cell r="I1471" t="str">
            <v>34101</v>
          </cell>
          <cell r="J1471" t="str">
            <v>ACTUACIONES DEPORTIVAS EN DISTRITOS</v>
          </cell>
          <cell r="K1471" t="str">
            <v>GERENTE DEL DISTRITO DE TETUÁN</v>
          </cell>
          <cell r="M1471" t="str">
            <v>15000</v>
          </cell>
          <cell r="N1471" t="str">
            <v>PRODUCTIVIDAD</v>
          </cell>
          <cell r="O1471">
            <v>10332</v>
          </cell>
          <cell r="P1471">
            <v>0</v>
          </cell>
          <cell r="Q1471">
            <v>10332</v>
          </cell>
        </row>
        <row r="1472">
          <cell r="A1472" t="str">
            <v>440</v>
          </cell>
          <cell r="B1472" t="str">
            <v>2013</v>
          </cell>
          <cell r="C1472" t="str">
            <v>001</v>
          </cell>
          <cell r="D1472" t="str">
            <v>AYUNTAMIENTO DE MADRID</v>
          </cell>
          <cell r="E1472" t="str">
            <v>001206</v>
          </cell>
          <cell r="F1472" t="str">
            <v>DISTRITO DE TETUÁN</v>
          </cell>
          <cell r="G1472" t="str">
            <v>341</v>
          </cell>
          <cell r="H1472" t="str">
            <v>PROMOCIÓN Y FOMENTO DEL DEPORTE</v>
          </cell>
          <cell r="I1472" t="str">
            <v>34101</v>
          </cell>
          <cell r="J1472" t="str">
            <v>ACTUACIONES DEPORTIVAS EN DISTRITOS</v>
          </cell>
          <cell r="K1472" t="str">
            <v>GERENTE DEL DISTRITO DE TETUÁN</v>
          </cell>
          <cell r="M1472" t="str">
            <v>16000</v>
          </cell>
          <cell r="N1472" t="str">
            <v>SEGURIDAD SOCIAL</v>
          </cell>
          <cell r="O1472">
            <v>698664</v>
          </cell>
          <cell r="P1472">
            <v>0</v>
          </cell>
          <cell r="Q1472">
            <v>698664</v>
          </cell>
        </row>
        <row r="1473">
          <cell r="A1473" t="str">
            <v>440</v>
          </cell>
          <cell r="B1473" t="str">
            <v>2013</v>
          </cell>
          <cell r="C1473" t="str">
            <v>001</v>
          </cell>
          <cell r="D1473" t="str">
            <v>AYUNTAMIENTO DE MADRID</v>
          </cell>
          <cell r="E1473" t="str">
            <v>001206</v>
          </cell>
          <cell r="F1473" t="str">
            <v>DISTRITO DE TETUÁN</v>
          </cell>
          <cell r="G1473" t="str">
            <v>341</v>
          </cell>
          <cell r="H1473" t="str">
            <v>PROMOCIÓN Y FOMENTO DEL DEPORTE</v>
          </cell>
          <cell r="I1473" t="str">
            <v>34101</v>
          </cell>
          <cell r="J1473" t="str">
            <v>ACTUACIONES DEPORTIVAS EN DISTRITOS</v>
          </cell>
          <cell r="K1473" t="str">
            <v>GERENTE DEL DISTRITO DE TETUÁN</v>
          </cell>
          <cell r="M1473" t="str">
            <v>13100</v>
          </cell>
          <cell r="N1473" t="str">
            <v>RETRIBUCIONES BÁSICAS</v>
          </cell>
          <cell r="O1473">
            <v>377398</v>
          </cell>
          <cell r="P1473">
            <v>20568</v>
          </cell>
          <cell r="Q1473">
            <v>397966</v>
          </cell>
        </row>
        <row r="1474">
          <cell r="A1474" t="str">
            <v>440</v>
          </cell>
          <cell r="B1474" t="str">
            <v>2013</v>
          </cell>
          <cell r="C1474" t="str">
            <v>001</v>
          </cell>
          <cell r="D1474" t="str">
            <v>AYUNTAMIENTO DE MADRID</v>
          </cell>
          <cell r="E1474" t="str">
            <v>001206</v>
          </cell>
          <cell r="F1474" t="str">
            <v>DISTRITO DE TETUÁN</v>
          </cell>
          <cell r="G1474" t="str">
            <v>341</v>
          </cell>
          <cell r="H1474" t="str">
            <v>PROMOCIÓN Y FOMENTO DEL DEPORTE</v>
          </cell>
          <cell r="I1474" t="str">
            <v>34101</v>
          </cell>
          <cell r="J1474" t="str">
            <v>ACTUACIONES DEPORTIVAS EN DISTRITOS</v>
          </cell>
          <cell r="K1474" t="str">
            <v>GERENTE DEL DISTRITO DE TETUÁN</v>
          </cell>
          <cell r="M1474" t="str">
            <v>13102</v>
          </cell>
          <cell r="N1474" t="str">
            <v>OTRAS REMUNERACIONES</v>
          </cell>
          <cell r="O1474">
            <v>119940</v>
          </cell>
          <cell r="P1474">
            <v>0</v>
          </cell>
          <cell r="Q1474">
            <v>119940</v>
          </cell>
        </row>
        <row r="1475">
          <cell r="A1475" t="str">
            <v>440</v>
          </cell>
          <cell r="B1475" t="str">
            <v>2013</v>
          </cell>
          <cell r="C1475" t="str">
            <v>001</v>
          </cell>
          <cell r="D1475" t="str">
            <v>AYUNTAMIENTO DE MADRID</v>
          </cell>
          <cell r="E1475" t="str">
            <v>001206</v>
          </cell>
          <cell r="F1475" t="str">
            <v>DISTRITO DE TETUÁN</v>
          </cell>
          <cell r="G1475" t="str">
            <v>341</v>
          </cell>
          <cell r="H1475" t="str">
            <v>PROMOCIÓN Y FOMENTO DEL DEPORTE</v>
          </cell>
          <cell r="I1475" t="str">
            <v>34101</v>
          </cell>
          <cell r="J1475" t="str">
            <v>ACTUACIONES DEPORTIVAS EN DISTRITOS</v>
          </cell>
          <cell r="K1475" t="str">
            <v>GERENTE DEL DISTRITO DE TETUÁN</v>
          </cell>
          <cell r="M1475" t="str">
            <v>16104</v>
          </cell>
          <cell r="N1475" t="str">
            <v>INDEMNIZAC. POR JUBILACIONES ANTICIPADAS PERS.LAB.</v>
          </cell>
          <cell r="O1475">
            <v>0</v>
          </cell>
          <cell r="P1475">
            <v>0</v>
          </cell>
          <cell r="Q1475">
            <v>0</v>
          </cell>
        </row>
        <row r="1476">
          <cell r="A1476" t="str">
            <v>440</v>
          </cell>
          <cell r="B1476" t="str">
            <v>2013</v>
          </cell>
          <cell r="C1476" t="str">
            <v>001</v>
          </cell>
          <cell r="D1476" t="str">
            <v>AYUNTAMIENTO DE MADRID</v>
          </cell>
          <cell r="E1476" t="str">
            <v>001206</v>
          </cell>
          <cell r="F1476" t="str">
            <v>DISTRITO DE TETUÁN</v>
          </cell>
          <cell r="G1476" t="str">
            <v>912</v>
          </cell>
          <cell r="H1476" t="str">
            <v>ÓRGANOS DE GOBIERNO</v>
          </cell>
          <cell r="I1476" t="str">
            <v>91220</v>
          </cell>
          <cell r="J1476" t="str">
            <v>CONCEJALÍA-PRESIDENCIA DEL DISTRITO</v>
          </cell>
          <cell r="K1476" t="str">
            <v>GERENTE DEL DISTRITO DE TETUÁN</v>
          </cell>
          <cell r="M1476" t="str">
            <v>16000</v>
          </cell>
          <cell r="N1476" t="str">
            <v>SEGURIDAD SOCIAL</v>
          </cell>
          <cell r="O1476">
            <v>54309</v>
          </cell>
          <cell r="P1476">
            <v>0</v>
          </cell>
          <cell r="Q1476">
            <v>54309</v>
          </cell>
        </row>
        <row r="1477">
          <cell r="A1477" t="str">
            <v>440</v>
          </cell>
          <cell r="B1477" t="str">
            <v>2013</v>
          </cell>
          <cell r="C1477" t="str">
            <v>001</v>
          </cell>
          <cell r="D1477" t="str">
            <v>AYUNTAMIENTO DE MADRID</v>
          </cell>
          <cell r="E1477" t="str">
            <v>001206</v>
          </cell>
          <cell r="F1477" t="str">
            <v>DISTRITO DE TETUÁN</v>
          </cell>
          <cell r="G1477" t="str">
            <v>912</v>
          </cell>
          <cell r="H1477" t="str">
            <v>ÓRGANOS DE GOBIERNO</v>
          </cell>
          <cell r="I1477" t="str">
            <v>91220</v>
          </cell>
          <cell r="J1477" t="str">
            <v>CONCEJALÍA-PRESIDENCIA DEL DISTRITO</v>
          </cell>
          <cell r="K1477" t="str">
            <v>GERENTE DEL DISTRITO DE TETUÁN</v>
          </cell>
          <cell r="M1477" t="str">
            <v>10000</v>
          </cell>
          <cell r="N1477" t="str">
            <v>RETRIBUCIONES BÁSICAS</v>
          </cell>
          <cell r="O1477">
            <v>91789</v>
          </cell>
          <cell r="P1477">
            <v>0</v>
          </cell>
          <cell r="Q1477">
            <v>91789</v>
          </cell>
        </row>
        <row r="1478">
          <cell r="A1478" t="str">
            <v>440</v>
          </cell>
          <cell r="B1478" t="str">
            <v>2013</v>
          </cell>
          <cell r="C1478" t="str">
            <v>001</v>
          </cell>
          <cell r="D1478" t="str">
            <v>AYUNTAMIENTO DE MADRID</v>
          </cell>
          <cell r="E1478" t="str">
            <v>001206</v>
          </cell>
          <cell r="F1478" t="str">
            <v>DISTRITO DE TETUÁN</v>
          </cell>
          <cell r="G1478" t="str">
            <v>912</v>
          </cell>
          <cell r="H1478" t="str">
            <v>ÓRGANOS DE GOBIERNO</v>
          </cell>
          <cell r="I1478" t="str">
            <v>91220</v>
          </cell>
          <cell r="J1478" t="str">
            <v>CONCEJALÍA-PRESIDENCIA DEL DISTRITO</v>
          </cell>
          <cell r="K1478" t="str">
            <v>GERENTE DEL DISTRITO DE TETUÁN</v>
          </cell>
          <cell r="M1478" t="str">
            <v>11000</v>
          </cell>
          <cell r="N1478" t="str">
            <v>RETRIBUCIONES BÁSICAS</v>
          </cell>
          <cell r="O1478">
            <v>29354</v>
          </cell>
          <cell r="P1478">
            <v>0</v>
          </cell>
          <cell r="Q1478">
            <v>29354</v>
          </cell>
        </row>
        <row r="1479">
          <cell r="A1479" t="str">
            <v>440</v>
          </cell>
          <cell r="B1479" t="str">
            <v>2013</v>
          </cell>
          <cell r="C1479" t="str">
            <v>001</v>
          </cell>
          <cell r="D1479" t="str">
            <v>AYUNTAMIENTO DE MADRID</v>
          </cell>
          <cell r="E1479" t="str">
            <v>001206</v>
          </cell>
          <cell r="F1479" t="str">
            <v>DISTRITO DE TETUÁN</v>
          </cell>
          <cell r="G1479" t="str">
            <v>912</v>
          </cell>
          <cell r="H1479" t="str">
            <v>ÓRGANOS DE GOBIERNO</v>
          </cell>
          <cell r="I1479" t="str">
            <v>91220</v>
          </cell>
          <cell r="J1479" t="str">
            <v>CONCEJALÍA-PRESIDENCIA DEL DISTRITO</v>
          </cell>
          <cell r="K1479" t="str">
            <v>GERENTE DEL DISTRITO DE TETUÁN</v>
          </cell>
          <cell r="M1479" t="str">
            <v>11001</v>
          </cell>
          <cell r="N1479" t="str">
            <v>RETRIBUCIONES COMPLEMENTARIAS</v>
          </cell>
          <cell r="O1479">
            <v>63897</v>
          </cell>
          <cell r="P1479">
            <v>0</v>
          </cell>
          <cell r="Q1479">
            <v>63897</v>
          </cell>
        </row>
        <row r="1480">
          <cell r="A1480" t="str">
            <v>440</v>
          </cell>
          <cell r="B1480" t="str">
            <v>2013</v>
          </cell>
          <cell r="C1480" t="str">
            <v>001</v>
          </cell>
          <cell r="D1480" t="str">
            <v>AYUNTAMIENTO DE MADRID</v>
          </cell>
          <cell r="E1480" t="str">
            <v>001206</v>
          </cell>
          <cell r="F1480" t="str">
            <v>DISTRITO DE TETUÁN</v>
          </cell>
          <cell r="G1480" t="str">
            <v>912</v>
          </cell>
          <cell r="H1480" t="str">
            <v>ÓRGANOS DE GOBIERNO</v>
          </cell>
          <cell r="I1480" t="str">
            <v>91220</v>
          </cell>
          <cell r="J1480" t="str">
            <v>CONCEJALÍA-PRESIDENCIA DEL DISTRITO</v>
          </cell>
          <cell r="K1480" t="str">
            <v>GERENTE DEL DISTRITO DE TETUÁN</v>
          </cell>
          <cell r="M1480" t="str">
            <v>15000</v>
          </cell>
          <cell r="N1480" t="str">
            <v>PRODUCTIVIDAD</v>
          </cell>
          <cell r="O1480">
            <v>0</v>
          </cell>
          <cell r="P1480">
            <v>12916</v>
          </cell>
          <cell r="Q1480">
            <v>12916</v>
          </cell>
        </row>
        <row r="1481">
          <cell r="A1481" t="str">
            <v>440</v>
          </cell>
          <cell r="B1481" t="str">
            <v>2013</v>
          </cell>
          <cell r="C1481" t="str">
            <v>001</v>
          </cell>
          <cell r="D1481" t="str">
            <v>AYUNTAMIENTO DE MADRID</v>
          </cell>
          <cell r="E1481" t="str">
            <v>001206</v>
          </cell>
          <cell r="F1481" t="str">
            <v>DISTRITO DE TETUÁN</v>
          </cell>
          <cell r="G1481" t="str">
            <v>912</v>
          </cell>
          <cell r="H1481" t="str">
            <v>ÓRGANOS DE GOBIERNO</v>
          </cell>
          <cell r="I1481" t="str">
            <v>91220</v>
          </cell>
          <cell r="J1481" t="str">
            <v>CONCEJALÍA-PRESIDENCIA DEL DISTRITO</v>
          </cell>
          <cell r="K1481" t="str">
            <v>GERENTE DEL DISTRITO DE TETUÁN</v>
          </cell>
          <cell r="M1481" t="str">
            <v>12003</v>
          </cell>
          <cell r="N1481" t="str">
            <v>SUELDOS DEL GRUPO C1</v>
          </cell>
          <cell r="O1481">
            <v>9885</v>
          </cell>
          <cell r="P1481">
            <v>0</v>
          </cell>
          <cell r="Q1481">
            <v>9885</v>
          </cell>
        </row>
        <row r="1482">
          <cell r="A1482" t="str">
            <v>440</v>
          </cell>
          <cell r="B1482" t="str">
            <v>2013</v>
          </cell>
          <cell r="C1482" t="str">
            <v>001</v>
          </cell>
          <cell r="D1482" t="str">
            <v>AYUNTAMIENTO DE MADRID</v>
          </cell>
          <cell r="E1482" t="str">
            <v>001206</v>
          </cell>
          <cell r="F1482" t="str">
            <v>DISTRITO DE TETUÁN</v>
          </cell>
          <cell r="G1482" t="str">
            <v>912</v>
          </cell>
          <cell r="H1482" t="str">
            <v>ÓRGANOS DE GOBIERNO</v>
          </cell>
          <cell r="I1482" t="str">
            <v>91220</v>
          </cell>
          <cell r="J1482" t="str">
            <v>CONCEJALÍA-PRESIDENCIA DEL DISTRITO</v>
          </cell>
          <cell r="K1482" t="str">
            <v>GERENTE DEL DISTRITO DE TETUÁN</v>
          </cell>
          <cell r="M1482" t="str">
            <v>12006</v>
          </cell>
          <cell r="N1482" t="str">
            <v>TRIENIOS</v>
          </cell>
          <cell r="O1482">
            <v>0</v>
          </cell>
          <cell r="P1482">
            <v>3726</v>
          </cell>
          <cell r="Q1482">
            <v>3726</v>
          </cell>
        </row>
        <row r="1483">
          <cell r="A1483" t="str">
            <v>440</v>
          </cell>
          <cell r="B1483" t="str">
            <v>2013</v>
          </cell>
          <cell r="C1483" t="str">
            <v>001</v>
          </cell>
          <cell r="D1483" t="str">
            <v>AYUNTAMIENTO DE MADRID</v>
          </cell>
          <cell r="E1483" t="str">
            <v>001206</v>
          </cell>
          <cell r="F1483" t="str">
            <v>DISTRITO DE TETUÁN</v>
          </cell>
          <cell r="G1483" t="str">
            <v>912</v>
          </cell>
          <cell r="H1483" t="str">
            <v>ÓRGANOS DE GOBIERNO</v>
          </cell>
          <cell r="I1483" t="str">
            <v>91220</v>
          </cell>
          <cell r="J1483" t="str">
            <v>CONCEJALÍA-PRESIDENCIA DEL DISTRITO</v>
          </cell>
          <cell r="K1483" t="str">
            <v>GERENTE DEL DISTRITO DE TETUÁN</v>
          </cell>
          <cell r="M1483" t="str">
            <v>12101</v>
          </cell>
          <cell r="N1483" t="str">
            <v>COMPLEMENTO ESPECÍFICO</v>
          </cell>
          <cell r="O1483">
            <v>26137</v>
          </cell>
          <cell r="P1483">
            <v>0</v>
          </cell>
          <cell r="Q1483">
            <v>26137</v>
          </cell>
        </row>
        <row r="1484">
          <cell r="A1484" t="str">
            <v>440</v>
          </cell>
          <cell r="B1484" t="str">
            <v>2013</v>
          </cell>
          <cell r="C1484" t="str">
            <v>001</v>
          </cell>
          <cell r="D1484" t="str">
            <v>AYUNTAMIENTO DE MADRID</v>
          </cell>
          <cell r="E1484" t="str">
            <v>001206</v>
          </cell>
          <cell r="F1484" t="str">
            <v>DISTRITO DE TETUÁN</v>
          </cell>
          <cell r="G1484" t="str">
            <v>912</v>
          </cell>
          <cell r="H1484" t="str">
            <v>ÓRGANOS DE GOBIERNO</v>
          </cell>
          <cell r="I1484" t="str">
            <v>91220</v>
          </cell>
          <cell r="J1484" t="str">
            <v>CONCEJALÍA-PRESIDENCIA DEL DISTRITO</v>
          </cell>
          <cell r="K1484" t="str">
            <v>GERENTE DEL DISTRITO DE TETUÁN</v>
          </cell>
          <cell r="M1484" t="str">
            <v>12100</v>
          </cell>
          <cell r="N1484" t="str">
            <v>COMPLEMENTO DE DESTINO</v>
          </cell>
          <cell r="O1484">
            <v>10426</v>
          </cell>
          <cell r="P1484">
            <v>0</v>
          </cell>
          <cell r="Q1484">
            <v>10426</v>
          </cell>
        </row>
        <row r="1485">
          <cell r="A1485" t="str">
            <v>440</v>
          </cell>
          <cell r="B1485" t="str">
            <v>2013</v>
          </cell>
          <cell r="C1485" t="str">
            <v>001</v>
          </cell>
          <cell r="D1485" t="str">
            <v>AYUNTAMIENTO DE MADRID</v>
          </cell>
          <cell r="E1485" t="str">
            <v>001206</v>
          </cell>
          <cell r="F1485" t="str">
            <v>DISTRITO DE TETUÁN</v>
          </cell>
          <cell r="G1485" t="str">
            <v>912</v>
          </cell>
          <cell r="H1485" t="str">
            <v>ÓRGANOS DE GOBIERNO</v>
          </cell>
          <cell r="I1485" t="str">
            <v>91220</v>
          </cell>
          <cell r="J1485" t="str">
            <v>CONCEJALÍA-PRESIDENCIA DEL DISTRITO</v>
          </cell>
          <cell r="K1485" t="str">
            <v>GERENTE DEL DISTRITO DE TETUÁN</v>
          </cell>
          <cell r="M1485" t="str">
            <v>12103</v>
          </cell>
          <cell r="N1485" t="str">
            <v>OTROS COMPLEMENTOS</v>
          </cell>
          <cell r="O1485">
            <v>1196</v>
          </cell>
          <cell r="P1485">
            <v>886</v>
          </cell>
          <cell r="Q1485">
            <v>2082</v>
          </cell>
        </row>
        <row r="1486">
          <cell r="A1486" t="str">
            <v>440</v>
          </cell>
          <cell r="B1486" t="str">
            <v>2013</v>
          </cell>
          <cell r="C1486" t="str">
            <v>001</v>
          </cell>
          <cell r="D1486" t="str">
            <v>AYUNTAMIENTO DE MADRID</v>
          </cell>
          <cell r="E1486" t="str">
            <v>001206</v>
          </cell>
          <cell r="F1486" t="str">
            <v>DISTRITO DE TETUÁN</v>
          </cell>
          <cell r="G1486" t="str">
            <v>912</v>
          </cell>
          <cell r="H1486" t="str">
            <v>ÓRGANOS DE GOBIERNO</v>
          </cell>
          <cell r="I1486" t="str">
            <v>91220</v>
          </cell>
          <cell r="J1486" t="str">
            <v>CONCEJALÍA-PRESIDENCIA DEL DISTRITO</v>
          </cell>
          <cell r="K1486" t="str">
            <v>GERENTE DEL DISTRITO DE TETUÁN</v>
          </cell>
          <cell r="M1486" t="str">
            <v>12004</v>
          </cell>
          <cell r="N1486" t="str">
            <v>SUELDOS DEL GRUPO C2</v>
          </cell>
          <cell r="O1486">
            <v>9885</v>
          </cell>
          <cell r="P1486">
            <v>0</v>
          </cell>
          <cell r="Q1486">
            <v>9885</v>
          </cell>
        </row>
        <row r="1487">
          <cell r="A1487" t="str">
            <v>440</v>
          </cell>
          <cell r="B1487" t="str">
            <v>2013</v>
          </cell>
          <cell r="C1487" t="str">
            <v>001</v>
          </cell>
          <cell r="D1487" t="str">
            <v>AYUNTAMIENTO DE MADRID</v>
          </cell>
          <cell r="E1487" t="str">
            <v>001206</v>
          </cell>
          <cell r="F1487" t="str">
            <v>DISTRITO DE TETUÁN</v>
          </cell>
          <cell r="G1487" t="str">
            <v>920</v>
          </cell>
          <cell r="H1487" t="str">
            <v>ADMINISTRACIÓN GENERAL</v>
          </cell>
          <cell r="I1487" t="str">
            <v>92001</v>
          </cell>
          <cell r="J1487" t="str">
            <v>DIREC. Y GESTIÓN ADMTVA. DEL DISTRITO</v>
          </cell>
          <cell r="K1487" t="str">
            <v>GERENTE DEL DISTRITO DE TETUÁN</v>
          </cell>
          <cell r="M1487" t="str">
            <v>16000</v>
          </cell>
          <cell r="N1487" t="str">
            <v>SEGURIDAD SOCIAL</v>
          </cell>
          <cell r="O1487">
            <v>588820</v>
          </cell>
          <cell r="P1487">
            <v>0</v>
          </cell>
          <cell r="Q1487">
            <v>589767</v>
          </cell>
        </row>
        <row r="1488">
          <cell r="A1488" t="str">
            <v>440</v>
          </cell>
          <cell r="B1488" t="str">
            <v>2013</v>
          </cell>
          <cell r="C1488" t="str">
            <v>001</v>
          </cell>
          <cell r="D1488" t="str">
            <v>AYUNTAMIENTO DE MADRID</v>
          </cell>
          <cell r="E1488" t="str">
            <v>001206</v>
          </cell>
          <cell r="F1488" t="str">
            <v>DISTRITO DE TETUÁN</v>
          </cell>
          <cell r="G1488" t="str">
            <v>920</v>
          </cell>
          <cell r="H1488" t="str">
            <v>ADMINISTRACIÓN GENERAL</v>
          </cell>
          <cell r="I1488" t="str">
            <v>92001</v>
          </cell>
          <cell r="J1488" t="str">
            <v>DIREC. Y GESTIÓN ADMTVA. DEL DISTRITO</v>
          </cell>
          <cell r="K1488" t="str">
            <v>GERENTE DEL DISTRITO DE TETUÁN</v>
          </cell>
          <cell r="M1488" t="str">
            <v>10100</v>
          </cell>
          <cell r="N1488" t="str">
            <v>RETRIBUCIONES BÁSICAS</v>
          </cell>
          <cell r="O1488">
            <v>85670</v>
          </cell>
          <cell r="P1488">
            <v>3252</v>
          </cell>
          <cell r="Q1488">
            <v>88922</v>
          </cell>
        </row>
        <row r="1489">
          <cell r="A1489" t="str">
            <v>440</v>
          </cell>
          <cell r="B1489" t="str">
            <v>2013</v>
          </cell>
          <cell r="C1489" t="str">
            <v>001</v>
          </cell>
          <cell r="D1489" t="str">
            <v>AYUNTAMIENTO DE MADRID</v>
          </cell>
          <cell r="E1489" t="str">
            <v>001206</v>
          </cell>
          <cell r="F1489" t="str">
            <v>DISTRITO DE TETUÁN</v>
          </cell>
          <cell r="G1489" t="str">
            <v>920</v>
          </cell>
          <cell r="H1489" t="str">
            <v>ADMINISTRACIÓN GENERAL</v>
          </cell>
          <cell r="I1489" t="str">
            <v>92001</v>
          </cell>
          <cell r="J1489" t="str">
            <v>DIREC. Y GESTIÓN ADMTVA. DEL DISTRITO</v>
          </cell>
          <cell r="K1489" t="str">
            <v>GERENTE DEL DISTRITO DE TETUÁN</v>
          </cell>
          <cell r="M1489" t="str">
            <v>12004</v>
          </cell>
          <cell r="N1489" t="str">
            <v>SUELDOS DEL GRUPO C2</v>
          </cell>
          <cell r="O1489">
            <v>254382</v>
          </cell>
          <cell r="P1489">
            <v>0</v>
          </cell>
          <cell r="Q1489">
            <v>254382</v>
          </cell>
        </row>
        <row r="1490">
          <cell r="A1490" t="str">
            <v>440</v>
          </cell>
          <cell r="B1490" t="str">
            <v>2013</v>
          </cell>
          <cell r="C1490" t="str">
            <v>001</v>
          </cell>
          <cell r="D1490" t="str">
            <v>AYUNTAMIENTO DE MADRID</v>
          </cell>
          <cell r="E1490" t="str">
            <v>001206</v>
          </cell>
          <cell r="F1490" t="str">
            <v>DISTRITO DE TETUÁN</v>
          </cell>
          <cell r="G1490" t="str">
            <v>920</v>
          </cell>
          <cell r="H1490" t="str">
            <v>ADMINISTRACIÓN GENERAL</v>
          </cell>
          <cell r="I1490" t="str">
            <v>92001</v>
          </cell>
          <cell r="J1490" t="str">
            <v>DIREC. Y GESTIÓN ADMTVA. DEL DISTRITO</v>
          </cell>
          <cell r="K1490" t="str">
            <v>GERENTE DEL DISTRITO DE TETUÁN</v>
          </cell>
          <cell r="M1490" t="str">
            <v>12006</v>
          </cell>
          <cell r="N1490" t="str">
            <v>TRIENIOS</v>
          </cell>
          <cell r="O1490">
            <v>0</v>
          </cell>
          <cell r="P1490">
            <v>135797</v>
          </cell>
          <cell r="Q1490">
            <v>135797</v>
          </cell>
        </row>
        <row r="1491">
          <cell r="A1491" t="str">
            <v>440</v>
          </cell>
          <cell r="B1491" t="str">
            <v>2013</v>
          </cell>
          <cell r="C1491" t="str">
            <v>001</v>
          </cell>
          <cell r="D1491" t="str">
            <v>AYUNTAMIENTO DE MADRID</v>
          </cell>
          <cell r="E1491" t="str">
            <v>001206</v>
          </cell>
          <cell r="F1491" t="str">
            <v>DISTRITO DE TETUÁN</v>
          </cell>
          <cell r="G1491" t="str">
            <v>920</v>
          </cell>
          <cell r="H1491" t="str">
            <v>ADMINISTRACIÓN GENERAL</v>
          </cell>
          <cell r="I1491" t="str">
            <v>92001</v>
          </cell>
          <cell r="J1491" t="str">
            <v>DIREC. Y GESTIÓN ADMTVA. DEL DISTRITO</v>
          </cell>
          <cell r="K1491" t="str">
            <v>GERENTE DEL DISTRITO DE TETUÁN</v>
          </cell>
          <cell r="M1491" t="str">
            <v>12101</v>
          </cell>
          <cell r="N1491" t="str">
            <v>COMPLEMENTO ESPECÍFICO</v>
          </cell>
          <cell r="O1491">
            <v>993059</v>
          </cell>
          <cell r="P1491">
            <v>0</v>
          </cell>
          <cell r="Q1491">
            <v>993059</v>
          </cell>
        </row>
        <row r="1492">
          <cell r="A1492" t="str">
            <v>440</v>
          </cell>
          <cell r="B1492" t="str">
            <v>2013</v>
          </cell>
          <cell r="C1492" t="str">
            <v>001</v>
          </cell>
          <cell r="D1492" t="str">
            <v>AYUNTAMIENTO DE MADRID</v>
          </cell>
          <cell r="E1492" t="str">
            <v>001206</v>
          </cell>
          <cell r="F1492" t="str">
            <v>DISTRITO DE TETUÁN</v>
          </cell>
          <cell r="G1492" t="str">
            <v>920</v>
          </cell>
          <cell r="H1492" t="str">
            <v>ADMINISTRACIÓN GENERAL</v>
          </cell>
          <cell r="I1492" t="str">
            <v>92001</v>
          </cell>
          <cell r="J1492" t="str">
            <v>DIREC. Y GESTIÓN ADMTVA. DEL DISTRITO</v>
          </cell>
          <cell r="K1492" t="str">
            <v>GERENTE DEL DISTRITO DE TETUÁN</v>
          </cell>
          <cell r="M1492" t="str">
            <v>12100</v>
          </cell>
          <cell r="N1492" t="str">
            <v>COMPLEMENTO DE DESTINO</v>
          </cell>
          <cell r="O1492">
            <v>438204</v>
          </cell>
          <cell r="P1492">
            <v>4160</v>
          </cell>
          <cell r="Q1492">
            <v>442364</v>
          </cell>
        </row>
        <row r="1493">
          <cell r="A1493" t="str">
            <v>440</v>
          </cell>
          <cell r="B1493" t="str">
            <v>2013</v>
          </cell>
          <cell r="C1493" t="str">
            <v>001</v>
          </cell>
          <cell r="D1493" t="str">
            <v>AYUNTAMIENTO DE MADRID</v>
          </cell>
          <cell r="E1493" t="str">
            <v>001206</v>
          </cell>
          <cell r="F1493" t="str">
            <v>DISTRITO DE TETUÁN</v>
          </cell>
          <cell r="G1493" t="str">
            <v>920</v>
          </cell>
          <cell r="H1493" t="str">
            <v>ADMINISTRACIÓN GENERAL</v>
          </cell>
          <cell r="I1493" t="str">
            <v>92001</v>
          </cell>
          <cell r="J1493" t="str">
            <v>DIREC. Y GESTIÓN ADMTVA. DEL DISTRITO</v>
          </cell>
          <cell r="K1493" t="str">
            <v>GERENTE DEL DISTRITO DE TETUÁN</v>
          </cell>
          <cell r="M1493" t="str">
            <v>12103</v>
          </cell>
          <cell r="N1493" t="str">
            <v>OTROS COMPLEMENTOS</v>
          </cell>
          <cell r="O1493">
            <v>44312</v>
          </cell>
          <cell r="P1493">
            <v>28276</v>
          </cell>
          <cell r="Q1493">
            <v>72588</v>
          </cell>
        </row>
        <row r="1494">
          <cell r="A1494" t="str">
            <v>440</v>
          </cell>
          <cell r="B1494" t="str">
            <v>2013</v>
          </cell>
          <cell r="C1494" t="str">
            <v>001</v>
          </cell>
          <cell r="D1494" t="str">
            <v>AYUNTAMIENTO DE MADRID</v>
          </cell>
          <cell r="E1494" t="str">
            <v>001206</v>
          </cell>
          <cell r="F1494" t="str">
            <v>DISTRITO DE TETUÁN</v>
          </cell>
          <cell r="G1494" t="str">
            <v>920</v>
          </cell>
          <cell r="H1494" t="str">
            <v>ADMINISTRACIÓN GENERAL</v>
          </cell>
          <cell r="I1494" t="str">
            <v>92001</v>
          </cell>
          <cell r="J1494" t="str">
            <v>DIREC. Y GESTIÓN ADMTVA. DEL DISTRITO</v>
          </cell>
          <cell r="K1494" t="str">
            <v>GERENTE DEL DISTRITO DE TETUÁN</v>
          </cell>
          <cell r="M1494" t="str">
            <v>15000</v>
          </cell>
          <cell r="N1494" t="str">
            <v>PRODUCTIVIDAD</v>
          </cell>
          <cell r="O1494">
            <v>0</v>
          </cell>
          <cell r="P1494">
            <v>52032</v>
          </cell>
          <cell r="Q1494">
            <v>55725</v>
          </cell>
        </row>
        <row r="1495">
          <cell r="A1495" t="str">
            <v>440</v>
          </cell>
          <cell r="B1495" t="str">
            <v>2013</v>
          </cell>
          <cell r="C1495" t="str">
            <v>001</v>
          </cell>
          <cell r="D1495" t="str">
            <v>AYUNTAMIENTO DE MADRID</v>
          </cell>
          <cell r="E1495" t="str">
            <v>001206</v>
          </cell>
          <cell r="F1495" t="str">
            <v>DISTRITO DE TETUÁN</v>
          </cell>
          <cell r="G1495" t="str">
            <v>920</v>
          </cell>
          <cell r="H1495" t="str">
            <v>ADMINISTRACIÓN GENERAL</v>
          </cell>
          <cell r="I1495" t="str">
            <v>92001</v>
          </cell>
          <cell r="J1495" t="str">
            <v>DIREC. Y GESTIÓN ADMTVA. DEL DISTRITO</v>
          </cell>
          <cell r="K1495" t="str">
            <v>GERENTE DEL DISTRITO DE TETUÁN</v>
          </cell>
          <cell r="M1495" t="str">
            <v>12000</v>
          </cell>
          <cell r="N1495" t="str">
            <v>SUELDOS DEL GRUPO A1</v>
          </cell>
          <cell r="O1495">
            <v>104207</v>
          </cell>
          <cell r="P1495">
            <v>0</v>
          </cell>
          <cell r="Q1495">
            <v>104207</v>
          </cell>
        </row>
        <row r="1496">
          <cell r="A1496" t="str">
            <v>440</v>
          </cell>
          <cell r="B1496" t="str">
            <v>2013</v>
          </cell>
          <cell r="C1496" t="str">
            <v>001</v>
          </cell>
          <cell r="D1496" t="str">
            <v>AYUNTAMIENTO DE MADRID</v>
          </cell>
          <cell r="E1496" t="str">
            <v>001206</v>
          </cell>
          <cell r="F1496" t="str">
            <v>DISTRITO DE TETUÁN</v>
          </cell>
          <cell r="G1496" t="str">
            <v>920</v>
          </cell>
          <cell r="H1496" t="str">
            <v>ADMINISTRACIÓN GENERAL</v>
          </cell>
          <cell r="I1496" t="str">
            <v>92001</v>
          </cell>
          <cell r="J1496" t="str">
            <v>DIREC. Y GESTIÓN ADMTVA. DEL DISTRITO</v>
          </cell>
          <cell r="K1496" t="str">
            <v>GERENTE DEL DISTRITO DE TETUÁN</v>
          </cell>
          <cell r="M1496" t="str">
            <v>12003</v>
          </cell>
          <cell r="N1496" t="str">
            <v>SUELDOS DEL GRUPO C1</v>
          </cell>
          <cell r="O1496">
            <v>137571</v>
          </cell>
          <cell r="P1496">
            <v>0</v>
          </cell>
          <cell r="Q1496">
            <v>137571</v>
          </cell>
        </row>
        <row r="1497">
          <cell r="A1497" t="str">
            <v>440</v>
          </cell>
          <cell r="B1497" t="str">
            <v>2013</v>
          </cell>
          <cell r="C1497" t="str">
            <v>001</v>
          </cell>
          <cell r="D1497" t="str">
            <v>AYUNTAMIENTO DE MADRID</v>
          </cell>
          <cell r="E1497" t="str">
            <v>001206</v>
          </cell>
          <cell r="F1497" t="str">
            <v>DISTRITO DE TETUÁN</v>
          </cell>
          <cell r="G1497" t="str">
            <v>920</v>
          </cell>
          <cell r="H1497" t="str">
            <v>ADMINISTRACIÓN GENERAL</v>
          </cell>
          <cell r="I1497" t="str">
            <v>92001</v>
          </cell>
          <cell r="J1497" t="str">
            <v>DIREC. Y GESTIÓN ADMTVA. DEL DISTRITO</v>
          </cell>
          <cell r="K1497" t="str">
            <v>GERENTE DEL DISTRITO DE TETUÁN</v>
          </cell>
          <cell r="M1497" t="str">
            <v>12005</v>
          </cell>
          <cell r="N1497" t="str">
            <v>SUELDOS DEL GRUPO E</v>
          </cell>
          <cell r="O1497">
            <v>69111</v>
          </cell>
          <cell r="P1497">
            <v>0</v>
          </cell>
          <cell r="Q1497">
            <v>69111</v>
          </cell>
        </row>
        <row r="1498">
          <cell r="A1498" t="str">
            <v>440</v>
          </cell>
          <cell r="B1498" t="str">
            <v>2013</v>
          </cell>
          <cell r="C1498" t="str">
            <v>001</v>
          </cell>
          <cell r="D1498" t="str">
            <v>AYUNTAMIENTO DE MADRID</v>
          </cell>
          <cell r="E1498" t="str">
            <v>001206</v>
          </cell>
          <cell r="F1498" t="str">
            <v>DISTRITO DE TETUÁN</v>
          </cell>
          <cell r="G1498" t="str">
            <v>920</v>
          </cell>
          <cell r="H1498" t="str">
            <v>ADMINISTRACIÓN GENERAL</v>
          </cell>
          <cell r="I1498" t="str">
            <v>92001</v>
          </cell>
          <cell r="J1498" t="str">
            <v>DIREC. Y GESTIÓN ADMTVA. DEL DISTRITO</v>
          </cell>
          <cell r="K1498" t="str">
            <v>GERENTE DEL DISTRITO DE TETUÁN</v>
          </cell>
          <cell r="M1498" t="str">
            <v>12001</v>
          </cell>
          <cell r="N1498" t="str">
            <v>SUELDOS DEL GRUPO A2</v>
          </cell>
          <cell r="O1498">
            <v>214845</v>
          </cell>
          <cell r="P1498">
            <v>0</v>
          </cell>
          <cell r="Q1498">
            <v>214845</v>
          </cell>
        </row>
        <row r="1499">
          <cell r="A1499" t="str">
            <v>440</v>
          </cell>
          <cell r="B1499" t="str">
            <v>2013</v>
          </cell>
          <cell r="C1499" t="str">
            <v>001</v>
          </cell>
          <cell r="D1499" t="str">
            <v>AYUNTAMIENTO DE MADRID</v>
          </cell>
          <cell r="E1499" t="str">
            <v>001207</v>
          </cell>
          <cell r="F1499" t="str">
            <v>DISTRITO DE CHAMBERÍ</v>
          </cell>
          <cell r="G1499" t="str">
            <v>231</v>
          </cell>
          <cell r="H1499" t="str">
            <v>ACCIÓN SOCIAL</v>
          </cell>
          <cell r="I1499" t="str">
            <v>23106</v>
          </cell>
          <cell r="J1499" t="str">
            <v>INCLUSIÓN SOCIAL Y EMERGENCIAS</v>
          </cell>
          <cell r="K1499" t="str">
            <v>GERENTE DEL DISTRITO DE CHAMBERÍ</v>
          </cell>
          <cell r="M1499" t="str">
            <v>16000</v>
          </cell>
          <cell r="N1499" t="str">
            <v>SEGURIDAD SOCIAL</v>
          </cell>
          <cell r="O1499">
            <v>302680</v>
          </cell>
          <cell r="P1499">
            <v>0</v>
          </cell>
          <cell r="Q1499">
            <v>302680</v>
          </cell>
        </row>
        <row r="1500">
          <cell r="A1500" t="str">
            <v>440</v>
          </cell>
          <cell r="B1500" t="str">
            <v>2013</v>
          </cell>
          <cell r="C1500" t="str">
            <v>001</v>
          </cell>
          <cell r="D1500" t="str">
            <v>AYUNTAMIENTO DE MADRID</v>
          </cell>
          <cell r="E1500" t="str">
            <v>001207</v>
          </cell>
          <cell r="F1500" t="str">
            <v>DISTRITO DE CHAMBERÍ</v>
          </cell>
          <cell r="G1500" t="str">
            <v>231</v>
          </cell>
          <cell r="H1500" t="str">
            <v>ACCIÓN SOCIAL</v>
          </cell>
          <cell r="I1500" t="str">
            <v>23106</v>
          </cell>
          <cell r="J1500" t="str">
            <v>INCLUSIÓN SOCIAL Y EMERGENCIAS</v>
          </cell>
          <cell r="K1500" t="str">
            <v>GERENTE DEL DISTRITO DE CHAMBERÍ</v>
          </cell>
          <cell r="M1500" t="str">
            <v>12004</v>
          </cell>
          <cell r="N1500" t="str">
            <v>SUELDOS DEL GRUPO C2</v>
          </cell>
          <cell r="O1500">
            <v>83790</v>
          </cell>
          <cell r="P1500">
            <v>0</v>
          </cell>
          <cell r="Q1500">
            <v>83790</v>
          </cell>
        </row>
        <row r="1501">
          <cell r="A1501" t="str">
            <v>440</v>
          </cell>
          <cell r="B1501" t="str">
            <v>2013</v>
          </cell>
          <cell r="C1501" t="str">
            <v>001</v>
          </cell>
          <cell r="D1501" t="str">
            <v>AYUNTAMIENTO DE MADRID</v>
          </cell>
          <cell r="E1501" t="str">
            <v>001207</v>
          </cell>
          <cell r="F1501" t="str">
            <v>DISTRITO DE CHAMBERÍ</v>
          </cell>
          <cell r="G1501" t="str">
            <v>231</v>
          </cell>
          <cell r="H1501" t="str">
            <v>ACCIÓN SOCIAL</v>
          </cell>
          <cell r="I1501" t="str">
            <v>23106</v>
          </cell>
          <cell r="J1501" t="str">
            <v>INCLUSIÓN SOCIAL Y EMERGENCIAS</v>
          </cell>
          <cell r="K1501" t="str">
            <v>GERENTE DEL DISTRITO DE CHAMBERÍ</v>
          </cell>
          <cell r="M1501" t="str">
            <v>12006</v>
          </cell>
          <cell r="N1501" t="str">
            <v>TRIENIOS</v>
          </cell>
          <cell r="O1501">
            <v>0</v>
          </cell>
          <cell r="P1501">
            <v>68352</v>
          </cell>
          <cell r="Q1501">
            <v>68352</v>
          </cell>
        </row>
        <row r="1502">
          <cell r="A1502" t="str">
            <v>440</v>
          </cell>
          <cell r="B1502" t="str">
            <v>2013</v>
          </cell>
          <cell r="C1502" t="str">
            <v>001</v>
          </cell>
          <cell r="D1502" t="str">
            <v>AYUNTAMIENTO DE MADRID</v>
          </cell>
          <cell r="E1502" t="str">
            <v>001207</v>
          </cell>
          <cell r="F1502" t="str">
            <v>DISTRITO DE CHAMBERÍ</v>
          </cell>
          <cell r="G1502" t="str">
            <v>231</v>
          </cell>
          <cell r="H1502" t="str">
            <v>ACCIÓN SOCIAL</v>
          </cell>
          <cell r="I1502" t="str">
            <v>23106</v>
          </cell>
          <cell r="J1502" t="str">
            <v>INCLUSIÓN SOCIAL Y EMERGENCIAS</v>
          </cell>
          <cell r="K1502" t="str">
            <v>GERENTE DEL DISTRITO DE CHAMBERÍ</v>
          </cell>
          <cell r="M1502" t="str">
            <v>12101</v>
          </cell>
          <cell r="N1502" t="str">
            <v>COMPLEMENTO ESPECÍFICO</v>
          </cell>
          <cell r="O1502">
            <v>411645</v>
          </cell>
          <cell r="P1502">
            <v>0</v>
          </cell>
          <cell r="Q1502">
            <v>411645</v>
          </cell>
        </row>
        <row r="1503">
          <cell r="A1503" t="str">
            <v>440</v>
          </cell>
          <cell r="B1503" t="str">
            <v>2013</v>
          </cell>
          <cell r="C1503" t="str">
            <v>001</v>
          </cell>
          <cell r="D1503" t="str">
            <v>AYUNTAMIENTO DE MADRID</v>
          </cell>
          <cell r="E1503" t="str">
            <v>001207</v>
          </cell>
          <cell r="F1503" t="str">
            <v>DISTRITO DE CHAMBERÍ</v>
          </cell>
          <cell r="G1503" t="str">
            <v>231</v>
          </cell>
          <cell r="H1503" t="str">
            <v>ACCIÓN SOCIAL</v>
          </cell>
          <cell r="I1503" t="str">
            <v>23106</v>
          </cell>
          <cell r="J1503" t="str">
            <v>INCLUSIÓN SOCIAL Y EMERGENCIAS</v>
          </cell>
          <cell r="K1503" t="str">
            <v>GERENTE DEL DISTRITO DE CHAMBERÍ</v>
          </cell>
          <cell r="M1503" t="str">
            <v>12100</v>
          </cell>
          <cell r="N1503" t="str">
            <v>COMPLEMENTO DE DESTINO</v>
          </cell>
          <cell r="O1503">
            <v>218417</v>
          </cell>
          <cell r="P1503">
            <v>0</v>
          </cell>
          <cell r="Q1503">
            <v>218417</v>
          </cell>
        </row>
        <row r="1504">
          <cell r="A1504" t="str">
            <v>440</v>
          </cell>
          <cell r="B1504" t="str">
            <v>2013</v>
          </cell>
          <cell r="C1504" t="str">
            <v>001</v>
          </cell>
          <cell r="D1504" t="str">
            <v>AYUNTAMIENTO DE MADRID</v>
          </cell>
          <cell r="E1504" t="str">
            <v>001207</v>
          </cell>
          <cell r="F1504" t="str">
            <v>DISTRITO DE CHAMBERÍ</v>
          </cell>
          <cell r="G1504" t="str">
            <v>231</v>
          </cell>
          <cell r="H1504" t="str">
            <v>ACCIÓN SOCIAL</v>
          </cell>
          <cell r="I1504" t="str">
            <v>23106</v>
          </cell>
          <cell r="J1504" t="str">
            <v>INCLUSIÓN SOCIAL Y EMERGENCIAS</v>
          </cell>
          <cell r="K1504" t="str">
            <v>GERENTE DEL DISTRITO DE CHAMBERÍ</v>
          </cell>
          <cell r="M1504" t="str">
            <v>12103</v>
          </cell>
          <cell r="N1504" t="str">
            <v>OTROS COMPLEMENTOS</v>
          </cell>
          <cell r="O1504">
            <v>20632</v>
          </cell>
          <cell r="P1504">
            <v>12296</v>
          </cell>
          <cell r="Q1504">
            <v>32928</v>
          </cell>
        </row>
        <row r="1505">
          <cell r="A1505" t="str">
            <v>440</v>
          </cell>
          <cell r="B1505" t="str">
            <v>2013</v>
          </cell>
          <cell r="C1505" t="str">
            <v>001</v>
          </cell>
          <cell r="D1505" t="str">
            <v>AYUNTAMIENTO DE MADRID</v>
          </cell>
          <cell r="E1505" t="str">
            <v>001207</v>
          </cell>
          <cell r="F1505" t="str">
            <v>DISTRITO DE CHAMBERÍ</v>
          </cell>
          <cell r="G1505" t="str">
            <v>231</v>
          </cell>
          <cell r="H1505" t="str">
            <v>ACCIÓN SOCIAL</v>
          </cell>
          <cell r="I1505" t="str">
            <v>23106</v>
          </cell>
          <cell r="J1505" t="str">
            <v>INCLUSIÓN SOCIAL Y EMERGENCIAS</v>
          </cell>
          <cell r="K1505" t="str">
            <v>GERENTE DEL DISTRITO DE CHAMBERÍ</v>
          </cell>
          <cell r="M1505" t="str">
            <v>13000</v>
          </cell>
          <cell r="N1505" t="str">
            <v>RETRIBUCIONES BÁSICAS</v>
          </cell>
          <cell r="O1505">
            <v>7679</v>
          </cell>
          <cell r="P1505">
            <v>2829</v>
          </cell>
          <cell r="Q1505">
            <v>10508</v>
          </cell>
        </row>
        <row r="1506">
          <cell r="A1506" t="str">
            <v>440</v>
          </cell>
          <cell r="B1506" t="str">
            <v>2013</v>
          </cell>
          <cell r="C1506" t="str">
            <v>001</v>
          </cell>
          <cell r="D1506" t="str">
            <v>AYUNTAMIENTO DE MADRID</v>
          </cell>
          <cell r="E1506" t="str">
            <v>001207</v>
          </cell>
          <cell r="F1506" t="str">
            <v>DISTRITO DE CHAMBERÍ</v>
          </cell>
          <cell r="G1506" t="str">
            <v>231</v>
          </cell>
          <cell r="H1506" t="str">
            <v>ACCIÓN SOCIAL</v>
          </cell>
          <cell r="I1506" t="str">
            <v>23106</v>
          </cell>
          <cell r="J1506" t="str">
            <v>INCLUSIÓN SOCIAL Y EMERGENCIAS</v>
          </cell>
          <cell r="K1506" t="str">
            <v>GERENTE DEL DISTRITO DE CHAMBERÍ</v>
          </cell>
          <cell r="M1506" t="str">
            <v>13002</v>
          </cell>
          <cell r="N1506" t="str">
            <v>OTRAS REMUNERACIONES</v>
          </cell>
          <cell r="O1506">
            <v>12205</v>
          </cell>
          <cell r="P1506">
            <v>708</v>
          </cell>
          <cell r="Q1506">
            <v>12913</v>
          </cell>
        </row>
        <row r="1507">
          <cell r="A1507" t="str">
            <v>440</v>
          </cell>
          <cell r="B1507" t="str">
            <v>2013</v>
          </cell>
          <cell r="C1507" t="str">
            <v>001</v>
          </cell>
          <cell r="D1507" t="str">
            <v>AYUNTAMIENTO DE MADRID</v>
          </cell>
          <cell r="E1507" t="str">
            <v>001207</v>
          </cell>
          <cell r="F1507" t="str">
            <v>DISTRITO DE CHAMBERÍ</v>
          </cell>
          <cell r="G1507" t="str">
            <v>231</v>
          </cell>
          <cell r="H1507" t="str">
            <v>ACCIÓN SOCIAL</v>
          </cell>
          <cell r="I1507" t="str">
            <v>23106</v>
          </cell>
          <cell r="J1507" t="str">
            <v>INCLUSIÓN SOCIAL Y EMERGENCIAS</v>
          </cell>
          <cell r="K1507" t="str">
            <v>GERENTE DEL DISTRITO DE CHAMBERÍ</v>
          </cell>
          <cell r="M1507" t="str">
            <v>12005</v>
          </cell>
          <cell r="N1507" t="str">
            <v>SUELDOS DEL GRUPO E</v>
          </cell>
          <cell r="O1507">
            <v>15358</v>
          </cell>
          <cell r="P1507">
            <v>0</v>
          </cell>
          <cell r="Q1507">
            <v>15358</v>
          </cell>
        </row>
        <row r="1508">
          <cell r="A1508" t="str">
            <v>440</v>
          </cell>
          <cell r="B1508" t="str">
            <v>2013</v>
          </cell>
          <cell r="C1508" t="str">
            <v>001</v>
          </cell>
          <cell r="D1508" t="str">
            <v>AYUNTAMIENTO DE MADRID</v>
          </cell>
          <cell r="E1508" t="str">
            <v>001207</v>
          </cell>
          <cell r="F1508" t="str">
            <v>DISTRITO DE CHAMBERÍ</v>
          </cell>
          <cell r="G1508" t="str">
            <v>231</v>
          </cell>
          <cell r="H1508" t="str">
            <v>ACCIÓN SOCIAL</v>
          </cell>
          <cell r="I1508" t="str">
            <v>23106</v>
          </cell>
          <cell r="J1508" t="str">
            <v>INCLUSIÓN SOCIAL Y EMERGENCIAS</v>
          </cell>
          <cell r="K1508" t="str">
            <v>GERENTE DEL DISTRITO DE CHAMBERÍ</v>
          </cell>
          <cell r="M1508" t="str">
            <v>12001</v>
          </cell>
          <cell r="N1508" t="str">
            <v>SUELDOS DEL GRUPO A2</v>
          </cell>
          <cell r="O1508">
            <v>279271</v>
          </cell>
          <cell r="P1508">
            <v>0</v>
          </cell>
          <cell r="Q1508">
            <v>279271</v>
          </cell>
        </row>
        <row r="1509">
          <cell r="A1509" t="str">
            <v>440</v>
          </cell>
          <cell r="B1509" t="str">
            <v>2013</v>
          </cell>
          <cell r="C1509" t="str">
            <v>001</v>
          </cell>
          <cell r="D1509" t="str">
            <v>AYUNTAMIENTO DE MADRID</v>
          </cell>
          <cell r="E1509" t="str">
            <v>001207</v>
          </cell>
          <cell r="F1509" t="str">
            <v>DISTRITO DE CHAMBERÍ</v>
          </cell>
          <cell r="G1509" t="str">
            <v>231</v>
          </cell>
          <cell r="H1509" t="str">
            <v>ACCIÓN SOCIAL</v>
          </cell>
          <cell r="I1509" t="str">
            <v>23106</v>
          </cell>
          <cell r="J1509" t="str">
            <v>INCLUSIÓN SOCIAL Y EMERGENCIAS</v>
          </cell>
          <cell r="K1509" t="str">
            <v>GERENTE DEL DISTRITO DE CHAMBERÍ</v>
          </cell>
          <cell r="M1509" t="str">
            <v>15000</v>
          </cell>
          <cell r="N1509" t="str">
            <v>PRODUCTIVIDAD</v>
          </cell>
          <cell r="O1509">
            <v>0</v>
          </cell>
          <cell r="P1509">
            <v>6571</v>
          </cell>
          <cell r="Q1509">
            <v>6571</v>
          </cell>
        </row>
        <row r="1510">
          <cell r="A1510" t="str">
            <v>440</v>
          </cell>
          <cell r="B1510" t="str">
            <v>2013</v>
          </cell>
          <cell r="C1510" t="str">
            <v>001</v>
          </cell>
          <cell r="D1510" t="str">
            <v>AYUNTAMIENTO DE MADRID</v>
          </cell>
          <cell r="E1510" t="str">
            <v>001207</v>
          </cell>
          <cell r="F1510" t="str">
            <v>DISTRITO DE CHAMBERÍ</v>
          </cell>
          <cell r="G1510" t="str">
            <v>231</v>
          </cell>
          <cell r="H1510" t="str">
            <v>ACCIÓN SOCIAL</v>
          </cell>
          <cell r="I1510" t="str">
            <v>23106</v>
          </cell>
          <cell r="J1510" t="str">
            <v>INCLUSIÓN SOCIAL Y EMERGENCIAS</v>
          </cell>
          <cell r="K1510" t="str">
            <v>GERENTE DEL DISTRITO DE CHAMBERÍ</v>
          </cell>
          <cell r="M1510" t="str">
            <v>12003</v>
          </cell>
          <cell r="N1510" t="str">
            <v>SUELDOS DEL GRUPO C1</v>
          </cell>
          <cell r="O1510">
            <v>9885</v>
          </cell>
          <cell r="P1510">
            <v>0</v>
          </cell>
          <cell r="Q1510">
            <v>9885</v>
          </cell>
        </row>
        <row r="1511">
          <cell r="A1511" t="str">
            <v>440</v>
          </cell>
          <cell r="B1511" t="str">
            <v>2013</v>
          </cell>
          <cell r="C1511" t="str">
            <v>001</v>
          </cell>
          <cell r="D1511" t="str">
            <v>AYUNTAMIENTO DE MADRID</v>
          </cell>
          <cell r="E1511" t="str">
            <v>001207</v>
          </cell>
          <cell r="F1511" t="str">
            <v>DISTRITO DE CHAMBERÍ</v>
          </cell>
          <cell r="G1511" t="str">
            <v>314</v>
          </cell>
          <cell r="H1511" t="str">
            <v>CONSUMO</v>
          </cell>
          <cell r="I1511" t="str">
            <v>31401</v>
          </cell>
          <cell r="J1511" t="str">
            <v>CONSUMO</v>
          </cell>
          <cell r="K1511" t="str">
            <v>GERENTE DEL DISTRITO DE CHAMBERÍ</v>
          </cell>
          <cell r="M1511" t="str">
            <v>16000</v>
          </cell>
          <cell r="N1511" t="str">
            <v>SEGURIDAD SOCIAL</v>
          </cell>
          <cell r="O1511">
            <v>121014</v>
          </cell>
          <cell r="P1511">
            <v>0</v>
          </cell>
          <cell r="Q1511">
            <v>121014</v>
          </cell>
        </row>
        <row r="1512">
          <cell r="A1512" t="str">
            <v>440</v>
          </cell>
          <cell r="B1512" t="str">
            <v>2013</v>
          </cell>
          <cell r="C1512" t="str">
            <v>001</v>
          </cell>
          <cell r="D1512" t="str">
            <v>AYUNTAMIENTO DE MADRID</v>
          </cell>
          <cell r="E1512" t="str">
            <v>001207</v>
          </cell>
          <cell r="F1512" t="str">
            <v>DISTRITO DE CHAMBERÍ</v>
          </cell>
          <cell r="G1512" t="str">
            <v>314</v>
          </cell>
          <cell r="H1512" t="str">
            <v>CONSUMO</v>
          </cell>
          <cell r="I1512" t="str">
            <v>31401</v>
          </cell>
          <cell r="J1512" t="str">
            <v>CONSUMO</v>
          </cell>
          <cell r="K1512" t="str">
            <v>GERENTE DEL DISTRITO DE CHAMBERÍ</v>
          </cell>
          <cell r="M1512" t="str">
            <v>12000</v>
          </cell>
          <cell r="N1512" t="str">
            <v>SUELDOS DEL GRUPO A1</v>
          </cell>
          <cell r="O1512">
            <v>60176</v>
          </cell>
          <cell r="P1512">
            <v>0</v>
          </cell>
          <cell r="Q1512">
            <v>60176</v>
          </cell>
        </row>
        <row r="1513">
          <cell r="A1513" t="str">
            <v>440</v>
          </cell>
          <cell r="B1513" t="str">
            <v>2013</v>
          </cell>
          <cell r="C1513" t="str">
            <v>001</v>
          </cell>
          <cell r="D1513" t="str">
            <v>AYUNTAMIENTO DE MADRID</v>
          </cell>
          <cell r="E1513" t="str">
            <v>001207</v>
          </cell>
          <cell r="F1513" t="str">
            <v>DISTRITO DE CHAMBERÍ</v>
          </cell>
          <cell r="G1513" t="str">
            <v>314</v>
          </cell>
          <cell r="H1513" t="str">
            <v>CONSUMO</v>
          </cell>
          <cell r="I1513" t="str">
            <v>31401</v>
          </cell>
          <cell r="J1513" t="str">
            <v>CONSUMO</v>
          </cell>
          <cell r="K1513" t="str">
            <v>GERENTE DEL DISTRITO DE CHAMBERÍ</v>
          </cell>
          <cell r="M1513" t="str">
            <v>12006</v>
          </cell>
          <cell r="N1513" t="str">
            <v>TRIENIOS</v>
          </cell>
          <cell r="O1513">
            <v>0</v>
          </cell>
          <cell r="P1513">
            <v>32360</v>
          </cell>
          <cell r="Q1513">
            <v>32360</v>
          </cell>
        </row>
        <row r="1514">
          <cell r="A1514" t="str">
            <v>440</v>
          </cell>
          <cell r="B1514" t="str">
            <v>2013</v>
          </cell>
          <cell r="C1514" t="str">
            <v>001</v>
          </cell>
          <cell r="D1514" t="str">
            <v>AYUNTAMIENTO DE MADRID</v>
          </cell>
          <cell r="E1514" t="str">
            <v>001207</v>
          </cell>
          <cell r="F1514" t="str">
            <v>DISTRITO DE CHAMBERÍ</v>
          </cell>
          <cell r="G1514" t="str">
            <v>314</v>
          </cell>
          <cell r="H1514" t="str">
            <v>CONSUMO</v>
          </cell>
          <cell r="I1514" t="str">
            <v>31401</v>
          </cell>
          <cell r="J1514" t="str">
            <v>CONSUMO</v>
          </cell>
          <cell r="K1514" t="str">
            <v>GERENTE DEL DISTRITO DE CHAMBERÍ</v>
          </cell>
          <cell r="M1514" t="str">
            <v>12101</v>
          </cell>
          <cell r="N1514" t="str">
            <v>COMPLEMENTO ESPECÍFICO</v>
          </cell>
          <cell r="O1514">
            <v>206618</v>
          </cell>
          <cell r="P1514">
            <v>0</v>
          </cell>
          <cell r="Q1514">
            <v>206618</v>
          </cell>
        </row>
        <row r="1515">
          <cell r="A1515" t="str">
            <v>440</v>
          </cell>
          <cell r="B1515" t="str">
            <v>2013</v>
          </cell>
          <cell r="C1515" t="str">
            <v>001</v>
          </cell>
          <cell r="D1515" t="str">
            <v>AYUNTAMIENTO DE MADRID</v>
          </cell>
          <cell r="E1515" t="str">
            <v>001207</v>
          </cell>
          <cell r="F1515" t="str">
            <v>DISTRITO DE CHAMBERÍ</v>
          </cell>
          <cell r="G1515" t="str">
            <v>314</v>
          </cell>
          <cell r="H1515" t="str">
            <v>CONSUMO</v>
          </cell>
          <cell r="I1515" t="str">
            <v>31401</v>
          </cell>
          <cell r="J1515" t="str">
            <v>CONSUMO</v>
          </cell>
          <cell r="K1515" t="str">
            <v>GERENTE DEL DISTRITO DE CHAMBERÍ</v>
          </cell>
          <cell r="M1515" t="str">
            <v>12100</v>
          </cell>
          <cell r="N1515" t="str">
            <v>COMPLEMENTO DE DESTINO</v>
          </cell>
          <cell r="O1515">
            <v>94463</v>
          </cell>
          <cell r="P1515">
            <v>0</v>
          </cell>
          <cell r="Q1515">
            <v>94463</v>
          </cell>
        </row>
        <row r="1516">
          <cell r="A1516" t="str">
            <v>440</v>
          </cell>
          <cell r="B1516" t="str">
            <v>2013</v>
          </cell>
          <cell r="C1516" t="str">
            <v>001</v>
          </cell>
          <cell r="D1516" t="str">
            <v>AYUNTAMIENTO DE MADRID</v>
          </cell>
          <cell r="E1516" t="str">
            <v>001207</v>
          </cell>
          <cell r="F1516" t="str">
            <v>DISTRITO DE CHAMBERÍ</v>
          </cell>
          <cell r="G1516" t="str">
            <v>314</v>
          </cell>
          <cell r="H1516" t="str">
            <v>CONSUMO</v>
          </cell>
          <cell r="I1516" t="str">
            <v>31401</v>
          </cell>
          <cell r="J1516" t="str">
            <v>CONSUMO</v>
          </cell>
          <cell r="K1516" t="str">
            <v>GERENTE DEL DISTRITO DE CHAMBERÍ</v>
          </cell>
          <cell r="M1516" t="str">
            <v>12103</v>
          </cell>
          <cell r="N1516" t="str">
            <v>OTROS COMPLEMENTOS</v>
          </cell>
          <cell r="O1516">
            <v>8432</v>
          </cell>
          <cell r="P1516">
            <v>4931</v>
          </cell>
          <cell r="Q1516">
            <v>13363</v>
          </cell>
        </row>
        <row r="1517">
          <cell r="A1517" t="str">
            <v>440</v>
          </cell>
          <cell r="B1517" t="str">
            <v>2013</v>
          </cell>
          <cell r="C1517" t="str">
            <v>001</v>
          </cell>
          <cell r="D1517" t="str">
            <v>AYUNTAMIENTO DE MADRID</v>
          </cell>
          <cell r="E1517" t="str">
            <v>001207</v>
          </cell>
          <cell r="F1517" t="str">
            <v>DISTRITO DE CHAMBERÍ</v>
          </cell>
          <cell r="G1517" t="str">
            <v>314</v>
          </cell>
          <cell r="H1517" t="str">
            <v>CONSUMO</v>
          </cell>
          <cell r="I1517" t="str">
            <v>31401</v>
          </cell>
          <cell r="J1517" t="str">
            <v>CONSUMO</v>
          </cell>
          <cell r="K1517" t="str">
            <v>GERENTE DEL DISTRITO DE CHAMBERÍ</v>
          </cell>
          <cell r="M1517" t="str">
            <v>12003</v>
          </cell>
          <cell r="N1517" t="str">
            <v>SUELDOS DEL GRUPO C1</v>
          </cell>
          <cell r="O1517">
            <v>22792</v>
          </cell>
          <cell r="P1517">
            <v>0</v>
          </cell>
          <cell r="Q1517">
            <v>22792</v>
          </cell>
        </row>
        <row r="1518">
          <cell r="A1518" t="str">
            <v>440</v>
          </cell>
          <cell r="B1518" t="str">
            <v>2013</v>
          </cell>
          <cell r="C1518" t="str">
            <v>001</v>
          </cell>
          <cell r="D1518" t="str">
            <v>AYUNTAMIENTO DE MADRID</v>
          </cell>
          <cell r="E1518" t="str">
            <v>001207</v>
          </cell>
          <cell r="F1518" t="str">
            <v>DISTRITO DE CHAMBERÍ</v>
          </cell>
          <cell r="G1518" t="str">
            <v>314</v>
          </cell>
          <cell r="H1518" t="str">
            <v>CONSUMO</v>
          </cell>
          <cell r="I1518" t="str">
            <v>31401</v>
          </cell>
          <cell r="J1518" t="str">
            <v>CONSUMO</v>
          </cell>
          <cell r="K1518" t="str">
            <v>GERENTE DEL DISTRITO DE CHAMBERÍ</v>
          </cell>
          <cell r="M1518" t="str">
            <v>12004</v>
          </cell>
          <cell r="N1518" t="str">
            <v>SUELDOS DEL GRUPO C2</v>
          </cell>
          <cell r="O1518">
            <v>33516</v>
          </cell>
          <cell r="P1518">
            <v>0</v>
          </cell>
          <cell r="Q1518">
            <v>33516</v>
          </cell>
        </row>
        <row r="1519">
          <cell r="A1519" t="str">
            <v>440</v>
          </cell>
          <cell r="B1519" t="str">
            <v>2013</v>
          </cell>
          <cell r="C1519" t="str">
            <v>001</v>
          </cell>
          <cell r="D1519" t="str">
            <v>AYUNTAMIENTO DE MADRID</v>
          </cell>
          <cell r="E1519" t="str">
            <v>001207</v>
          </cell>
          <cell r="F1519" t="str">
            <v>DISTRITO DE CHAMBERÍ</v>
          </cell>
          <cell r="G1519" t="str">
            <v>314</v>
          </cell>
          <cell r="H1519" t="str">
            <v>CONSUMO</v>
          </cell>
          <cell r="I1519" t="str">
            <v>31401</v>
          </cell>
          <cell r="J1519" t="str">
            <v>CONSUMO</v>
          </cell>
          <cell r="K1519" t="str">
            <v>GERENTE DEL DISTRITO DE CHAMBERÍ</v>
          </cell>
          <cell r="M1519" t="str">
            <v>12001</v>
          </cell>
          <cell r="N1519" t="str">
            <v>SUELDOS DEL GRUPO A2</v>
          </cell>
          <cell r="O1519">
            <v>53398</v>
          </cell>
          <cell r="P1519">
            <v>0</v>
          </cell>
          <cell r="Q1519">
            <v>53398</v>
          </cell>
        </row>
        <row r="1520">
          <cell r="A1520" t="str">
            <v>440</v>
          </cell>
          <cell r="B1520" t="str">
            <v>2013</v>
          </cell>
          <cell r="C1520" t="str">
            <v>001</v>
          </cell>
          <cell r="D1520" t="str">
            <v>AYUNTAMIENTO DE MADRID</v>
          </cell>
          <cell r="E1520" t="str">
            <v>001207</v>
          </cell>
          <cell r="F1520" t="str">
            <v>DISTRITO DE CHAMBERÍ</v>
          </cell>
          <cell r="G1520" t="str">
            <v>334</v>
          </cell>
          <cell r="H1520" t="str">
            <v>PROMOCIÓN CULTURAL</v>
          </cell>
          <cell r="I1520" t="str">
            <v>33401</v>
          </cell>
          <cell r="J1520" t="str">
            <v>ACTIVIDADES CULTURALES</v>
          </cell>
          <cell r="K1520" t="str">
            <v>GERENTE DEL DISTRITO DE CHAMBERÍ</v>
          </cell>
          <cell r="M1520" t="str">
            <v>13000</v>
          </cell>
          <cell r="N1520" t="str">
            <v>RETRIBUCIONES BÁSICAS</v>
          </cell>
          <cell r="O1520">
            <v>22097</v>
          </cell>
          <cell r="P1520">
            <v>2977</v>
          </cell>
          <cell r="Q1520">
            <v>25074</v>
          </cell>
        </row>
        <row r="1521">
          <cell r="A1521" t="str">
            <v>440</v>
          </cell>
          <cell r="B1521" t="str">
            <v>2013</v>
          </cell>
          <cell r="C1521" t="str">
            <v>001</v>
          </cell>
          <cell r="D1521" t="str">
            <v>AYUNTAMIENTO DE MADRID</v>
          </cell>
          <cell r="E1521" t="str">
            <v>001207</v>
          </cell>
          <cell r="F1521" t="str">
            <v>DISTRITO DE CHAMBERÍ</v>
          </cell>
          <cell r="G1521" t="str">
            <v>334</v>
          </cell>
          <cell r="H1521" t="str">
            <v>PROMOCIÓN CULTURAL</v>
          </cell>
          <cell r="I1521" t="str">
            <v>33401</v>
          </cell>
          <cell r="J1521" t="str">
            <v>ACTIVIDADES CULTURALES</v>
          </cell>
          <cell r="K1521" t="str">
            <v>GERENTE DEL DISTRITO DE CHAMBERÍ</v>
          </cell>
          <cell r="M1521" t="str">
            <v>13002</v>
          </cell>
          <cell r="N1521" t="str">
            <v>OTRAS REMUNERACIONES</v>
          </cell>
          <cell r="O1521">
            <v>6821</v>
          </cell>
          <cell r="P1521">
            <v>0</v>
          </cell>
          <cell r="Q1521">
            <v>6821</v>
          </cell>
        </row>
        <row r="1522">
          <cell r="A1522" t="str">
            <v>440</v>
          </cell>
          <cell r="B1522" t="str">
            <v>2013</v>
          </cell>
          <cell r="C1522" t="str">
            <v>001</v>
          </cell>
          <cell r="D1522" t="str">
            <v>AYUNTAMIENTO DE MADRID</v>
          </cell>
          <cell r="E1522" t="str">
            <v>001207</v>
          </cell>
          <cell r="F1522" t="str">
            <v>DISTRITO DE CHAMBERÍ</v>
          </cell>
          <cell r="G1522" t="str">
            <v>334</v>
          </cell>
          <cell r="H1522" t="str">
            <v>PROMOCIÓN CULTURAL</v>
          </cell>
          <cell r="I1522" t="str">
            <v>33401</v>
          </cell>
          <cell r="J1522" t="str">
            <v>ACTIVIDADES CULTURALES</v>
          </cell>
          <cell r="K1522" t="str">
            <v>GERENTE DEL DISTRITO DE CHAMBERÍ</v>
          </cell>
          <cell r="M1522" t="str">
            <v>15000</v>
          </cell>
          <cell r="N1522" t="str">
            <v>PRODUCTIVIDAD</v>
          </cell>
          <cell r="O1522">
            <v>0</v>
          </cell>
          <cell r="P1522">
            <v>3498</v>
          </cell>
          <cell r="Q1522">
            <v>3498</v>
          </cell>
        </row>
        <row r="1523">
          <cell r="A1523" t="str">
            <v>440</v>
          </cell>
          <cell r="B1523" t="str">
            <v>2013</v>
          </cell>
          <cell r="C1523" t="str">
            <v>001</v>
          </cell>
          <cell r="D1523" t="str">
            <v>AYUNTAMIENTO DE MADRID</v>
          </cell>
          <cell r="E1523" t="str">
            <v>001207</v>
          </cell>
          <cell r="F1523" t="str">
            <v>DISTRITO DE CHAMBERÍ</v>
          </cell>
          <cell r="G1523" t="str">
            <v>334</v>
          </cell>
          <cell r="H1523" t="str">
            <v>PROMOCIÓN CULTURAL</v>
          </cell>
          <cell r="I1523" t="str">
            <v>33401</v>
          </cell>
          <cell r="J1523" t="str">
            <v>ACTIVIDADES CULTURALES</v>
          </cell>
          <cell r="K1523" t="str">
            <v>GERENTE DEL DISTRITO DE CHAMBERÍ</v>
          </cell>
          <cell r="M1523" t="str">
            <v>16000</v>
          </cell>
          <cell r="N1523" t="str">
            <v>SEGURIDAD SOCIAL</v>
          </cell>
          <cell r="O1523">
            <v>79858</v>
          </cell>
          <cell r="P1523">
            <v>0</v>
          </cell>
          <cell r="Q1523">
            <v>79858</v>
          </cell>
        </row>
        <row r="1524">
          <cell r="A1524" t="str">
            <v>440</v>
          </cell>
          <cell r="B1524" t="str">
            <v>2013</v>
          </cell>
          <cell r="C1524" t="str">
            <v>001</v>
          </cell>
          <cell r="D1524" t="str">
            <v>AYUNTAMIENTO DE MADRID</v>
          </cell>
          <cell r="E1524" t="str">
            <v>001207</v>
          </cell>
          <cell r="F1524" t="str">
            <v>DISTRITO DE CHAMBERÍ</v>
          </cell>
          <cell r="G1524" t="str">
            <v>334</v>
          </cell>
          <cell r="H1524" t="str">
            <v>PROMOCIÓN CULTURAL</v>
          </cell>
          <cell r="I1524" t="str">
            <v>33401</v>
          </cell>
          <cell r="J1524" t="str">
            <v>ACTIVIDADES CULTURALES</v>
          </cell>
          <cell r="K1524" t="str">
            <v>GERENTE DEL DISTRITO DE CHAMBERÍ</v>
          </cell>
          <cell r="M1524" t="str">
            <v>12001</v>
          </cell>
          <cell r="N1524" t="str">
            <v>SUELDOS DEL GRUPO A2</v>
          </cell>
          <cell r="O1524">
            <v>14677</v>
          </cell>
          <cell r="P1524">
            <v>0</v>
          </cell>
          <cell r="Q1524">
            <v>14677</v>
          </cell>
        </row>
        <row r="1525">
          <cell r="A1525" t="str">
            <v>440</v>
          </cell>
          <cell r="B1525" t="str">
            <v>2013</v>
          </cell>
          <cell r="C1525" t="str">
            <v>001</v>
          </cell>
          <cell r="D1525" t="str">
            <v>AYUNTAMIENTO DE MADRID</v>
          </cell>
          <cell r="E1525" t="str">
            <v>001207</v>
          </cell>
          <cell r="F1525" t="str">
            <v>DISTRITO DE CHAMBERÍ</v>
          </cell>
          <cell r="G1525" t="str">
            <v>334</v>
          </cell>
          <cell r="H1525" t="str">
            <v>PROMOCIÓN CULTURAL</v>
          </cell>
          <cell r="I1525" t="str">
            <v>33401</v>
          </cell>
          <cell r="J1525" t="str">
            <v>ACTIVIDADES CULTURALES</v>
          </cell>
          <cell r="K1525" t="str">
            <v>GERENTE DEL DISTRITO DE CHAMBERÍ</v>
          </cell>
          <cell r="M1525" t="str">
            <v>12006</v>
          </cell>
          <cell r="N1525" t="str">
            <v>TRIENIOS</v>
          </cell>
          <cell r="O1525">
            <v>0</v>
          </cell>
          <cell r="P1525">
            <v>19214</v>
          </cell>
          <cell r="Q1525">
            <v>19214</v>
          </cell>
        </row>
        <row r="1526">
          <cell r="A1526" t="str">
            <v>440</v>
          </cell>
          <cell r="B1526" t="str">
            <v>2013</v>
          </cell>
          <cell r="C1526" t="str">
            <v>001</v>
          </cell>
          <cell r="D1526" t="str">
            <v>AYUNTAMIENTO DE MADRID</v>
          </cell>
          <cell r="E1526" t="str">
            <v>001207</v>
          </cell>
          <cell r="F1526" t="str">
            <v>DISTRITO DE CHAMBERÍ</v>
          </cell>
          <cell r="G1526" t="str">
            <v>334</v>
          </cell>
          <cell r="H1526" t="str">
            <v>PROMOCIÓN CULTURAL</v>
          </cell>
          <cell r="I1526" t="str">
            <v>33401</v>
          </cell>
          <cell r="J1526" t="str">
            <v>ACTIVIDADES CULTURALES</v>
          </cell>
          <cell r="K1526" t="str">
            <v>GERENTE DEL DISTRITO DE CHAMBERÍ</v>
          </cell>
          <cell r="M1526" t="str">
            <v>12101</v>
          </cell>
          <cell r="N1526" t="str">
            <v>COMPLEMENTO ESPECÍFICO</v>
          </cell>
          <cell r="O1526">
            <v>110965</v>
          </cell>
          <cell r="P1526">
            <v>0</v>
          </cell>
          <cell r="Q1526">
            <v>110965</v>
          </cell>
        </row>
        <row r="1527">
          <cell r="A1527" t="str">
            <v>440</v>
          </cell>
          <cell r="B1527" t="str">
            <v>2013</v>
          </cell>
          <cell r="C1527" t="str">
            <v>001</v>
          </cell>
          <cell r="D1527" t="str">
            <v>AYUNTAMIENTO DE MADRID</v>
          </cell>
          <cell r="E1527" t="str">
            <v>001207</v>
          </cell>
          <cell r="F1527" t="str">
            <v>DISTRITO DE CHAMBERÍ</v>
          </cell>
          <cell r="G1527" t="str">
            <v>334</v>
          </cell>
          <cell r="H1527" t="str">
            <v>PROMOCIÓN CULTURAL</v>
          </cell>
          <cell r="I1527" t="str">
            <v>33401</v>
          </cell>
          <cell r="J1527" t="str">
            <v>ACTIVIDADES CULTURALES</v>
          </cell>
          <cell r="K1527" t="str">
            <v>GERENTE DEL DISTRITO DE CHAMBERÍ</v>
          </cell>
          <cell r="M1527" t="str">
            <v>12100</v>
          </cell>
          <cell r="N1527" t="str">
            <v>COMPLEMENTO DE DESTINO</v>
          </cell>
          <cell r="O1527">
            <v>53123</v>
          </cell>
          <cell r="P1527">
            <v>314</v>
          </cell>
          <cell r="Q1527">
            <v>53437</v>
          </cell>
        </row>
        <row r="1528">
          <cell r="A1528" t="str">
            <v>440</v>
          </cell>
          <cell r="B1528" t="str">
            <v>2013</v>
          </cell>
          <cell r="C1528" t="str">
            <v>001</v>
          </cell>
          <cell r="D1528" t="str">
            <v>AYUNTAMIENTO DE MADRID</v>
          </cell>
          <cell r="E1528" t="str">
            <v>001207</v>
          </cell>
          <cell r="F1528" t="str">
            <v>DISTRITO DE CHAMBERÍ</v>
          </cell>
          <cell r="G1528" t="str">
            <v>334</v>
          </cell>
          <cell r="H1528" t="str">
            <v>PROMOCIÓN CULTURAL</v>
          </cell>
          <cell r="I1528" t="str">
            <v>33401</v>
          </cell>
          <cell r="J1528" t="str">
            <v>ACTIVIDADES CULTURALES</v>
          </cell>
          <cell r="K1528" t="str">
            <v>GERENTE DEL DISTRITO DE CHAMBERÍ</v>
          </cell>
          <cell r="M1528" t="str">
            <v>12103</v>
          </cell>
          <cell r="N1528" t="str">
            <v>OTROS COMPLEMENTOS</v>
          </cell>
          <cell r="O1528">
            <v>5185</v>
          </cell>
          <cell r="P1528">
            <v>3940</v>
          </cell>
          <cell r="Q1528">
            <v>9125</v>
          </cell>
        </row>
        <row r="1529">
          <cell r="A1529" t="str">
            <v>440</v>
          </cell>
          <cell r="B1529" t="str">
            <v>2013</v>
          </cell>
          <cell r="C1529" t="str">
            <v>001</v>
          </cell>
          <cell r="D1529" t="str">
            <v>AYUNTAMIENTO DE MADRID</v>
          </cell>
          <cell r="E1529" t="str">
            <v>001207</v>
          </cell>
          <cell r="F1529" t="str">
            <v>DISTRITO DE CHAMBERÍ</v>
          </cell>
          <cell r="G1529" t="str">
            <v>334</v>
          </cell>
          <cell r="H1529" t="str">
            <v>PROMOCIÓN CULTURAL</v>
          </cell>
          <cell r="I1529" t="str">
            <v>33401</v>
          </cell>
          <cell r="J1529" t="str">
            <v>ACTIVIDADES CULTURALES</v>
          </cell>
          <cell r="K1529" t="str">
            <v>GERENTE DEL DISTRITO DE CHAMBERÍ</v>
          </cell>
          <cell r="M1529" t="str">
            <v>12004</v>
          </cell>
          <cell r="N1529" t="str">
            <v>SUELDOS DEL GRUPO C2</v>
          </cell>
          <cell r="O1529">
            <v>26643</v>
          </cell>
          <cell r="P1529">
            <v>0</v>
          </cell>
          <cell r="Q1529">
            <v>26643</v>
          </cell>
        </row>
        <row r="1530">
          <cell r="A1530" t="str">
            <v>440</v>
          </cell>
          <cell r="B1530" t="str">
            <v>2013</v>
          </cell>
          <cell r="C1530" t="str">
            <v>001</v>
          </cell>
          <cell r="D1530" t="str">
            <v>AYUNTAMIENTO DE MADRID</v>
          </cell>
          <cell r="E1530" t="str">
            <v>001207</v>
          </cell>
          <cell r="F1530" t="str">
            <v>DISTRITO DE CHAMBERÍ</v>
          </cell>
          <cell r="G1530" t="str">
            <v>334</v>
          </cell>
          <cell r="H1530" t="str">
            <v>PROMOCIÓN CULTURAL</v>
          </cell>
          <cell r="I1530" t="str">
            <v>33401</v>
          </cell>
          <cell r="J1530" t="str">
            <v>ACTIVIDADES CULTURALES</v>
          </cell>
          <cell r="K1530" t="str">
            <v>GERENTE DEL DISTRITO DE CHAMBERÍ</v>
          </cell>
          <cell r="M1530" t="str">
            <v>12003</v>
          </cell>
          <cell r="N1530" t="str">
            <v>SUELDOS DEL GRUPO C1</v>
          </cell>
          <cell r="O1530">
            <v>52207</v>
          </cell>
          <cell r="P1530">
            <v>0</v>
          </cell>
          <cell r="Q1530">
            <v>52207</v>
          </cell>
        </row>
        <row r="1531">
          <cell r="A1531" t="str">
            <v>440</v>
          </cell>
          <cell r="B1531" t="str">
            <v>2013</v>
          </cell>
          <cell r="C1531" t="str">
            <v>001</v>
          </cell>
          <cell r="D1531" t="str">
            <v>AYUNTAMIENTO DE MADRID</v>
          </cell>
          <cell r="E1531" t="str">
            <v>001207</v>
          </cell>
          <cell r="F1531" t="str">
            <v>DISTRITO DE CHAMBERÍ</v>
          </cell>
          <cell r="G1531" t="str">
            <v>912</v>
          </cell>
          <cell r="H1531" t="str">
            <v>ÓRGANOS DE GOBIERNO</v>
          </cell>
          <cell r="I1531" t="str">
            <v>91220</v>
          </cell>
          <cell r="J1531" t="str">
            <v>CONCEJALÍA-PRESIDENCIA DEL DISTRITO</v>
          </cell>
          <cell r="K1531" t="str">
            <v>GERENTE DEL DISTRITO DE CHAMBERÍ</v>
          </cell>
          <cell r="M1531" t="str">
            <v>16000</v>
          </cell>
          <cell r="N1531" t="str">
            <v>SEGURIDAD SOCIAL</v>
          </cell>
          <cell r="O1531">
            <v>56525</v>
          </cell>
          <cell r="P1531">
            <v>0</v>
          </cell>
          <cell r="Q1531">
            <v>56525</v>
          </cell>
        </row>
        <row r="1532">
          <cell r="A1532" t="str">
            <v>440</v>
          </cell>
          <cell r="B1532" t="str">
            <v>2013</v>
          </cell>
          <cell r="C1532" t="str">
            <v>001</v>
          </cell>
          <cell r="D1532" t="str">
            <v>AYUNTAMIENTO DE MADRID</v>
          </cell>
          <cell r="E1532" t="str">
            <v>001207</v>
          </cell>
          <cell r="F1532" t="str">
            <v>DISTRITO DE CHAMBERÍ</v>
          </cell>
          <cell r="G1532" t="str">
            <v>912</v>
          </cell>
          <cell r="H1532" t="str">
            <v>ÓRGANOS DE GOBIERNO</v>
          </cell>
          <cell r="I1532" t="str">
            <v>91220</v>
          </cell>
          <cell r="J1532" t="str">
            <v>CONCEJALÍA-PRESIDENCIA DEL DISTRITO</v>
          </cell>
          <cell r="K1532" t="str">
            <v>GERENTE DEL DISTRITO DE CHAMBERÍ</v>
          </cell>
          <cell r="M1532" t="str">
            <v>10000</v>
          </cell>
          <cell r="N1532" t="str">
            <v>RETRIBUCIONES BÁSICAS</v>
          </cell>
          <cell r="O1532">
            <v>91789</v>
          </cell>
          <cell r="P1532">
            <v>0</v>
          </cell>
          <cell r="Q1532">
            <v>91789</v>
          </cell>
        </row>
        <row r="1533">
          <cell r="A1533" t="str">
            <v>440</v>
          </cell>
          <cell r="B1533" t="str">
            <v>2013</v>
          </cell>
          <cell r="C1533" t="str">
            <v>001</v>
          </cell>
          <cell r="D1533" t="str">
            <v>AYUNTAMIENTO DE MADRID</v>
          </cell>
          <cell r="E1533" t="str">
            <v>001207</v>
          </cell>
          <cell r="F1533" t="str">
            <v>DISTRITO DE CHAMBERÍ</v>
          </cell>
          <cell r="G1533" t="str">
            <v>912</v>
          </cell>
          <cell r="H1533" t="str">
            <v>ÓRGANOS DE GOBIERNO</v>
          </cell>
          <cell r="I1533" t="str">
            <v>91220</v>
          </cell>
          <cell r="J1533" t="str">
            <v>CONCEJALÍA-PRESIDENCIA DEL DISTRITO</v>
          </cell>
          <cell r="K1533" t="str">
            <v>GERENTE DEL DISTRITO DE CHAMBERÍ</v>
          </cell>
          <cell r="M1533" t="str">
            <v>11000</v>
          </cell>
          <cell r="N1533" t="str">
            <v>RETRIBUCIONES BÁSICAS</v>
          </cell>
          <cell r="O1533">
            <v>29354</v>
          </cell>
          <cell r="P1533">
            <v>0</v>
          </cell>
          <cell r="Q1533">
            <v>29354</v>
          </cell>
        </row>
        <row r="1534">
          <cell r="A1534" t="str">
            <v>440</v>
          </cell>
          <cell r="B1534" t="str">
            <v>2013</v>
          </cell>
          <cell r="C1534" t="str">
            <v>001</v>
          </cell>
          <cell r="D1534" t="str">
            <v>AYUNTAMIENTO DE MADRID</v>
          </cell>
          <cell r="E1534" t="str">
            <v>001207</v>
          </cell>
          <cell r="F1534" t="str">
            <v>DISTRITO DE CHAMBERÍ</v>
          </cell>
          <cell r="G1534" t="str">
            <v>912</v>
          </cell>
          <cell r="H1534" t="str">
            <v>ÓRGANOS DE GOBIERNO</v>
          </cell>
          <cell r="I1534" t="str">
            <v>91220</v>
          </cell>
          <cell r="J1534" t="str">
            <v>CONCEJALÍA-PRESIDENCIA DEL DISTRITO</v>
          </cell>
          <cell r="K1534" t="str">
            <v>GERENTE DEL DISTRITO DE CHAMBERÍ</v>
          </cell>
          <cell r="M1534" t="str">
            <v>11001</v>
          </cell>
          <cell r="N1534" t="str">
            <v>RETRIBUCIONES COMPLEMENTARIAS</v>
          </cell>
          <cell r="O1534">
            <v>63897</v>
          </cell>
          <cell r="P1534">
            <v>0</v>
          </cell>
          <cell r="Q1534">
            <v>63897</v>
          </cell>
        </row>
        <row r="1535">
          <cell r="A1535" t="str">
            <v>440</v>
          </cell>
          <cell r="B1535" t="str">
            <v>2013</v>
          </cell>
          <cell r="C1535" t="str">
            <v>001</v>
          </cell>
          <cell r="D1535" t="str">
            <v>AYUNTAMIENTO DE MADRID</v>
          </cell>
          <cell r="E1535" t="str">
            <v>001207</v>
          </cell>
          <cell r="F1535" t="str">
            <v>DISTRITO DE CHAMBERÍ</v>
          </cell>
          <cell r="G1535" t="str">
            <v>912</v>
          </cell>
          <cell r="H1535" t="str">
            <v>ÓRGANOS DE GOBIERNO</v>
          </cell>
          <cell r="I1535" t="str">
            <v>91220</v>
          </cell>
          <cell r="J1535" t="str">
            <v>CONCEJALÍA-PRESIDENCIA DEL DISTRITO</v>
          </cell>
          <cell r="K1535" t="str">
            <v>GERENTE DEL DISTRITO DE CHAMBERÍ</v>
          </cell>
          <cell r="M1535" t="str">
            <v>15000</v>
          </cell>
          <cell r="N1535" t="str">
            <v>PRODUCTIVIDAD</v>
          </cell>
          <cell r="O1535">
            <v>0</v>
          </cell>
          <cell r="P1535">
            <v>12916</v>
          </cell>
          <cell r="Q1535">
            <v>12916</v>
          </cell>
        </row>
        <row r="1536">
          <cell r="A1536" t="str">
            <v>440</v>
          </cell>
          <cell r="B1536" t="str">
            <v>2013</v>
          </cell>
          <cell r="C1536" t="str">
            <v>001</v>
          </cell>
          <cell r="D1536" t="str">
            <v>AYUNTAMIENTO DE MADRID</v>
          </cell>
          <cell r="E1536" t="str">
            <v>001207</v>
          </cell>
          <cell r="F1536" t="str">
            <v>DISTRITO DE CHAMBERÍ</v>
          </cell>
          <cell r="G1536" t="str">
            <v>912</v>
          </cell>
          <cell r="H1536" t="str">
            <v>ÓRGANOS DE GOBIERNO</v>
          </cell>
          <cell r="I1536" t="str">
            <v>91220</v>
          </cell>
          <cell r="J1536" t="str">
            <v>CONCEJALÍA-PRESIDENCIA DEL DISTRITO</v>
          </cell>
          <cell r="K1536" t="str">
            <v>GERENTE DEL DISTRITO DE CHAMBERÍ</v>
          </cell>
          <cell r="M1536" t="str">
            <v>12004</v>
          </cell>
          <cell r="N1536" t="str">
            <v>SUELDOS DEL GRUPO C2</v>
          </cell>
          <cell r="O1536">
            <v>18264</v>
          </cell>
          <cell r="P1536">
            <v>0</v>
          </cell>
          <cell r="Q1536">
            <v>18264</v>
          </cell>
        </row>
        <row r="1537">
          <cell r="A1537" t="str">
            <v>440</v>
          </cell>
          <cell r="B1537" t="str">
            <v>2013</v>
          </cell>
          <cell r="C1537" t="str">
            <v>001</v>
          </cell>
          <cell r="D1537" t="str">
            <v>AYUNTAMIENTO DE MADRID</v>
          </cell>
          <cell r="E1537" t="str">
            <v>001207</v>
          </cell>
          <cell r="F1537" t="str">
            <v>DISTRITO DE CHAMBERÍ</v>
          </cell>
          <cell r="G1537" t="str">
            <v>912</v>
          </cell>
          <cell r="H1537" t="str">
            <v>ÓRGANOS DE GOBIERNO</v>
          </cell>
          <cell r="I1537" t="str">
            <v>91220</v>
          </cell>
          <cell r="J1537" t="str">
            <v>CONCEJALÍA-PRESIDENCIA DEL DISTRITO</v>
          </cell>
          <cell r="K1537" t="str">
            <v>GERENTE DEL DISTRITO DE CHAMBERÍ</v>
          </cell>
          <cell r="M1537" t="str">
            <v>12006</v>
          </cell>
          <cell r="N1537" t="str">
            <v>TRIENIOS</v>
          </cell>
          <cell r="O1537">
            <v>0</v>
          </cell>
          <cell r="P1537">
            <v>5005</v>
          </cell>
          <cell r="Q1537">
            <v>5005</v>
          </cell>
        </row>
        <row r="1538">
          <cell r="A1538" t="str">
            <v>440</v>
          </cell>
          <cell r="B1538" t="str">
            <v>2013</v>
          </cell>
          <cell r="C1538" t="str">
            <v>001</v>
          </cell>
          <cell r="D1538" t="str">
            <v>AYUNTAMIENTO DE MADRID</v>
          </cell>
          <cell r="E1538" t="str">
            <v>001207</v>
          </cell>
          <cell r="F1538" t="str">
            <v>DISTRITO DE CHAMBERÍ</v>
          </cell>
          <cell r="G1538" t="str">
            <v>912</v>
          </cell>
          <cell r="H1538" t="str">
            <v>ÓRGANOS DE GOBIERNO</v>
          </cell>
          <cell r="I1538" t="str">
            <v>91220</v>
          </cell>
          <cell r="J1538" t="str">
            <v>CONCEJALÍA-PRESIDENCIA DEL DISTRITO</v>
          </cell>
          <cell r="K1538" t="str">
            <v>GERENTE DEL DISTRITO DE CHAMBERÍ</v>
          </cell>
          <cell r="M1538" t="str">
            <v>12101</v>
          </cell>
          <cell r="N1538" t="str">
            <v>COMPLEMENTO ESPECÍFICO</v>
          </cell>
          <cell r="O1538">
            <v>26137</v>
          </cell>
          <cell r="P1538">
            <v>0</v>
          </cell>
          <cell r="Q1538">
            <v>26137</v>
          </cell>
        </row>
        <row r="1539">
          <cell r="A1539" t="str">
            <v>440</v>
          </cell>
          <cell r="B1539" t="str">
            <v>2013</v>
          </cell>
          <cell r="C1539" t="str">
            <v>001</v>
          </cell>
          <cell r="D1539" t="str">
            <v>AYUNTAMIENTO DE MADRID</v>
          </cell>
          <cell r="E1539" t="str">
            <v>001207</v>
          </cell>
          <cell r="F1539" t="str">
            <v>DISTRITO DE CHAMBERÍ</v>
          </cell>
          <cell r="G1539" t="str">
            <v>912</v>
          </cell>
          <cell r="H1539" t="str">
            <v>ÓRGANOS DE GOBIERNO</v>
          </cell>
          <cell r="I1539" t="str">
            <v>91220</v>
          </cell>
          <cell r="J1539" t="str">
            <v>CONCEJALÍA-PRESIDENCIA DEL DISTRITO</v>
          </cell>
          <cell r="K1539" t="str">
            <v>GERENTE DEL DISTRITO DE CHAMBERÍ</v>
          </cell>
          <cell r="M1539" t="str">
            <v>12100</v>
          </cell>
          <cell r="N1539" t="str">
            <v>COMPLEMENTO DE DESTINO</v>
          </cell>
          <cell r="O1539">
            <v>10426</v>
          </cell>
          <cell r="P1539">
            <v>0</v>
          </cell>
          <cell r="Q1539">
            <v>10426</v>
          </cell>
        </row>
        <row r="1540">
          <cell r="A1540" t="str">
            <v>440</v>
          </cell>
          <cell r="B1540" t="str">
            <v>2013</v>
          </cell>
          <cell r="C1540" t="str">
            <v>001</v>
          </cell>
          <cell r="D1540" t="str">
            <v>AYUNTAMIENTO DE MADRID</v>
          </cell>
          <cell r="E1540" t="str">
            <v>001207</v>
          </cell>
          <cell r="F1540" t="str">
            <v>DISTRITO DE CHAMBERÍ</v>
          </cell>
          <cell r="G1540" t="str">
            <v>912</v>
          </cell>
          <cell r="H1540" t="str">
            <v>ÓRGANOS DE GOBIERNO</v>
          </cell>
          <cell r="I1540" t="str">
            <v>91220</v>
          </cell>
          <cell r="J1540" t="str">
            <v>CONCEJALÍA-PRESIDENCIA DEL DISTRITO</v>
          </cell>
          <cell r="K1540" t="str">
            <v>GERENTE DEL DISTRITO DE CHAMBERÍ</v>
          </cell>
          <cell r="M1540" t="str">
            <v>12103</v>
          </cell>
          <cell r="N1540" t="str">
            <v>OTROS COMPLEMENTOS</v>
          </cell>
          <cell r="O1540">
            <v>1196</v>
          </cell>
          <cell r="P1540">
            <v>1388</v>
          </cell>
          <cell r="Q1540">
            <v>2584</v>
          </cell>
        </row>
        <row r="1541">
          <cell r="A1541" t="str">
            <v>440</v>
          </cell>
          <cell r="B1541" t="str">
            <v>2013</v>
          </cell>
          <cell r="C1541" t="str">
            <v>001</v>
          </cell>
          <cell r="D1541" t="str">
            <v>AYUNTAMIENTO DE MADRID</v>
          </cell>
          <cell r="E1541" t="str">
            <v>001207</v>
          </cell>
          <cell r="F1541" t="str">
            <v>DISTRITO DE CHAMBERÍ</v>
          </cell>
          <cell r="G1541" t="str">
            <v>920</v>
          </cell>
          <cell r="H1541" t="str">
            <v>ADMINISTRACIÓN GENERAL</v>
          </cell>
          <cell r="I1541" t="str">
            <v>92001</v>
          </cell>
          <cell r="J1541" t="str">
            <v>DIREC. Y GESTIÓN ADMTVA. DEL DISTRITO</v>
          </cell>
          <cell r="K1541" t="str">
            <v>GERENTE DEL DISTRITO DE CHAMBERÍ</v>
          </cell>
          <cell r="M1541" t="str">
            <v>16000</v>
          </cell>
          <cell r="N1541" t="str">
            <v>SEGURIDAD SOCIAL</v>
          </cell>
          <cell r="O1541">
            <v>549220</v>
          </cell>
          <cell r="P1541">
            <v>0</v>
          </cell>
          <cell r="Q1541">
            <v>550253</v>
          </cell>
        </row>
        <row r="1542">
          <cell r="A1542" t="str">
            <v>440</v>
          </cell>
          <cell r="B1542" t="str">
            <v>2013</v>
          </cell>
          <cell r="C1542" t="str">
            <v>001</v>
          </cell>
          <cell r="D1542" t="str">
            <v>AYUNTAMIENTO DE MADRID</v>
          </cell>
          <cell r="E1542" t="str">
            <v>001207</v>
          </cell>
          <cell r="F1542" t="str">
            <v>DISTRITO DE CHAMBERÍ</v>
          </cell>
          <cell r="G1542" t="str">
            <v>920</v>
          </cell>
          <cell r="H1542" t="str">
            <v>ADMINISTRACIÓN GENERAL</v>
          </cell>
          <cell r="I1542" t="str">
            <v>92001</v>
          </cell>
          <cell r="J1542" t="str">
            <v>DIREC. Y GESTIÓN ADMTVA. DEL DISTRITO</v>
          </cell>
          <cell r="K1542" t="str">
            <v>GERENTE DEL DISTRITO DE CHAMBERÍ</v>
          </cell>
          <cell r="M1542" t="str">
            <v>10100</v>
          </cell>
          <cell r="N1542" t="str">
            <v>RETRIBUCIONES BÁSICAS</v>
          </cell>
          <cell r="O1542">
            <v>85670</v>
          </cell>
          <cell r="P1542">
            <v>5374</v>
          </cell>
          <cell r="Q1542">
            <v>91044</v>
          </cell>
        </row>
        <row r="1543">
          <cell r="A1543" t="str">
            <v>440</v>
          </cell>
          <cell r="B1543" t="str">
            <v>2013</v>
          </cell>
          <cell r="C1543" t="str">
            <v>001</v>
          </cell>
          <cell r="D1543" t="str">
            <v>AYUNTAMIENTO DE MADRID</v>
          </cell>
          <cell r="E1543" t="str">
            <v>001207</v>
          </cell>
          <cell r="F1543" t="str">
            <v>DISTRITO DE CHAMBERÍ</v>
          </cell>
          <cell r="G1543" t="str">
            <v>920</v>
          </cell>
          <cell r="H1543" t="str">
            <v>ADMINISTRACIÓN GENERAL</v>
          </cell>
          <cell r="I1543" t="str">
            <v>92001</v>
          </cell>
          <cell r="J1543" t="str">
            <v>DIREC. Y GESTIÓN ADMTVA. DEL DISTRITO</v>
          </cell>
          <cell r="K1543" t="str">
            <v>GERENTE DEL DISTRITO DE CHAMBERÍ</v>
          </cell>
          <cell r="M1543" t="str">
            <v>12003</v>
          </cell>
          <cell r="N1543" t="str">
            <v>SUELDOS DEL GRUPO C1</v>
          </cell>
          <cell r="O1543">
            <v>111927</v>
          </cell>
          <cell r="P1543">
            <v>0</v>
          </cell>
          <cell r="Q1543">
            <v>111927</v>
          </cell>
        </row>
        <row r="1544">
          <cell r="A1544" t="str">
            <v>440</v>
          </cell>
          <cell r="B1544" t="str">
            <v>2013</v>
          </cell>
          <cell r="C1544" t="str">
            <v>001</v>
          </cell>
          <cell r="D1544" t="str">
            <v>AYUNTAMIENTO DE MADRID</v>
          </cell>
          <cell r="E1544" t="str">
            <v>001207</v>
          </cell>
          <cell r="F1544" t="str">
            <v>DISTRITO DE CHAMBERÍ</v>
          </cell>
          <cell r="G1544" t="str">
            <v>920</v>
          </cell>
          <cell r="H1544" t="str">
            <v>ADMINISTRACIÓN GENERAL</v>
          </cell>
          <cell r="I1544" t="str">
            <v>92001</v>
          </cell>
          <cell r="J1544" t="str">
            <v>DIREC. Y GESTIÓN ADMTVA. DEL DISTRITO</v>
          </cell>
          <cell r="K1544" t="str">
            <v>GERENTE DEL DISTRITO DE CHAMBERÍ</v>
          </cell>
          <cell r="M1544" t="str">
            <v>12101</v>
          </cell>
          <cell r="N1544" t="str">
            <v>COMPLEMENTO ESPECÍFICO</v>
          </cell>
          <cell r="O1544">
            <v>932329</v>
          </cell>
          <cell r="P1544">
            <v>18178</v>
          </cell>
          <cell r="Q1544">
            <v>950507</v>
          </cell>
        </row>
        <row r="1545">
          <cell r="A1545" t="str">
            <v>440</v>
          </cell>
          <cell r="B1545" t="str">
            <v>2013</v>
          </cell>
          <cell r="C1545" t="str">
            <v>001</v>
          </cell>
          <cell r="D1545" t="str">
            <v>AYUNTAMIENTO DE MADRID</v>
          </cell>
          <cell r="E1545" t="str">
            <v>001207</v>
          </cell>
          <cell r="F1545" t="str">
            <v>DISTRITO DE CHAMBERÍ</v>
          </cell>
          <cell r="G1545" t="str">
            <v>920</v>
          </cell>
          <cell r="H1545" t="str">
            <v>ADMINISTRACIÓN GENERAL</v>
          </cell>
          <cell r="I1545" t="str">
            <v>92001</v>
          </cell>
          <cell r="J1545" t="str">
            <v>DIREC. Y GESTIÓN ADMTVA. DEL DISTRITO</v>
          </cell>
          <cell r="K1545" t="str">
            <v>GERENTE DEL DISTRITO DE CHAMBERÍ</v>
          </cell>
          <cell r="M1545" t="str">
            <v>12100</v>
          </cell>
          <cell r="N1545" t="str">
            <v>COMPLEMENTO DE DESTINO</v>
          </cell>
          <cell r="O1545">
            <v>409431</v>
          </cell>
          <cell r="P1545">
            <v>4151</v>
          </cell>
          <cell r="Q1545">
            <v>413582</v>
          </cell>
        </row>
        <row r="1546">
          <cell r="A1546" t="str">
            <v>440</v>
          </cell>
          <cell r="B1546" t="str">
            <v>2013</v>
          </cell>
          <cell r="C1546" t="str">
            <v>001</v>
          </cell>
          <cell r="D1546" t="str">
            <v>AYUNTAMIENTO DE MADRID</v>
          </cell>
          <cell r="E1546" t="str">
            <v>001207</v>
          </cell>
          <cell r="F1546" t="str">
            <v>DISTRITO DE CHAMBERÍ</v>
          </cell>
          <cell r="G1546" t="str">
            <v>920</v>
          </cell>
          <cell r="H1546" t="str">
            <v>ADMINISTRACIÓN GENERAL</v>
          </cell>
          <cell r="I1546" t="str">
            <v>92001</v>
          </cell>
          <cell r="J1546" t="str">
            <v>DIREC. Y GESTIÓN ADMTVA. DEL DISTRITO</v>
          </cell>
          <cell r="K1546" t="str">
            <v>GERENTE DEL DISTRITO DE CHAMBERÍ</v>
          </cell>
          <cell r="M1546" t="str">
            <v>12103</v>
          </cell>
          <cell r="N1546" t="str">
            <v>OTROS COMPLEMENTOS</v>
          </cell>
          <cell r="O1546">
            <v>40796</v>
          </cell>
          <cell r="P1546">
            <v>26699</v>
          </cell>
          <cell r="Q1546">
            <v>67495</v>
          </cell>
        </row>
        <row r="1547">
          <cell r="A1547" t="str">
            <v>440</v>
          </cell>
          <cell r="B1547" t="str">
            <v>2013</v>
          </cell>
          <cell r="C1547" t="str">
            <v>001</v>
          </cell>
          <cell r="D1547" t="str">
            <v>AYUNTAMIENTO DE MADRID</v>
          </cell>
          <cell r="E1547" t="str">
            <v>001207</v>
          </cell>
          <cell r="F1547" t="str">
            <v>DISTRITO DE CHAMBERÍ</v>
          </cell>
          <cell r="G1547" t="str">
            <v>920</v>
          </cell>
          <cell r="H1547" t="str">
            <v>ADMINISTRACIÓN GENERAL</v>
          </cell>
          <cell r="I1547" t="str">
            <v>92001</v>
          </cell>
          <cell r="J1547" t="str">
            <v>DIREC. Y GESTIÓN ADMTVA. DEL DISTRITO</v>
          </cell>
          <cell r="K1547" t="str">
            <v>GERENTE DEL DISTRITO DE CHAMBERÍ</v>
          </cell>
          <cell r="M1547" t="str">
            <v>12004</v>
          </cell>
          <cell r="N1547" t="str">
            <v>SUELDOS DEL GRUPO C2</v>
          </cell>
          <cell r="O1547">
            <v>260587</v>
          </cell>
          <cell r="P1547">
            <v>0</v>
          </cell>
          <cell r="Q1547">
            <v>260587</v>
          </cell>
        </row>
        <row r="1548">
          <cell r="A1548" t="str">
            <v>440</v>
          </cell>
          <cell r="B1548" t="str">
            <v>2013</v>
          </cell>
          <cell r="C1548" t="str">
            <v>001</v>
          </cell>
          <cell r="D1548" t="str">
            <v>AYUNTAMIENTO DE MADRID</v>
          </cell>
          <cell r="E1548" t="str">
            <v>001207</v>
          </cell>
          <cell r="F1548" t="str">
            <v>DISTRITO DE CHAMBERÍ</v>
          </cell>
          <cell r="G1548" t="str">
            <v>920</v>
          </cell>
          <cell r="H1548" t="str">
            <v>ADMINISTRACIÓN GENERAL</v>
          </cell>
          <cell r="I1548" t="str">
            <v>92001</v>
          </cell>
          <cell r="J1548" t="str">
            <v>DIREC. Y GESTIÓN ADMTVA. DEL DISTRITO</v>
          </cell>
          <cell r="K1548" t="str">
            <v>GERENTE DEL DISTRITO DE CHAMBERÍ</v>
          </cell>
          <cell r="M1548" t="str">
            <v>12006</v>
          </cell>
          <cell r="N1548" t="str">
            <v>TRIENIOS</v>
          </cell>
          <cell r="O1548">
            <v>0</v>
          </cell>
          <cell r="P1548">
            <v>124524</v>
          </cell>
          <cell r="Q1548">
            <v>124524</v>
          </cell>
        </row>
        <row r="1549">
          <cell r="A1549" t="str">
            <v>440</v>
          </cell>
          <cell r="B1549" t="str">
            <v>2013</v>
          </cell>
          <cell r="C1549" t="str">
            <v>001</v>
          </cell>
          <cell r="D1549" t="str">
            <v>AYUNTAMIENTO DE MADRID</v>
          </cell>
          <cell r="E1549" t="str">
            <v>001207</v>
          </cell>
          <cell r="F1549" t="str">
            <v>DISTRITO DE CHAMBERÍ</v>
          </cell>
          <cell r="G1549" t="str">
            <v>920</v>
          </cell>
          <cell r="H1549" t="str">
            <v>ADMINISTRACIÓN GENERAL</v>
          </cell>
          <cell r="I1549" t="str">
            <v>92001</v>
          </cell>
          <cell r="J1549" t="str">
            <v>DIREC. Y GESTIÓN ADMTVA. DEL DISTRITO</v>
          </cell>
          <cell r="K1549" t="str">
            <v>GERENTE DEL DISTRITO DE CHAMBERÍ</v>
          </cell>
          <cell r="M1549" t="str">
            <v>15000</v>
          </cell>
          <cell r="N1549" t="str">
            <v>PRODUCTIVIDAD</v>
          </cell>
          <cell r="O1549">
            <v>0</v>
          </cell>
          <cell r="P1549">
            <v>58483</v>
          </cell>
          <cell r="Q1549">
            <v>62509</v>
          </cell>
        </row>
        <row r="1550">
          <cell r="A1550" t="str">
            <v>440</v>
          </cell>
          <cell r="B1550" t="str">
            <v>2013</v>
          </cell>
          <cell r="C1550" t="str">
            <v>001</v>
          </cell>
          <cell r="D1550" t="str">
            <v>AYUNTAMIENTO DE MADRID</v>
          </cell>
          <cell r="E1550" t="str">
            <v>001207</v>
          </cell>
          <cell r="F1550" t="str">
            <v>DISTRITO DE CHAMBERÍ</v>
          </cell>
          <cell r="G1550" t="str">
            <v>920</v>
          </cell>
          <cell r="H1550" t="str">
            <v>ADMINISTRACIÓN GENERAL</v>
          </cell>
          <cell r="I1550" t="str">
            <v>92001</v>
          </cell>
          <cell r="J1550" t="str">
            <v>DIREC. Y GESTIÓN ADMTVA. DEL DISTRITO</v>
          </cell>
          <cell r="K1550" t="str">
            <v>GERENTE DEL DISTRITO DE CHAMBERÍ</v>
          </cell>
          <cell r="M1550" t="str">
            <v>12000</v>
          </cell>
          <cell r="N1550" t="str">
            <v>SUELDOS DEL GRUPO A1</v>
          </cell>
          <cell r="O1550">
            <v>88062</v>
          </cell>
          <cell r="P1550">
            <v>0</v>
          </cell>
          <cell r="Q1550">
            <v>88062</v>
          </cell>
        </row>
        <row r="1551">
          <cell r="A1551" t="str">
            <v>440</v>
          </cell>
          <cell r="B1551" t="str">
            <v>2013</v>
          </cell>
          <cell r="C1551" t="str">
            <v>001</v>
          </cell>
          <cell r="D1551" t="str">
            <v>AYUNTAMIENTO DE MADRID</v>
          </cell>
          <cell r="E1551" t="str">
            <v>001207</v>
          </cell>
          <cell r="F1551" t="str">
            <v>DISTRITO DE CHAMBERÍ</v>
          </cell>
          <cell r="G1551" t="str">
            <v>920</v>
          </cell>
          <cell r="H1551" t="str">
            <v>ADMINISTRACIÓN GENERAL</v>
          </cell>
          <cell r="I1551" t="str">
            <v>92001</v>
          </cell>
          <cell r="J1551" t="str">
            <v>DIREC. Y GESTIÓN ADMTVA. DEL DISTRITO</v>
          </cell>
          <cell r="K1551" t="str">
            <v>GERENTE DEL DISTRITO DE CHAMBERÍ</v>
          </cell>
          <cell r="M1551" t="str">
            <v>12005</v>
          </cell>
          <cell r="N1551" t="str">
            <v>SUELDOS DEL GRUPO E</v>
          </cell>
          <cell r="O1551">
            <v>37781</v>
          </cell>
          <cell r="P1551">
            <v>0</v>
          </cell>
          <cell r="Q1551">
            <v>37781</v>
          </cell>
        </row>
        <row r="1552">
          <cell r="A1552" t="str">
            <v>440</v>
          </cell>
          <cell r="B1552" t="str">
            <v>2013</v>
          </cell>
          <cell r="C1552" t="str">
            <v>001</v>
          </cell>
          <cell r="D1552" t="str">
            <v>AYUNTAMIENTO DE MADRID</v>
          </cell>
          <cell r="E1552" t="str">
            <v>001207</v>
          </cell>
          <cell r="F1552" t="str">
            <v>DISTRITO DE CHAMBERÍ</v>
          </cell>
          <cell r="G1552" t="str">
            <v>920</v>
          </cell>
          <cell r="H1552" t="str">
            <v>ADMINISTRACIÓN GENERAL</v>
          </cell>
          <cell r="I1552" t="str">
            <v>92001</v>
          </cell>
          <cell r="J1552" t="str">
            <v>DIREC. Y GESTIÓN ADMTVA. DEL DISTRITO</v>
          </cell>
          <cell r="K1552" t="str">
            <v>GERENTE DEL DISTRITO DE CHAMBERÍ</v>
          </cell>
          <cell r="M1552" t="str">
            <v>12001</v>
          </cell>
          <cell r="N1552" t="str">
            <v>SUELDOS DEL GRUPO A2</v>
          </cell>
          <cell r="O1552">
            <v>232583</v>
          </cell>
          <cell r="P1552">
            <v>0</v>
          </cell>
          <cell r="Q1552">
            <v>232583</v>
          </cell>
        </row>
        <row r="1553">
          <cell r="A1553" t="str">
            <v>440</v>
          </cell>
          <cell r="B1553" t="str">
            <v>2013</v>
          </cell>
          <cell r="C1553" t="str">
            <v>001</v>
          </cell>
          <cell r="D1553" t="str">
            <v>AYUNTAMIENTO DE MADRID</v>
          </cell>
          <cell r="E1553" t="str">
            <v>001208</v>
          </cell>
          <cell r="F1553" t="str">
            <v>DISTRITO DE FUENCARRAL-EL PARDO</v>
          </cell>
          <cell r="G1553" t="str">
            <v>231</v>
          </cell>
          <cell r="H1553" t="str">
            <v>ACCIÓN SOCIAL</v>
          </cell>
          <cell r="I1553" t="str">
            <v>23106</v>
          </cell>
          <cell r="J1553" t="str">
            <v>INCLUSIÓN SOCIAL Y EMERGENCIAS</v>
          </cell>
          <cell r="K1553" t="str">
            <v>GERENTE DEL DISTRITO DE FUENCARRAL-EL PARDO</v>
          </cell>
          <cell r="M1553" t="str">
            <v>16000</v>
          </cell>
          <cell r="N1553" t="str">
            <v>SEGURIDAD SOCIAL</v>
          </cell>
          <cell r="O1553">
            <v>360640</v>
          </cell>
          <cell r="P1553">
            <v>0</v>
          </cell>
          <cell r="Q1553">
            <v>360640</v>
          </cell>
        </row>
        <row r="1554">
          <cell r="A1554" t="str">
            <v>440</v>
          </cell>
          <cell r="B1554" t="str">
            <v>2013</v>
          </cell>
          <cell r="C1554" t="str">
            <v>001</v>
          </cell>
          <cell r="D1554" t="str">
            <v>AYUNTAMIENTO DE MADRID</v>
          </cell>
          <cell r="E1554" t="str">
            <v>001208</v>
          </cell>
          <cell r="F1554" t="str">
            <v>DISTRITO DE FUENCARRAL-EL PARDO</v>
          </cell>
          <cell r="G1554" t="str">
            <v>231</v>
          </cell>
          <cell r="H1554" t="str">
            <v>ACCIÓN SOCIAL</v>
          </cell>
          <cell r="I1554" t="str">
            <v>23106</v>
          </cell>
          <cell r="J1554" t="str">
            <v>INCLUSIÓN SOCIAL Y EMERGENCIAS</v>
          </cell>
          <cell r="K1554" t="str">
            <v>GERENTE DEL DISTRITO DE FUENCARRAL-EL PARDO</v>
          </cell>
          <cell r="M1554" t="str">
            <v>12004</v>
          </cell>
          <cell r="N1554" t="str">
            <v>SUELDOS DEL GRUPO C2</v>
          </cell>
          <cell r="O1554">
            <v>75411</v>
          </cell>
          <cell r="P1554">
            <v>0</v>
          </cell>
          <cell r="Q1554">
            <v>75411</v>
          </cell>
        </row>
        <row r="1555">
          <cell r="A1555" t="str">
            <v>440</v>
          </cell>
          <cell r="B1555" t="str">
            <v>2013</v>
          </cell>
          <cell r="C1555" t="str">
            <v>001</v>
          </cell>
          <cell r="D1555" t="str">
            <v>AYUNTAMIENTO DE MADRID</v>
          </cell>
          <cell r="E1555" t="str">
            <v>001208</v>
          </cell>
          <cell r="F1555" t="str">
            <v>DISTRITO DE FUENCARRAL-EL PARDO</v>
          </cell>
          <cell r="G1555" t="str">
            <v>231</v>
          </cell>
          <cell r="H1555" t="str">
            <v>ACCIÓN SOCIAL</v>
          </cell>
          <cell r="I1555" t="str">
            <v>23106</v>
          </cell>
          <cell r="J1555" t="str">
            <v>INCLUSIÓN SOCIAL Y EMERGENCIAS</v>
          </cell>
          <cell r="K1555" t="str">
            <v>GERENTE DEL DISTRITO DE FUENCARRAL-EL PARDO</v>
          </cell>
          <cell r="M1555" t="str">
            <v>12006</v>
          </cell>
          <cell r="N1555" t="str">
            <v>TRIENIOS</v>
          </cell>
          <cell r="O1555">
            <v>0</v>
          </cell>
          <cell r="P1555">
            <v>77041</v>
          </cell>
          <cell r="Q1555">
            <v>77041</v>
          </cell>
        </row>
        <row r="1556">
          <cell r="A1556" t="str">
            <v>440</v>
          </cell>
          <cell r="B1556" t="str">
            <v>2013</v>
          </cell>
          <cell r="C1556" t="str">
            <v>001</v>
          </cell>
          <cell r="D1556" t="str">
            <v>AYUNTAMIENTO DE MADRID</v>
          </cell>
          <cell r="E1556" t="str">
            <v>001208</v>
          </cell>
          <cell r="F1556" t="str">
            <v>DISTRITO DE FUENCARRAL-EL PARDO</v>
          </cell>
          <cell r="G1556" t="str">
            <v>231</v>
          </cell>
          <cell r="H1556" t="str">
            <v>ACCIÓN SOCIAL</v>
          </cell>
          <cell r="I1556" t="str">
            <v>23106</v>
          </cell>
          <cell r="J1556" t="str">
            <v>INCLUSIÓN SOCIAL Y EMERGENCIAS</v>
          </cell>
          <cell r="K1556" t="str">
            <v>GERENTE DEL DISTRITO DE FUENCARRAL-EL PARDO</v>
          </cell>
          <cell r="M1556" t="str">
            <v>12101</v>
          </cell>
          <cell r="N1556" t="str">
            <v>COMPLEMENTO ESPECÍFICO</v>
          </cell>
          <cell r="O1556">
            <v>512491</v>
          </cell>
          <cell r="P1556">
            <v>0</v>
          </cell>
          <cell r="Q1556">
            <v>512491</v>
          </cell>
        </row>
        <row r="1557">
          <cell r="A1557" t="str">
            <v>440</v>
          </cell>
          <cell r="B1557" t="str">
            <v>2013</v>
          </cell>
          <cell r="C1557" t="str">
            <v>001</v>
          </cell>
          <cell r="D1557" t="str">
            <v>AYUNTAMIENTO DE MADRID</v>
          </cell>
          <cell r="E1557" t="str">
            <v>001208</v>
          </cell>
          <cell r="F1557" t="str">
            <v>DISTRITO DE FUENCARRAL-EL PARDO</v>
          </cell>
          <cell r="G1557" t="str">
            <v>231</v>
          </cell>
          <cell r="H1557" t="str">
            <v>ACCIÓN SOCIAL</v>
          </cell>
          <cell r="I1557" t="str">
            <v>23106</v>
          </cell>
          <cell r="J1557" t="str">
            <v>INCLUSIÓN SOCIAL Y EMERGENCIAS</v>
          </cell>
          <cell r="K1557" t="str">
            <v>GERENTE DEL DISTRITO DE FUENCARRAL-EL PARDO</v>
          </cell>
          <cell r="M1557" t="str">
            <v>12100</v>
          </cell>
          <cell r="N1557" t="str">
            <v>COMPLEMENTO DE DESTINO</v>
          </cell>
          <cell r="O1557">
            <v>270817</v>
          </cell>
          <cell r="P1557">
            <v>1257</v>
          </cell>
          <cell r="Q1557">
            <v>272074</v>
          </cell>
        </row>
        <row r="1558">
          <cell r="A1558" t="str">
            <v>440</v>
          </cell>
          <cell r="B1558" t="str">
            <v>2013</v>
          </cell>
          <cell r="C1558" t="str">
            <v>001</v>
          </cell>
          <cell r="D1558" t="str">
            <v>AYUNTAMIENTO DE MADRID</v>
          </cell>
          <cell r="E1558" t="str">
            <v>001208</v>
          </cell>
          <cell r="F1558" t="str">
            <v>DISTRITO DE FUENCARRAL-EL PARDO</v>
          </cell>
          <cell r="G1558" t="str">
            <v>231</v>
          </cell>
          <cell r="H1558" t="str">
            <v>ACCIÓN SOCIAL</v>
          </cell>
          <cell r="I1558" t="str">
            <v>23106</v>
          </cell>
          <cell r="J1558" t="str">
            <v>INCLUSIÓN SOCIAL Y EMERGENCIAS</v>
          </cell>
          <cell r="K1558" t="str">
            <v>GERENTE DEL DISTRITO DE FUENCARRAL-EL PARDO</v>
          </cell>
          <cell r="M1558" t="str">
            <v>12103</v>
          </cell>
          <cell r="N1558" t="str">
            <v>OTROS COMPLEMENTOS</v>
          </cell>
          <cell r="O1558">
            <v>25864</v>
          </cell>
          <cell r="P1558">
            <v>12484</v>
          </cell>
          <cell r="Q1558">
            <v>38348</v>
          </cell>
        </row>
        <row r="1559">
          <cell r="A1559" t="str">
            <v>440</v>
          </cell>
          <cell r="B1559" t="str">
            <v>2013</v>
          </cell>
          <cell r="C1559" t="str">
            <v>001</v>
          </cell>
          <cell r="D1559" t="str">
            <v>AYUNTAMIENTO DE MADRID</v>
          </cell>
          <cell r="E1559" t="str">
            <v>001208</v>
          </cell>
          <cell r="F1559" t="str">
            <v>DISTRITO DE FUENCARRAL-EL PARDO</v>
          </cell>
          <cell r="G1559" t="str">
            <v>231</v>
          </cell>
          <cell r="H1559" t="str">
            <v>ACCIÓN SOCIAL</v>
          </cell>
          <cell r="I1559" t="str">
            <v>23106</v>
          </cell>
          <cell r="J1559" t="str">
            <v>INCLUSIÓN SOCIAL Y EMERGENCIAS</v>
          </cell>
          <cell r="K1559" t="str">
            <v>GERENTE DEL DISTRITO DE FUENCARRAL-EL PARDO</v>
          </cell>
          <cell r="M1559" t="str">
            <v>12001</v>
          </cell>
          <cell r="N1559" t="str">
            <v>SUELDOS DEL GRUPO A2</v>
          </cell>
          <cell r="O1559">
            <v>353486</v>
          </cell>
          <cell r="P1559">
            <v>0</v>
          </cell>
          <cell r="Q1559">
            <v>353486</v>
          </cell>
        </row>
        <row r="1560">
          <cell r="A1560" t="str">
            <v>440</v>
          </cell>
          <cell r="B1560" t="str">
            <v>2013</v>
          </cell>
          <cell r="C1560" t="str">
            <v>001</v>
          </cell>
          <cell r="D1560" t="str">
            <v>AYUNTAMIENTO DE MADRID</v>
          </cell>
          <cell r="E1560" t="str">
            <v>001208</v>
          </cell>
          <cell r="F1560" t="str">
            <v>DISTRITO DE FUENCARRAL-EL PARDO</v>
          </cell>
          <cell r="G1560" t="str">
            <v>231</v>
          </cell>
          <cell r="H1560" t="str">
            <v>ACCIÓN SOCIAL</v>
          </cell>
          <cell r="I1560" t="str">
            <v>23106</v>
          </cell>
          <cell r="J1560" t="str">
            <v>INCLUSIÓN SOCIAL Y EMERGENCIAS</v>
          </cell>
          <cell r="K1560" t="str">
            <v>GERENTE DEL DISTRITO DE FUENCARRAL-EL PARDO</v>
          </cell>
          <cell r="M1560" t="str">
            <v>15000</v>
          </cell>
          <cell r="N1560" t="str">
            <v>PRODUCTIVIDAD</v>
          </cell>
          <cell r="O1560">
            <v>0</v>
          </cell>
          <cell r="P1560">
            <v>3498</v>
          </cell>
          <cell r="Q1560">
            <v>3498</v>
          </cell>
        </row>
        <row r="1561">
          <cell r="A1561" t="str">
            <v>440</v>
          </cell>
          <cell r="B1561" t="str">
            <v>2013</v>
          </cell>
          <cell r="C1561" t="str">
            <v>001</v>
          </cell>
          <cell r="D1561" t="str">
            <v>AYUNTAMIENTO DE MADRID</v>
          </cell>
          <cell r="E1561" t="str">
            <v>001208</v>
          </cell>
          <cell r="F1561" t="str">
            <v>DISTRITO DE FUENCARRAL-EL PARDO</v>
          </cell>
          <cell r="G1561" t="str">
            <v>231</v>
          </cell>
          <cell r="H1561" t="str">
            <v>ACCIÓN SOCIAL</v>
          </cell>
          <cell r="I1561" t="str">
            <v>23106</v>
          </cell>
          <cell r="J1561" t="str">
            <v>INCLUSIÓN SOCIAL Y EMERGENCIAS</v>
          </cell>
          <cell r="K1561" t="str">
            <v>GERENTE DEL DISTRITO DE FUENCARRAL-EL PARDO</v>
          </cell>
          <cell r="M1561" t="str">
            <v>12003</v>
          </cell>
          <cell r="N1561" t="str">
            <v>SUELDOS DEL GRUPO C1</v>
          </cell>
          <cell r="O1561">
            <v>29655</v>
          </cell>
          <cell r="P1561">
            <v>0</v>
          </cell>
          <cell r="Q1561">
            <v>29655</v>
          </cell>
        </row>
        <row r="1562">
          <cell r="A1562" t="str">
            <v>440</v>
          </cell>
          <cell r="B1562" t="str">
            <v>2013</v>
          </cell>
          <cell r="C1562" t="str">
            <v>001</v>
          </cell>
          <cell r="D1562" t="str">
            <v>AYUNTAMIENTO DE MADRID</v>
          </cell>
          <cell r="E1562" t="str">
            <v>001208</v>
          </cell>
          <cell r="F1562" t="str">
            <v>DISTRITO DE FUENCARRAL-EL PARDO</v>
          </cell>
          <cell r="G1562" t="str">
            <v>231</v>
          </cell>
          <cell r="H1562" t="str">
            <v>ACCIÓN SOCIAL</v>
          </cell>
          <cell r="I1562" t="str">
            <v>23106</v>
          </cell>
          <cell r="J1562" t="str">
            <v>INCLUSIÓN SOCIAL Y EMERGENCIAS</v>
          </cell>
          <cell r="K1562" t="str">
            <v>GERENTE DEL DISTRITO DE FUENCARRAL-EL PARDO</v>
          </cell>
          <cell r="M1562" t="str">
            <v>12005</v>
          </cell>
          <cell r="N1562" t="str">
            <v>SUELDOS DEL GRUPO E</v>
          </cell>
          <cell r="O1562">
            <v>30716</v>
          </cell>
          <cell r="P1562">
            <v>0</v>
          </cell>
          <cell r="Q1562">
            <v>30716</v>
          </cell>
        </row>
        <row r="1563">
          <cell r="A1563" t="str">
            <v>440</v>
          </cell>
          <cell r="B1563" t="str">
            <v>2013</v>
          </cell>
          <cell r="C1563" t="str">
            <v>001</v>
          </cell>
          <cell r="D1563" t="str">
            <v>AYUNTAMIENTO DE MADRID</v>
          </cell>
          <cell r="E1563" t="str">
            <v>001208</v>
          </cell>
          <cell r="F1563" t="str">
            <v>DISTRITO DE FUENCARRAL-EL PARDO</v>
          </cell>
          <cell r="G1563" t="str">
            <v>314</v>
          </cell>
          <cell r="H1563" t="str">
            <v>CONSUMO</v>
          </cell>
          <cell r="I1563" t="str">
            <v>31401</v>
          </cell>
          <cell r="J1563" t="str">
            <v>CONSUMO</v>
          </cell>
          <cell r="K1563" t="str">
            <v>GERENTE DEL DISTRITO DE FUENCARRAL-EL PARDO</v>
          </cell>
          <cell r="M1563" t="str">
            <v>16000</v>
          </cell>
          <cell r="N1563" t="str">
            <v>SEGURIDAD SOCIAL</v>
          </cell>
          <cell r="O1563">
            <v>128736</v>
          </cell>
          <cell r="P1563">
            <v>0</v>
          </cell>
          <cell r="Q1563">
            <v>128736</v>
          </cell>
        </row>
        <row r="1564">
          <cell r="A1564" t="str">
            <v>440</v>
          </cell>
          <cell r="B1564" t="str">
            <v>2013</v>
          </cell>
          <cell r="C1564" t="str">
            <v>001</v>
          </cell>
          <cell r="D1564" t="str">
            <v>AYUNTAMIENTO DE MADRID</v>
          </cell>
          <cell r="E1564" t="str">
            <v>001208</v>
          </cell>
          <cell r="F1564" t="str">
            <v>DISTRITO DE FUENCARRAL-EL PARDO</v>
          </cell>
          <cell r="G1564" t="str">
            <v>314</v>
          </cell>
          <cell r="H1564" t="str">
            <v>CONSUMO</v>
          </cell>
          <cell r="I1564" t="str">
            <v>31401</v>
          </cell>
          <cell r="J1564" t="str">
            <v>CONSUMO</v>
          </cell>
          <cell r="K1564" t="str">
            <v>GERENTE DEL DISTRITO DE FUENCARRAL-EL PARDO</v>
          </cell>
          <cell r="M1564" t="str">
            <v>12000</v>
          </cell>
          <cell r="N1564" t="str">
            <v>SUELDOS DEL GRUPO A1</v>
          </cell>
          <cell r="O1564">
            <v>58708</v>
          </cell>
          <cell r="P1564">
            <v>0</v>
          </cell>
          <cell r="Q1564">
            <v>58708</v>
          </cell>
        </row>
        <row r="1565">
          <cell r="A1565" t="str">
            <v>440</v>
          </cell>
          <cell r="B1565" t="str">
            <v>2013</v>
          </cell>
          <cell r="C1565" t="str">
            <v>001</v>
          </cell>
          <cell r="D1565" t="str">
            <v>AYUNTAMIENTO DE MADRID</v>
          </cell>
          <cell r="E1565" t="str">
            <v>001208</v>
          </cell>
          <cell r="F1565" t="str">
            <v>DISTRITO DE FUENCARRAL-EL PARDO</v>
          </cell>
          <cell r="G1565" t="str">
            <v>314</v>
          </cell>
          <cell r="H1565" t="str">
            <v>CONSUMO</v>
          </cell>
          <cell r="I1565" t="str">
            <v>31401</v>
          </cell>
          <cell r="J1565" t="str">
            <v>CONSUMO</v>
          </cell>
          <cell r="K1565" t="str">
            <v>GERENTE DEL DISTRITO DE FUENCARRAL-EL PARDO</v>
          </cell>
          <cell r="M1565" t="str">
            <v>12006</v>
          </cell>
          <cell r="N1565" t="str">
            <v>TRIENIOS</v>
          </cell>
          <cell r="O1565">
            <v>0</v>
          </cell>
          <cell r="P1565">
            <v>37588</v>
          </cell>
          <cell r="Q1565">
            <v>37588</v>
          </cell>
        </row>
        <row r="1566">
          <cell r="A1566" t="str">
            <v>440</v>
          </cell>
          <cell r="B1566" t="str">
            <v>2013</v>
          </cell>
          <cell r="C1566" t="str">
            <v>001</v>
          </cell>
          <cell r="D1566" t="str">
            <v>AYUNTAMIENTO DE MADRID</v>
          </cell>
          <cell r="E1566" t="str">
            <v>001208</v>
          </cell>
          <cell r="F1566" t="str">
            <v>DISTRITO DE FUENCARRAL-EL PARDO</v>
          </cell>
          <cell r="G1566" t="str">
            <v>314</v>
          </cell>
          <cell r="H1566" t="str">
            <v>CONSUMO</v>
          </cell>
          <cell r="I1566" t="str">
            <v>31401</v>
          </cell>
          <cell r="J1566" t="str">
            <v>CONSUMO</v>
          </cell>
          <cell r="K1566" t="str">
            <v>GERENTE DEL DISTRITO DE FUENCARRAL-EL PARDO</v>
          </cell>
          <cell r="M1566" t="str">
            <v>12101</v>
          </cell>
          <cell r="N1566" t="str">
            <v>COMPLEMENTO ESPECÍFICO</v>
          </cell>
          <cell r="O1566">
            <v>217880</v>
          </cell>
          <cell r="P1566">
            <v>0</v>
          </cell>
          <cell r="Q1566">
            <v>217880</v>
          </cell>
        </row>
        <row r="1567">
          <cell r="A1567" t="str">
            <v>440</v>
          </cell>
          <cell r="B1567" t="str">
            <v>2013</v>
          </cell>
          <cell r="C1567" t="str">
            <v>001</v>
          </cell>
          <cell r="D1567" t="str">
            <v>AYUNTAMIENTO DE MADRID</v>
          </cell>
          <cell r="E1567" t="str">
            <v>001208</v>
          </cell>
          <cell r="F1567" t="str">
            <v>DISTRITO DE FUENCARRAL-EL PARDO</v>
          </cell>
          <cell r="G1567" t="str">
            <v>314</v>
          </cell>
          <cell r="H1567" t="str">
            <v>CONSUMO</v>
          </cell>
          <cell r="I1567" t="str">
            <v>31401</v>
          </cell>
          <cell r="J1567" t="str">
            <v>CONSUMO</v>
          </cell>
          <cell r="K1567" t="str">
            <v>GERENTE DEL DISTRITO DE FUENCARRAL-EL PARDO</v>
          </cell>
          <cell r="M1567" t="str">
            <v>12100</v>
          </cell>
          <cell r="N1567" t="str">
            <v>COMPLEMENTO DE DESTINO</v>
          </cell>
          <cell r="O1567">
            <v>96739</v>
          </cell>
          <cell r="P1567">
            <v>0</v>
          </cell>
          <cell r="Q1567">
            <v>96739</v>
          </cell>
        </row>
        <row r="1568">
          <cell r="A1568" t="str">
            <v>440</v>
          </cell>
          <cell r="B1568" t="str">
            <v>2013</v>
          </cell>
          <cell r="C1568" t="str">
            <v>001</v>
          </cell>
          <cell r="D1568" t="str">
            <v>AYUNTAMIENTO DE MADRID</v>
          </cell>
          <cell r="E1568" t="str">
            <v>001208</v>
          </cell>
          <cell r="F1568" t="str">
            <v>DISTRITO DE FUENCARRAL-EL PARDO</v>
          </cell>
          <cell r="G1568" t="str">
            <v>314</v>
          </cell>
          <cell r="H1568" t="str">
            <v>CONSUMO</v>
          </cell>
          <cell r="I1568" t="str">
            <v>31401</v>
          </cell>
          <cell r="J1568" t="str">
            <v>CONSUMO</v>
          </cell>
          <cell r="K1568" t="str">
            <v>GERENTE DEL DISTRITO DE FUENCARRAL-EL PARDO</v>
          </cell>
          <cell r="M1568" t="str">
            <v>12103</v>
          </cell>
          <cell r="N1568" t="str">
            <v>OTROS COMPLEMENTOS</v>
          </cell>
          <cell r="O1568">
            <v>8970</v>
          </cell>
          <cell r="P1568">
            <v>6828</v>
          </cell>
          <cell r="Q1568">
            <v>15798</v>
          </cell>
        </row>
        <row r="1569">
          <cell r="A1569" t="str">
            <v>440</v>
          </cell>
          <cell r="B1569" t="str">
            <v>2013</v>
          </cell>
          <cell r="C1569" t="str">
            <v>001</v>
          </cell>
          <cell r="D1569" t="str">
            <v>AYUNTAMIENTO DE MADRID</v>
          </cell>
          <cell r="E1569" t="str">
            <v>001208</v>
          </cell>
          <cell r="F1569" t="str">
            <v>DISTRITO DE FUENCARRAL-EL PARDO</v>
          </cell>
          <cell r="G1569" t="str">
            <v>314</v>
          </cell>
          <cell r="H1569" t="str">
            <v>CONSUMO</v>
          </cell>
          <cell r="I1569" t="str">
            <v>31401</v>
          </cell>
          <cell r="J1569" t="str">
            <v>CONSUMO</v>
          </cell>
          <cell r="K1569" t="str">
            <v>GERENTE DEL DISTRITO DE FUENCARRAL-EL PARDO</v>
          </cell>
          <cell r="M1569" t="str">
            <v>15000</v>
          </cell>
          <cell r="N1569" t="str">
            <v>PRODUCTIVIDAD</v>
          </cell>
          <cell r="O1569">
            <v>0</v>
          </cell>
          <cell r="P1569">
            <v>4138</v>
          </cell>
          <cell r="Q1569">
            <v>4138</v>
          </cell>
        </row>
        <row r="1570">
          <cell r="A1570" t="str">
            <v>440</v>
          </cell>
          <cell r="B1570" t="str">
            <v>2013</v>
          </cell>
          <cell r="C1570" t="str">
            <v>001</v>
          </cell>
          <cell r="D1570" t="str">
            <v>AYUNTAMIENTO DE MADRID</v>
          </cell>
          <cell r="E1570" t="str">
            <v>001208</v>
          </cell>
          <cell r="F1570" t="str">
            <v>DISTRITO DE FUENCARRAL-EL PARDO</v>
          </cell>
          <cell r="G1570" t="str">
            <v>314</v>
          </cell>
          <cell r="H1570" t="str">
            <v>CONSUMO</v>
          </cell>
          <cell r="I1570" t="str">
            <v>31401</v>
          </cell>
          <cell r="J1570" t="str">
            <v>CONSUMO</v>
          </cell>
          <cell r="K1570" t="str">
            <v>GERENTE DEL DISTRITO DE FUENCARRAL-EL PARDO</v>
          </cell>
          <cell r="M1570" t="str">
            <v>12004</v>
          </cell>
          <cell r="N1570" t="str">
            <v>SUELDOS DEL GRUPO C2</v>
          </cell>
          <cell r="O1570">
            <v>41895</v>
          </cell>
          <cell r="P1570">
            <v>0</v>
          </cell>
          <cell r="Q1570">
            <v>41895</v>
          </cell>
        </row>
        <row r="1571">
          <cell r="A1571" t="str">
            <v>440</v>
          </cell>
          <cell r="B1571" t="str">
            <v>2013</v>
          </cell>
          <cell r="C1571" t="str">
            <v>001</v>
          </cell>
          <cell r="D1571" t="str">
            <v>AYUNTAMIENTO DE MADRID</v>
          </cell>
          <cell r="E1571" t="str">
            <v>001208</v>
          </cell>
          <cell r="F1571" t="str">
            <v>DISTRITO DE FUENCARRAL-EL PARDO</v>
          </cell>
          <cell r="G1571" t="str">
            <v>314</v>
          </cell>
          <cell r="H1571" t="str">
            <v>CONSUMO</v>
          </cell>
          <cell r="I1571" t="str">
            <v>31401</v>
          </cell>
          <cell r="J1571" t="str">
            <v>CONSUMO</v>
          </cell>
          <cell r="K1571" t="str">
            <v>GERENTE DEL DISTRITO DE FUENCARRAL-EL PARDO</v>
          </cell>
          <cell r="M1571" t="str">
            <v>12005</v>
          </cell>
          <cell r="N1571" t="str">
            <v>SUELDOS DEL GRUPO E</v>
          </cell>
          <cell r="O1571">
            <v>7679</v>
          </cell>
          <cell r="P1571">
            <v>0</v>
          </cell>
          <cell r="Q1571">
            <v>7679</v>
          </cell>
        </row>
        <row r="1572">
          <cell r="A1572" t="str">
            <v>440</v>
          </cell>
          <cell r="B1572" t="str">
            <v>2013</v>
          </cell>
          <cell r="C1572" t="str">
            <v>001</v>
          </cell>
          <cell r="D1572" t="str">
            <v>AYUNTAMIENTO DE MADRID</v>
          </cell>
          <cell r="E1572" t="str">
            <v>001208</v>
          </cell>
          <cell r="F1572" t="str">
            <v>DISTRITO DE FUENCARRAL-EL PARDO</v>
          </cell>
          <cell r="G1572" t="str">
            <v>314</v>
          </cell>
          <cell r="H1572" t="str">
            <v>CONSUMO</v>
          </cell>
          <cell r="I1572" t="str">
            <v>31401</v>
          </cell>
          <cell r="J1572" t="str">
            <v>CONSUMO</v>
          </cell>
          <cell r="K1572" t="str">
            <v>GERENTE DEL DISTRITO DE FUENCARRAL-EL PARDO</v>
          </cell>
          <cell r="M1572" t="str">
            <v>12003</v>
          </cell>
          <cell r="N1572" t="str">
            <v>SUELDOS DEL GRUPO C1</v>
          </cell>
          <cell r="O1572">
            <v>48606</v>
          </cell>
          <cell r="P1572">
            <v>0</v>
          </cell>
          <cell r="Q1572">
            <v>48606</v>
          </cell>
        </row>
        <row r="1573">
          <cell r="A1573" t="str">
            <v>440</v>
          </cell>
          <cell r="B1573" t="str">
            <v>2013</v>
          </cell>
          <cell r="C1573" t="str">
            <v>001</v>
          </cell>
          <cell r="D1573" t="str">
            <v>AYUNTAMIENTO DE MADRID</v>
          </cell>
          <cell r="E1573" t="str">
            <v>001208</v>
          </cell>
          <cell r="F1573" t="str">
            <v>DISTRITO DE FUENCARRAL-EL PARDO</v>
          </cell>
          <cell r="G1573" t="str">
            <v>314</v>
          </cell>
          <cell r="H1573" t="str">
            <v>CONSUMO</v>
          </cell>
          <cell r="I1573" t="str">
            <v>31401</v>
          </cell>
          <cell r="J1573" t="str">
            <v>CONSUMO</v>
          </cell>
          <cell r="K1573" t="str">
            <v>GERENTE DEL DISTRITO DE FUENCARRAL-EL PARDO</v>
          </cell>
          <cell r="M1573" t="str">
            <v>12001</v>
          </cell>
          <cell r="N1573" t="str">
            <v>SUELDOS DEL GRUPO A2</v>
          </cell>
          <cell r="O1573">
            <v>14677</v>
          </cell>
          <cell r="P1573">
            <v>0</v>
          </cell>
          <cell r="Q1573">
            <v>14677</v>
          </cell>
        </row>
        <row r="1574">
          <cell r="A1574" t="str">
            <v>440</v>
          </cell>
          <cell r="B1574" t="str">
            <v>2013</v>
          </cell>
          <cell r="C1574" t="str">
            <v>001</v>
          </cell>
          <cell r="D1574" t="str">
            <v>AYUNTAMIENTO DE MADRID</v>
          </cell>
          <cell r="E1574" t="str">
            <v>001208</v>
          </cell>
          <cell r="F1574" t="str">
            <v>DISTRITO DE FUENCARRAL-EL PARDO</v>
          </cell>
          <cell r="G1574" t="str">
            <v>334</v>
          </cell>
          <cell r="H1574" t="str">
            <v>PROMOCIÓN CULTURAL</v>
          </cell>
          <cell r="I1574" t="str">
            <v>33401</v>
          </cell>
          <cell r="J1574" t="str">
            <v>ACTIVIDADES CULTURALES</v>
          </cell>
          <cell r="K1574" t="str">
            <v>GERENTE DEL DISTRITO DE FUENCARRAL-EL PARDO</v>
          </cell>
          <cell r="M1574" t="str">
            <v>16000</v>
          </cell>
          <cell r="N1574" t="str">
            <v>SEGURIDAD SOCIAL</v>
          </cell>
          <cell r="O1574">
            <v>130012</v>
          </cell>
          <cell r="P1574">
            <v>0</v>
          </cell>
          <cell r="Q1574">
            <v>130012</v>
          </cell>
        </row>
        <row r="1575">
          <cell r="A1575" t="str">
            <v>440</v>
          </cell>
          <cell r="B1575" t="str">
            <v>2013</v>
          </cell>
          <cell r="C1575" t="str">
            <v>001</v>
          </cell>
          <cell r="D1575" t="str">
            <v>AYUNTAMIENTO DE MADRID</v>
          </cell>
          <cell r="E1575" t="str">
            <v>001208</v>
          </cell>
          <cell r="F1575" t="str">
            <v>DISTRITO DE FUENCARRAL-EL PARDO</v>
          </cell>
          <cell r="G1575" t="str">
            <v>334</v>
          </cell>
          <cell r="H1575" t="str">
            <v>PROMOCIÓN CULTURAL</v>
          </cell>
          <cell r="I1575" t="str">
            <v>33401</v>
          </cell>
          <cell r="J1575" t="str">
            <v>ACTIVIDADES CULTURALES</v>
          </cell>
          <cell r="K1575" t="str">
            <v>GERENTE DEL DISTRITO DE FUENCARRAL-EL PARDO</v>
          </cell>
          <cell r="M1575" t="str">
            <v>12001</v>
          </cell>
          <cell r="N1575" t="str">
            <v>SUELDOS DEL GRUPO A2</v>
          </cell>
          <cell r="O1575">
            <v>14677</v>
          </cell>
          <cell r="P1575">
            <v>0</v>
          </cell>
          <cell r="Q1575">
            <v>14677</v>
          </cell>
        </row>
        <row r="1576">
          <cell r="A1576" t="str">
            <v>440</v>
          </cell>
          <cell r="B1576" t="str">
            <v>2013</v>
          </cell>
          <cell r="C1576" t="str">
            <v>001</v>
          </cell>
          <cell r="D1576" t="str">
            <v>AYUNTAMIENTO DE MADRID</v>
          </cell>
          <cell r="E1576" t="str">
            <v>001208</v>
          </cell>
          <cell r="F1576" t="str">
            <v>DISTRITO DE FUENCARRAL-EL PARDO</v>
          </cell>
          <cell r="G1576" t="str">
            <v>334</v>
          </cell>
          <cell r="H1576" t="str">
            <v>PROMOCIÓN CULTURAL</v>
          </cell>
          <cell r="I1576" t="str">
            <v>33401</v>
          </cell>
          <cell r="J1576" t="str">
            <v>ACTIVIDADES CULTURALES</v>
          </cell>
          <cell r="K1576" t="str">
            <v>GERENTE DEL DISTRITO DE FUENCARRAL-EL PARDO</v>
          </cell>
          <cell r="M1576" t="str">
            <v>12006</v>
          </cell>
          <cell r="N1576" t="str">
            <v>TRIENIOS</v>
          </cell>
          <cell r="O1576">
            <v>0</v>
          </cell>
          <cell r="P1576">
            <v>35259</v>
          </cell>
          <cell r="Q1576">
            <v>35259</v>
          </cell>
        </row>
        <row r="1577">
          <cell r="A1577" t="str">
            <v>440</v>
          </cell>
          <cell r="B1577" t="str">
            <v>2013</v>
          </cell>
          <cell r="C1577" t="str">
            <v>001</v>
          </cell>
          <cell r="D1577" t="str">
            <v>AYUNTAMIENTO DE MADRID</v>
          </cell>
          <cell r="E1577" t="str">
            <v>001208</v>
          </cell>
          <cell r="F1577" t="str">
            <v>DISTRITO DE FUENCARRAL-EL PARDO</v>
          </cell>
          <cell r="G1577" t="str">
            <v>334</v>
          </cell>
          <cell r="H1577" t="str">
            <v>PROMOCIÓN CULTURAL</v>
          </cell>
          <cell r="I1577" t="str">
            <v>33401</v>
          </cell>
          <cell r="J1577" t="str">
            <v>ACTIVIDADES CULTURALES</v>
          </cell>
          <cell r="K1577" t="str">
            <v>GERENTE DEL DISTRITO DE FUENCARRAL-EL PARDO</v>
          </cell>
          <cell r="M1577" t="str">
            <v>12101</v>
          </cell>
          <cell r="N1577" t="str">
            <v>COMPLEMENTO ESPECÍFICO</v>
          </cell>
          <cell r="O1577">
            <v>195362</v>
          </cell>
          <cell r="P1577">
            <v>0</v>
          </cell>
          <cell r="Q1577">
            <v>195362</v>
          </cell>
        </row>
        <row r="1578">
          <cell r="A1578" t="str">
            <v>440</v>
          </cell>
          <cell r="B1578" t="str">
            <v>2013</v>
          </cell>
          <cell r="C1578" t="str">
            <v>001</v>
          </cell>
          <cell r="D1578" t="str">
            <v>AYUNTAMIENTO DE MADRID</v>
          </cell>
          <cell r="E1578" t="str">
            <v>001208</v>
          </cell>
          <cell r="F1578" t="str">
            <v>DISTRITO DE FUENCARRAL-EL PARDO</v>
          </cell>
          <cell r="G1578" t="str">
            <v>334</v>
          </cell>
          <cell r="H1578" t="str">
            <v>PROMOCIÓN CULTURAL</v>
          </cell>
          <cell r="I1578" t="str">
            <v>33401</v>
          </cell>
          <cell r="J1578" t="str">
            <v>ACTIVIDADES CULTURALES</v>
          </cell>
          <cell r="K1578" t="str">
            <v>GERENTE DEL DISTRITO DE FUENCARRAL-EL PARDO</v>
          </cell>
          <cell r="M1578" t="str">
            <v>12100</v>
          </cell>
          <cell r="N1578" t="str">
            <v>COMPLEMENTO DE DESTINO</v>
          </cell>
          <cell r="O1578">
            <v>88543</v>
          </cell>
          <cell r="P1578">
            <v>0</v>
          </cell>
          <cell r="Q1578">
            <v>88543</v>
          </cell>
        </row>
        <row r="1579">
          <cell r="A1579" t="str">
            <v>440</v>
          </cell>
          <cell r="B1579" t="str">
            <v>2013</v>
          </cell>
          <cell r="C1579" t="str">
            <v>001</v>
          </cell>
          <cell r="D1579" t="str">
            <v>AYUNTAMIENTO DE MADRID</v>
          </cell>
          <cell r="E1579" t="str">
            <v>001208</v>
          </cell>
          <cell r="F1579" t="str">
            <v>DISTRITO DE FUENCARRAL-EL PARDO</v>
          </cell>
          <cell r="G1579" t="str">
            <v>334</v>
          </cell>
          <cell r="H1579" t="str">
            <v>PROMOCIÓN CULTURAL</v>
          </cell>
          <cell r="I1579" t="str">
            <v>33401</v>
          </cell>
          <cell r="J1579" t="str">
            <v>ACTIVIDADES CULTURALES</v>
          </cell>
          <cell r="K1579" t="str">
            <v>GERENTE DEL DISTRITO DE FUENCARRAL-EL PARDO</v>
          </cell>
          <cell r="M1579" t="str">
            <v>12103</v>
          </cell>
          <cell r="N1579" t="str">
            <v>OTROS COMPLEMENTOS</v>
          </cell>
          <cell r="O1579">
            <v>8372</v>
          </cell>
          <cell r="P1579">
            <v>6318</v>
          </cell>
          <cell r="Q1579">
            <v>14690</v>
          </cell>
        </row>
        <row r="1580">
          <cell r="A1580" t="str">
            <v>440</v>
          </cell>
          <cell r="B1580" t="str">
            <v>2013</v>
          </cell>
          <cell r="C1580" t="str">
            <v>001</v>
          </cell>
          <cell r="D1580" t="str">
            <v>AYUNTAMIENTO DE MADRID</v>
          </cell>
          <cell r="E1580" t="str">
            <v>001208</v>
          </cell>
          <cell r="F1580" t="str">
            <v>DISTRITO DE FUENCARRAL-EL PARDO</v>
          </cell>
          <cell r="G1580" t="str">
            <v>334</v>
          </cell>
          <cell r="H1580" t="str">
            <v>PROMOCIÓN CULTURAL</v>
          </cell>
          <cell r="I1580" t="str">
            <v>33401</v>
          </cell>
          <cell r="J1580" t="str">
            <v>ACTIVIDADES CULTURALES</v>
          </cell>
          <cell r="K1580" t="str">
            <v>GERENTE DEL DISTRITO DE FUENCARRAL-EL PARDO</v>
          </cell>
          <cell r="M1580" t="str">
            <v>15000</v>
          </cell>
          <cell r="N1580" t="str">
            <v>PRODUCTIVIDAD</v>
          </cell>
          <cell r="O1580">
            <v>0</v>
          </cell>
          <cell r="P1580">
            <v>8590</v>
          </cell>
          <cell r="Q1580">
            <v>8590</v>
          </cell>
        </row>
        <row r="1581">
          <cell r="A1581" t="str">
            <v>440</v>
          </cell>
          <cell r="B1581" t="str">
            <v>2013</v>
          </cell>
          <cell r="C1581" t="str">
            <v>001</v>
          </cell>
          <cell r="D1581" t="str">
            <v>AYUNTAMIENTO DE MADRID</v>
          </cell>
          <cell r="E1581" t="str">
            <v>001208</v>
          </cell>
          <cell r="F1581" t="str">
            <v>DISTRITO DE FUENCARRAL-EL PARDO</v>
          </cell>
          <cell r="G1581" t="str">
            <v>334</v>
          </cell>
          <cell r="H1581" t="str">
            <v>PROMOCIÓN CULTURAL</v>
          </cell>
          <cell r="I1581" t="str">
            <v>33401</v>
          </cell>
          <cell r="J1581" t="str">
            <v>ACTIVIDADES CULTURALES</v>
          </cell>
          <cell r="K1581" t="str">
            <v>GERENTE DEL DISTRITO DE FUENCARRAL-EL PARDO</v>
          </cell>
          <cell r="M1581" t="str">
            <v>12004</v>
          </cell>
          <cell r="N1581" t="str">
            <v>SUELDOS DEL GRUPO C2</v>
          </cell>
          <cell r="O1581">
            <v>41895</v>
          </cell>
          <cell r="P1581">
            <v>0</v>
          </cell>
          <cell r="Q1581">
            <v>41895</v>
          </cell>
        </row>
        <row r="1582">
          <cell r="A1582" t="str">
            <v>440</v>
          </cell>
          <cell r="B1582" t="str">
            <v>2013</v>
          </cell>
          <cell r="C1582" t="str">
            <v>001</v>
          </cell>
          <cell r="D1582" t="str">
            <v>AYUNTAMIENTO DE MADRID</v>
          </cell>
          <cell r="E1582" t="str">
            <v>001208</v>
          </cell>
          <cell r="F1582" t="str">
            <v>DISTRITO DE FUENCARRAL-EL PARDO</v>
          </cell>
          <cell r="G1582" t="str">
            <v>334</v>
          </cell>
          <cell r="H1582" t="str">
            <v>PROMOCIÓN CULTURAL</v>
          </cell>
          <cell r="I1582" t="str">
            <v>33401</v>
          </cell>
          <cell r="J1582" t="str">
            <v>ACTIVIDADES CULTURALES</v>
          </cell>
          <cell r="K1582" t="str">
            <v>GERENTE DEL DISTRITO DE FUENCARRAL-EL PARDO</v>
          </cell>
          <cell r="M1582" t="str">
            <v>12003</v>
          </cell>
          <cell r="N1582" t="str">
            <v>SUELDOS DEL GRUPO C1</v>
          </cell>
          <cell r="O1582">
            <v>100234</v>
          </cell>
          <cell r="P1582">
            <v>0</v>
          </cell>
          <cell r="Q1582">
            <v>100234</v>
          </cell>
        </row>
        <row r="1583">
          <cell r="A1583" t="str">
            <v>440</v>
          </cell>
          <cell r="B1583" t="str">
            <v>2013</v>
          </cell>
          <cell r="C1583" t="str">
            <v>001</v>
          </cell>
          <cell r="D1583" t="str">
            <v>AYUNTAMIENTO DE MADRID</v>
          </cell>
          <cell r="E1583" t="str">
            <v>001208</v>
          </cell>
          <cell r="F1583" t="str">
            <v>DISTRITO DE FUENCARRAL-EL PARDO</v>
          </cell>
          <cell r="G1583" t="str">
            <v>334</v>
          </cell>
          <cell r="H1583" t="str">
            <v>PROMOCIÓN CULTURAL</v>
          </cell>
          <cell r="I1583" t="str">
            <v>33401</v>
          </cell>
          <cell r="J1583" t="str">
            <v>ACTIVIDADES CULTURALES</v>
          </cell>
          <cell r="K1583" t="str">
            <v>GERENTE DEL DISTRITO DE FUENCARRAL-EL PARDO</v>
          </cell>
          <cell r="M1583" t="str">
            <v>13000</v>
          </cell>
          <cell r="N1583" t="str">
            <v>RETRIBUCIONES BÁSICAS</v>
          </cell>
          <cell r="O1583">
            <v>22097</v>
          </cell>
          <cell r="P1583">
            <v>1663</v>
          </cell>
          <cell r="Q1583">
            <v>23760</v>
          </cell>
        </row>
        <row r="1584">
          <cell r="A1584" t="str">
            <v>440</v>
          </cell>
          <cell r="B1584" t="str">
            <v>2013</v>
          </cell>
          <cell r="C1584" t="str">
            <v>001</v>
          </cell>
          <cell r="D1584" t="str">
            <v>AYUNTAMIENTO DE MADRID</v>
          </cell>
          <cell r="E1584" t="str">
            <v>001208</v>
          </cell>
          <cell r="F1584" t="str">
            <v>DISTRITO DE FUENCARRAL-EL PARDO</v>
          </cell>
          <cell r="G1584" t="str">
            <v>334</v>
          </cell>
          <cell r="H1584" t="str">
            <v>PROMOCIÓN CULTURAL</v>
          </cell>
          <cell r="I1584" t="str">
            <v>33401</v>
          </cell>
          <cell r="J1584" t="str">
            <v>ACTIVIDADES CULTURALES</v>
          </cell>
          <cell r="K1584" t="str">
            <v>GERENTE DEL DISTRITO DE FUENCARRAL-EL PARDO</v>
          </cell>
          <cell r="M1584" t="str">
            <v>13002</v>
          </cell>
          <cell r="N1584" t="str">
            <v>OTRAS REMUNERACIONES</v>
          </cell>
          <cell r="O1584">
            <v>6821</v>
          </cell>
          <cell r="P1584">
            <v>0</v>
          </cell>
          <cell r="Q1584">
            <v>6821</v>
          </cell>
        </row>
        <row r="1585">
          <cell r="A1585" t="str">
            <v>440</v>
          </cell>
          <cell r="B1585" t="str">
            <v>2013</v>
          </cell>
          <cell r="C1585" t="str">
            <v>001</v>
          </cell>
          <cell r="D1585" t="str">
            <v>AYUNTAMIENTO DE MADRID</v>
          </cell>
          <cell r="E1585" t="str">
            <v>001208</v>
          </cell>
          <cell r="F1585" t="str">
            <v>DISTRITO DE FUENCARRAL-EL PARDO</v>
          </cell>
          <cell r="G1585" t="str">
            <v>341</v>
          </cell>
          <cell r="H1585" t="str">
            <v>PROMOCIÓN Y FOMENTO DEL DEPORTE</v>
          </cell>
          <cell r="I1585" t="str">
            <v>34101</v>
          </cell>
          <cell r="J1585" t="str">
            <v>ACTUACIONES DEPORTIVAS EN DISTRITOS</v>
          </cell>
          <cell r="K1585" t="str">
            <v>GERENTE DEL DISTRITO DE FUENCARRAL-EL PARDO</v>
          </cell>
          <cell r="M1585" t="str">
            <v>13000</v>
          </cell>
          <cell r="N1585" t="str">
            <v>RETRIBUCIONES BÁSICAS</v>
          </cell>
          <cell r="O1585">
            <v>2430356</v>
          </cell>
          <cell r="P1585">
            <v>207772</v>
          </cell>
          <cell r="Q1585">
            <v>2638128</v>
          </cell>
        </row>
        <row r="1586">
          <cell r="A1586" t="str">
            <v>440</v>
          </cell>
          <cell r="B1586" t="str">
            <v>2013</v>
          </cell>
          <cell r="C1586" t="str">
            <v>001</v>
          </cell>
          <cell r="D1586" t="str">
            <v>AYUNTAMIENTO DE MADRID</v>
          </cell>
          <cell r="E1586" t="str">
            <v>001208</v>
          </cell>
          <cell r="F1586" t="str">
            <v>DISTRITO DE FUENCARRAL-EL PARDO</v>
          </cell>
          <cell r="G1586" t="str">
            <v>341</v>
          </cell>
          <cell r="H1586" t="str">
            <v>PROMOCIÓN Y FOMENTO DEL DEPORTE</v>
          </cell>
          <cell r="I1586" t="str">
            <v>34101</v>
          </cell>
          <cell r="J1586" t="str">
            <v>ACTUACIONES DEPORTIVAS EN DISTRITOS</v>
          </cell>
          <cell r="K1586" t="str">
            <v>GERENTE DEL DISTRITO DE FUENCARRAL-EL PARDO</v>
          </cell>
          <cell r="M1586" t="str">
            <v>13002</v>
          </cell>
          <cell r="N1586" t="str">
            <v>OTRAS REMUNERACIONES</v>
          </cell>
          <cell r="O1586">
            <v>665690</v>
          </cell>
          <cell r="P1586">
            <v>0</v>
          </cell>
          <cell r="Q1586">
            <v>665690</v>
          </cell>
        </row>
        <row r="1587">
          <cell r="A1587" t="str">
            <v>440</v>
          </cell>
          <cell r="B1587" t="str">
            <v>2013</v>
          </cell>
          <cell r="C1587" t="str">
            <v>001</v>
          </cell>
          <cell r="D1587" t="str">
            <v>AYUNTAMIENTO DE MADRID</v>
          </cell>
          <cell r="E1587" t="str">
            <v>001208</v>
          </cell>
          <cell r="F1587" t="str">
            <v>DISTRITO DE FUENCARRAL-EL PARDO</v>
          </cell>
          <cell r="G1587" t="str">
            <v>341</v>
          </cell>
          <cell r="H1587" t="str">
            <v>PROMOCIÓN Y FOMENTO DEL DEPORTE</v>
          </cell>
          <cell r="I1587" t="str">
            <v>34101</v>
          </cell>
          <cell r="J1587" t="str">
            <v>ACTUACIONES DEPORTIVAS EN DISTRITOS</v>
          </cell>
          <cell r="K1587" t="str">
            <v>GERENTE DEL DISTRITO DE FUENCARRAL-EL PARDO</v>
          </cell>
          <cell r="M1587" t="str">
            <v>15000</v>
          </cell>
          <cell r="N1587" t="str">
            <v>PRODUCTIVIDAD</v>
          </cell>
          <cell r="O1587">
            <v>13530</v>
          </cell>
          <cell r="P1587">
            <v>0</v>
          </cell>
          <cell r="Q1587">
            <v>13530</v>
          </cell>
        </row>
        <row r="1588">
          <cell r="A1588" t="str">
            <v>440</v>
          </cell>
          <cell r="B1588" t="str">
            <v>2013</v>
          </cell>
          <cell r="C1588" t="str">
            <v>001</v>
          </cell>
          <cell r="D1588" t="str">
            <v>AYUNTAMIENTO DE MADRID</v>
          </cell>
          <cell r="E1588" t="str">
            <v>001208</v>
          </cell>
          <cell r="F1588" t="str">
            <v>DISTRITO DE FUENCARRAL-EL PARDO</v>
          </cell>
          <cell r="G1588" t="str">
            <v>341</v>
          </cell>
          <cell r="H1588" t="str">
            <v>PROMOCIÓN Y FOMENTO DEL DEPORTE</v>
          </cell>
          <cell r="I1588" t="str">
            <v>34101</v>
          </cell>
          <cell r="J1588" t="str">
            <v>ACTUACIONES DEPORTIVAS EN DISTRITOS</v>
          </cell>
          <cell r="K1588" t="str">
            <v>GERENTE DEL DISTRITO DE FUENCARRAL-EL PARDO</v>
          </cell>
          <cell r="M1588" t="str">
            <v>16000</v>
          </cell>
          <cell r="N1588" t="str">
            <v>SEGURIDAD SOCIAL</v>
          </cell>
          <cell r="O1588">
            <v>1325785</v>
          </cell>
          <cell r="P1588">
            <v>0</v>
          </cell>
          <cell r="Q1588">
            <v>1325785</v>
          </cell>
        </row>
        <row r="1589">
          <cell r="A1589" t="str">
            <v>440</v>
          </cell>
          <cell r="B1589" t="str">
            <v>2013</v>
          </cell>
          <cell r="C1589" t="str">
            <v>001</v>
          </cell>
          <cell r="D1589" t="str">
            <v>AYUNTAMIENTO DE MADRID</v>
          </cell>
          <cell r="E1589" t="str">
            <v>001208</v>
          </cell>
          <cell r="F1589" t="str">
            <v>DISTRITO DE FUENCARRAL-EL PARDO</v>
          </cell>
          <cell r="G1589" t="str">
            <v>341</v>
          </cell>
          <cell r="H1589" t="str">
            <v>PROMOCIÓN Y FOMENTO DEL DEPORTE</v>
          </cell>
          <cell r="I1589" t="str">
            <v>34101</v>
          </cell>
          <cell r="J1589" t="str">
            <v>ACTUACIONES DEPORTIVAS EN DISTRITOS</v>
          </cell>
          <cell r="K1589" t="str">
            <v>GERENTE DEL DISTRITO DE FUENCARRAL-EL PARDO</v>
          </cell>
          <cell r="M1589" t="str">
            <v>13100</v>
          </cell>
          <cell r="N1589" t="str">
            <v>RETRIBUCIONES BÁSICAS</v>
          </cell>
          <cell r="O1589">
            <v>686201</v>
          </cell>
          <cell r="P1589">
            <v>40827</v>
          </cell>
          <cell r="Q1589">
            <v>727028</v>
          </cell>
        </row>
        <row r="1590">
          <cell r="A1590" t="str">
            <v>440</v>
          </cell>
          <cell r="B1590" t="str">
            <v>2013</v>
          </cell>
          <cell r="C1590" t="str">
            <v>001</v>
          </cell>
          <cell r="D1590" t="str">
            <v>AYUNTAMIENTO DE MADRID</v>
          </cell>
          <cell r="E1590" t="str">
            <v>001208</v>
          </cell>
          <cell r="F1590" t="str">
            <v>DISTRITO DE FUENCARRAL-EL PARDO</v>
          </cell>
          <cell r="G1590" t="str">
            <v>341</v>
          </cell>
          <cell r="H1590" t="str">
            <v>PROMOCIÓN Y FOMENTO DEL DEPORTE</v>
          </cell>
          <cell r="I1590" t="str">
            <v>34101</v>
          </cell>
          <cell r="J1590" t="str">
            <v>ACTUACIONES DEPORTIVAS EN DISTRITOS</v>
          </cell>
          <cell r="K1590" t="str">
            <v>GERENTE DEL DISTRITO DE FUENCARRAL-EL PARDO</v>
          </cell>
          <cell r="M1590" t="str">
            <v>13102</v>
          </cell>
          <cell r="N1590" t="str">
            <v>OTRAS REMUNERACIONES</v>
          </cell>
          <cell r="O1590">
            <v>204727</v>
          </cell>
          <cell r="P1590">
            <v>0</v>
          </cell>
          <cell r="Q1590">
            <v>204727</v>
          </cell>
        </row>
        <row r="1591">
          <cell r="A1591" t="str">
            <v>440</v>
          </cell>
          <cell r="B1591" t="str">
            <v>2013</v>
          </cell>
          <cell r="C1591" t="str">
            <v>001</v>
          </cell>
          <cell r="D1591" t="str">
            <v>AYUNTAMIENTO DE MADRID</v>
          </cell>
          <cell r="E1591" t="str">
            <v>001208</v>
          </cell>
          <cell r="F1591" t="str">
            <v>DISTRITO DE FUENCARRAL-EL PARDO</v>
          </cell>
          <cell r="G1591" t="str">
            <v>341</v>
          </cell>
          <cell r="H1591" t="str">
            <v>PROMOCIÓN Y FOMENTO DEL DEPORTE</v>
          </cell>
          <cell r="I1591" t="str">
            <v>34101</v>
          </cell>
          <cell r="J1591" t="str">
            <v>ACTUACIONES DEPORTIVAS EN DISTRITOS</v>
          </cell>
          <cell r="K1591" t="str">
            <v>GERENTE DEL DISTRITO DE FUENCARRAL-EL PARDO</v>
          </cell>
          <cell r="M1591" t="str">
            <v>16104</v>
          </cell>
          <cell r="N1591" t="str">
            <v>INDEMNIZAC. POR JUBILACIONES ANTICIPADAS PERS.LAB.</v>
          </cell>
          <cell r="O1591">
            <v>0</v>
          </cell>
          <cell r="P1591">
            <v>0</v>
          </cell>
          <cell r="Q1591">
            <v>0</v>
          </cell>
        </row>
        <row r="1592">
          <cell r="A1592" t="str">
            <v>440</v>
          </cell>
          <cell r="B1592" t="str">
            <v>2013</v>
          </cell>
          <cell r="C1592" t="str">
            <v>001</v>
          </cell>
          <cell r="D1592" t="str">
            <v>AYUNTAMIENTO DE MADRID</v>
          </cell>
          <cell r="E1592" t="str">
            <v>001208</v>
          </cell>
          <cell r="F1592" t="str">
            <v>DISTRITO DE FUENCARRAL-EL PARDO</v>
          </cell>
          <cell r="G1592" t="str">
            <v>341</v>
          </cell>
          <cell r="H1592" t="str">
            <v>PROMOCIÓN Y FOMENTO DEL DEPORTE</v>
          </cell>
          <cell r="I1592" t="str">
            <v>34101</v>
          </cell>
          <cell r="J1592" t="str">
            <v>ACTUACIONES DEPORTIVAS EN DISTRITOS</v>
          </cell>
          <cell r="K1592" t="str">
            <v>GERENTE DEL DISTRITO DE FUENCARRAL-EL PARDO</v>
          </cell>
          <cell r="M1592" t="str">
            <v>12001</v>
          </cell>
          <cell r="N1592" t="str">
            <v>SUELDOS DEL GRUPO A2</v>
          </cell>
          <cell r="O1592">
            <v>12907</v>
          </cell>
          <cell r="P1592">
            <v>0</v>
          </cell>
          <cell r="Q1592">
            <v>12907</v>
          </cell>
        </row>
        <row r="1593">
          <cell r="A1593" t="str">
            <v>440</v>
          </cell>
          <cell r="B1593" t="str">
            <v>2013</v>
          </cell>
          <cell r="C1593" t="str">
            <v>001</v>
          </cell>
          <cell r="D1593" t="str">
            <v>AYUNTAMIENTO DE MADRID</v>
          </cell>
          <cell r="E1593" t="str">
            <v>001208</v>
          </cell>
          <cell r="F1593" t="str">
            <v>DISTRITO DE FUENCARRAL-EL PARDO</v>
          </cell>
          <cell r="G1593" t="str">
            <v>341</v>
          </cell>
          <cell r="H1593" t="str">
            <v>PROMOCIÓN Y FOMENTO DEL DEPORTE</v>
          </cell>
          <cell r="I1593" t="str">
            <v>34101</v>
          </cell>
          <cell r="J1593" t="str">
            <v>ACTUACIONES DEPORTIVAS EN DISTRITOS</v>
          </cell>
          <cell r="K1593" t="str">
            <v>GERENTE DEL DISTRITO DE FUENCARRAL-EL PARDO</v>
          </cell>
          <cell r="M1593" t="str">
            <v>12006</v>
          </cell>
          <cell r="N1593" t="str">
            <v>TRIENIOS</v>
          </cell>
          <cell r="O1593">
            <v>0</v>
          </cell>
          <cell r="P1593">
            <v>6083</v>
          </cell>
          <cell r="Q1593">
            <v>6083</v>
          </cell>
        </row>
        <row r="1594">
          <cell r="A1594" t="str">
            <v>440</v>
          </cell>
          <cell r="B1594" t="str">
            <v>2013</v>
          </cell>
          <cell r="C1594" t="str">
            <v>001</v>
          </cell>
          <cell r="D1594" t="str">
            <v>AYUNTAMIENTO DE MADRID</v>
          </cell>
          <cell r="E1594" t="str">
            <v>001208</v>
          </cell>
          <cell r="F1594" t="str">
            <v>DISTRITO DE FUENCARRAL-EL PARDO</v>
          </cell>
          <cell r="G1594" t="str">
            <v>341</v>
          </cell>
          <cell r="H1594" t="str">
            <v>PROMOCIÓN Y FOMENTO DEL DEPORTE</v>
          </cell>
          <cell r="I1594" t="str">
            <v>34101</v>
          </cell>
          <cell r="J1594" t="str">
            <v>ACTUACIONES DEPORTIVAS EN DISTRITOS</v>
          </cell>
          <cell r="K1594" t="str">
            <v>GERENTE DEL DISTRITO DE FUENCARRAL-EL PARDO</v>
          </cell>
          <cell r="M1594" t="str">
            <v>12101</v>
          </cell>
          <cell r="N1594" t="str">
            <v>COMPLEMENTO ESPECÍFICO</v>
          </cell>
          <cell r="O1594">
            <v>12745</v>
          </cell>
          <cell r="P1594">
            <v>0</v>
          </cell>
          <cell r="Q1594">
            <v>12745</v>
          </cell>
        </row>
        <row r="1595">
          <cell r="A1595" t="str">
            <v>440</v>
          </cell>
          <cell r="B1595" t="str">
            <v>2013</v>
          </cell>
          <cell r="C1595" t="str">
            <v>001</v>
          </cell>
          <cell r="D1595" t="str">
            <v>AYUNTAMIENTO DE MADRID</v>
          </cell>
          <cell r="E1595" t="str">
            <v>001208</v>
          </cell>
          <cell r="F1595" t="str">
            <v>DISTRITO DE FUENCARRAL-EL PARDO</v>
          </cell>
          <cell r="G1595" t="str">
            <v>341</v>
          </cell>
          <cell r="H1595" t="str">
            <v>PROMOCIÓN Y FOMENTO DEL DEPORTE</v>
          </cell>
          <cell r="I1595" t="str">
            <v>34101</v>
          </cell>
          <cell r="J1595" t="str">
            <v>ACTUACIONES DEPORTIVAS EN DISTRITOS</v>
          </cell>
          <cell r="K1595" t="str">
            <v>GERENTE DEL DISTRITO DE FUENCARRAL-EL PARDO</v>
          </cell>
          <cell r="M1595" t="str">
            <v>12100</v>
          </cell>
          <cell r="N1595" t="str">
            <v>COMPLEMENTO DE DESTINO</v>
          </cell>
          <cell r="O1595">
            <v>7138</v>
          </cell>
          <cell r="P1595">
            <v>0</v>
          </cell>
          <cell r="Q1595">
            <v>7138</v>
          </cell>
        </row>
        <row r="1596">
          <cell r="A1596" t="str">
            <v>440</v>
          </cell>
          <cell r="B1596" t="str">
            <v>2013</v>
          </cell>
          <cell r="C1596" t="str">
            <v>001</v>
          </cell>
          <cell r="D1596" t="str">
            <v>AYUNTAMIENTO DE MADRID</v>
          </cell>
          <cell r="E1596" t="str">
            <v>001208</v>
          </cell>
          <cell r="F1596" t="str">
            <v>DISTRITO DE FUENCARRAL-EL PARDO</v>
          </cell>
          <cell r="G1596" t="str">
            <v>341</v>
          </cell>
          <cell r="H1596" t="str">
            <v>PROMOCIÓN Y FOMENTO DEL DEPORTE</v>
          </cell>
          <cell r="I1596" t="str">
            <v>34101</v>
          </cell>
          <cell r="J1596" t="str">
            <v>ACTUACIONES DEPORTIVAS EN DISTRITOS</v>
          </cell>
          <cell r="K1596" t="str">
            <v>GERENTE DEL DISTRITO DE FUENCARRAL-EL PARDO</v>
          </cell>
          <cell r="M1596" t="str">
            <v>12103</v>
          </cell>
          <cell r="N1596" t="str">
            <v>OTROS COMPLEMENTOS</v>
          </cell>
          <cell r="O1596">
            <v>598</v>
          </cell>
          <cell r="P1596">
            <v>1004</v>
          </cell>
          <cell r="Q1596">
            <v>1602</v>
          </cell>
        </row>
        <row r="1597">
          <cell r="A1597" t="str">
            <v>440</v>
          </cell>
          <cell r="B1597" t="str">
            <v>2013</v>
          </cell>
          <cell r="C1597" t="str">
            <v>001</v>
          </cell>
          <cell r="D1597" t="str">
            <v>AYUNTAMIENTO DE MADRID</v>
          </cell>
          <cell r="E1597" t="str">
            <v>001208</v>
          </cell>
          <cell r="F1597" t="str">
            <v>DISTRITO DE FUENCARRAL-EL PARDO</v>
          </cell>
          <cell r="G1597" t="str">
            <v>912</v>
          </cell>
          <cell r="H1597" t="str">
            <v>ÓRGANOS DE GOBIERNO</v>
          </cell>
          <cell r="I1597" t="str">
            <v>91220</v>
          </cell>
          <cell r="J1597" t="str">
            <v>CONCEJALÍA-PRESIDENCIA DEL DISTRITO</v>
          </cell>
          <cell r="K1597" t="str">
            <v>GERENTE DEL DISTRITO DE FUENCARRAL-EL PARDO</v>
          </cell>
          <cell r="M1597" t="str">
            <v>16000</v>
          </cell>
          <cell r="N1597" t="str">
            <v>SEGURIDAD SOCIAL</v>
          </cell>
          <cell r="O1597">
            <v>59999</v>
          </cell>
          <cell r="P1597">
            <v>0</v>
          </cell>
          <cell r="Q1597">
            <v>59999</v>
          </cell>
        </row>
        <row r="1598">
          <cell r="A1598" t="str">
            <v>440</v>
          </cell>
          <cell r="B1598" t="str">
            <v>2013</v>
          </cell>
          <cell r="C1598" t="str">
            <v>001</v>
          </cell>
          <cell r="D1598" t="str">
            <v>AYUNTAMIENTO DE MADRID</v>
          </cell>
          <cell r="E1598" t="str">
            <v>001208</v>
          </cell>
          <cell r="F1598" t="str">
            <v>DISTRITO DE FUENCARRAL-EL PARDO</v>
          </cell>
          <cell r="G1598" t="str">
            <v>912</v>
          </cell>
          <cell r="H1598" t="str">
            <v>ÓRGANOS DE GOBIERNO</v>
          </cell>
          <cell r="I1598" t="str">
            <v>91220</v>
          </cell>
          <cell r="J1598" t="str">
            <v>CONCEJALÍA-PRESIDENCIA DEL DISTRITO</v>
          </cell>
          <cell r="K1598" t="str">
            <v>GERENTE DEL DISTRITO DE FUENCARRAL-EL PARDO</v>
          </cell>
          <cell r="M1598" t="str">
            <v>10000</v>
          </cell>
          <cell r="N1598" t="str">
            <v>RETRIBUCIONES BÁSICAS</v>
          </cell>
          <cell r="O1598">
            <v>91789</v>
          </cell>
          <cell r="P1598">
            <v>0</v>
          </cell>
          <cell r="Q1598">
            <v>91789</v>
          </cell>
        </row>
        <row r="1599">
          <cell r="A1599" t="str">
            <v>440</v>
          </cell>
          <cell r="B1599" t="str">
            <v>2013</v>
          </cell>
          <cell r="C1599" t="str">
            <v>001</v>
          </cell>
          <cell r="D1599" t="str">
            <v>AYUNTAMIENTO DE MADRID</v>
          </cell>
          <cell r="E1599" t="str">
            <v>001208</v>
          </cell>
          <cell r="F1599" t="str">
            <v>DISTRITO DE FUENCARRAL-EL PARDO</v>
          </cell>
          <cell r="G1599" t="str">
            <v>912</v>
          </cell>
          <cell r="H1599" t="str">
            <v>ÓRGANOS DE GOBIERNO</v>
          </cell>
          <cell r="I1599" t="str">
            <v>91220</v>
          </cell>
          <cell r="J1599" t="str">
            <v>CONCEJALÍA-PRESIDENCIA DEL DISTRITO</v>
          </cell>
          <cell r="K1599" t="str">
            <v>GERENTE DEL DISTRITO DE FUENCARRAL-EL PARDO</v>
          </cell>
          <cell r="M1599" t="str">
            <v>11000</v>
          </cell>
          <cell r="N1599" t="str">
            <v>RETRIBUCIONES BÁSICAS</v>
          </cell>
          <cell r="O1599">
            <v>29354</v>
          </cell>
          <cell r="P1599">
            <v>0</v>
          </cell>
          <cell r="Q1599">
            <v>29354</v>
          </cell>
        </row>
        <row r="1600">
          <cell r="A1600" t="str">
            <v>440</v>
          </cell>
          <cell r="B1600" t="str">
            <v>2013</v>
          </cell>
          <cell r="C1600" t="str">
            <v>001</v>
          </cell>
          <cell r="D1600" t="str">
            <v>AYUNTAMIENTO DE MADRID</v>
          </cell>
          <cell r="E1600" t="str">
            <v>001208</v>
          </cell>
          <cell r="F1600" t="str">
            <v>DISTRITO DE FUENCARRAL-EL PARDO</v>
          </cell>
          <cell r="G1600" t="str">
            <v>912</v>
          </cell>
          <cell r="H1600" t="str">
            <v>ÓRGANOS DE GOBIERNO</v>
          </cell>
          <cell r="I1600" t="str">
            <v>91220</v>
          </cell>
          <cell r="J1600" t="str">
            <v>CONCEJALÍA-PRESIDENCIA DEL DISTRITO</v>
          </cell>
          <cell r="K1600" t="str">
            <v>GERENTE DEL DISTRITO DE FUENCARRAL-EL PARDO</v>
          </cell>
          <cell r="M1600" t="str">
            <v>11001</v>
          </cell>
          <cell r="N1600" t="str">
            <v>RETRIBUCIONES COMPLEMENTARIAS</v>
          </cell>
          <cell r="O1600">
            <v>63897</v>
          </cell>
          <cell r="P1600">
            <v>0</v>
          </cell>
          <cell r="Q1600">
            <v>63897</v>
          </cell>
        </row>
        <row r="1601">
          <cell r="A1601" t="str">
            <v>440</v>
          </cell>
          <cell r="B1601" t="str">
            <v>2013</v>
          </cell>
          <cell r="C1601" t="str">
            <v>001</v>
          </cell>
          <cell r="D1601" t="str">
            <v>AYUNTAMIENTO DE MADRID</v>
          </cell>
          <cell r="E1601" t="str">
            <v>001208</v>
          </cell>
          <cell r="F1601" t="str">
            <v>DISTRITO DE FUENCARRAL-EL PARDO</v>
          </cell>
          <cell r="G1601" t="str">
            <v>912</v>
          </cell>
          <cell r="H1601" t="str">
            <v>ÓRGANOS DE GOBIERNO</v>
          </cell>
          <cell r="I1601" t="str">
            <v>91220</v>
          </cell>
          <cell r="J1601" t="str">
            <v>CONCEJALÍA-PRESIDENCIA DEL DISTRITO</v>
          </cell>
          <cell r="K1601" t="str">
            <v>GERENTE DEL DISTRITO DE FUENCARRAL-EL PARDO</v>
          </cell>
          <cell r="M1601" t="str">
            <v>12004</v>
          </cell>
          <cell r="N1601" t="str">
            <v>SUELDOS DEL GRUPO C2</v>
          </cell>
          <cell r="O1601">
            <v>26643</v>
          </cell>
          <cell r="P1601">
            <v>0</v>
          </cell>
          <cell r="Q1601">
            <v>26643</v>
          </cell>
        </row>
        <row r="1602">
          <cell r="A1602" t="str">
            <v>440</v>
          </cell>
          <cell r="B1602" t="str">
            <v>2013</v>
          </cell>
          <cell r="C1602" t="str">
            <v>001</v>
          </cell>
          <cell r="D1602" t="str">
            <v>AYUNTAMIENTO DE MADRID</v>
          </cell>
          <cell r="E1602" t="str">
            <v>001208</v>
          </cell>
          <cell r="F1602" t="str">
            <v>DISTRITO DE FUENCARRAL-EL PARDO</v>
          </cell>
          <cell r="G1602" t="str">
            <v>912</v>
          </cell>
          <cell r="H1602" t="str">
            <v>ÓRGANOS DE GOBIERNO</v>
          </cell>
          <cell r="I1602" t="str">
            <v>91220</v>
          </cell>
          <cell r="J1602" t="str">
            <v>CONCEJALÍA-PRESIDENCIA DEL DISTRITO</v>
          </cell>
          <cell r="K1602" t="str">
            <v>GERENTE DEL DISTRITO DE FUENCARRAL-EL PARDO</v>
          </cell>
          <cell r="M1602" t="str">
            <v>12006</v>
          </cell>
          <cell r="N1602" t="str">
            <v>TRIENIOS</v>
          </cell>
          <cell r="O1602">
            <v>0</v>
          </cell>
          <cell r="P1602">
            <v>1752</v>
          </cell>
          <cell r="Q1602">
            <v>1752</v>
          </cell>
        </row>
        <row r="1603">
          <cell r="A1603" t="str">
            <v>440</v>
          </cell>
          <cell r="B1603" t="str">
            <v>2013</v>
          </cell>
          <cell r="C1603" t="str">
            <v>001</v>
          </cell>
          <cell r="D1603" t="str">
            <v>AYUNTAMIENTO DE MADRID</v>
          </cell>
          <cell r="E1603" t="str">
            <v>001208</v>
          </cell>
          <cell r="F1603" t="str">
            <v>DISTRITO DE FUENCARRAL-EL PARDO</v>
          </cell>
          <cell r="G1603" t="str">
            <v>912</v>
          </cell>
          <cell r="H1603" t="str">
            <v>ÓRGANOS DE GOBIERNO</v>
          </cell>
          <cell r="I1603" t="str">
            <v>91220</v>
          </cell>
          <cell r="J1603" t="str">
            <v>CONCEJALÍA-PRESIDENCIA DEL DISTRITO</v>
          </cell>
          <cell r="K1603" t="str">
            <v>GERENTE DEL DISTRITO DE FUENCARRAL-EL PARDO</v>
          </cell>
          <cell r="M1603" t="str">
            <v>12101</v>
          </cell>
          <cell r="N1603" t="str">
            <v>COMPLEMENTO ESPECÍFICO</v>
          </cell>
          <cell r="O1603">
            <v>35579</v>
          </cell>
          <cell r="P1603">
            <v>0</v>
          </cell>
          <cell r="Q1603">
            <v>35579</v>
          </cell>
        </row>
        <row r="1604">
          <cell r="A1604" t="str">
            <v>440</v>
          </cell>
          <cell r="B1604" t="str">
            <v>2013</v>
          </cell>
          <cell r="C1604" t="str">
            <v>001</v>
          </cell>
          <cell r="D1604" t="str">
            <v>AYUNTAMIENTO DE MADRID</v>
          </cell>
          <cell r="E1604" t="str">
            <v>001208</v>
          </cell>
          <cell r="F1604" t="str">
            <v>DISTRITO DE FUENCARRAL-EL PARDO</v>
          </cell>
          <cell r="G1604" t="str">
            <v>912</v>
          </cell>
          <cell r="H1604" t="str">
            <v>ÓRGANOS DE GOBIERNO</v>
          </cell>
          <cell r="I1604" t="str">
            <v>91220</v>
          </cell>
          <cell r="J1604" t="str">
            <v>CONCEJALÍA-PRESIDENCIA DEL DISTRITO</v>
          </cell>
          <cell r="K1604" t="str">
            <v>GERENTE DEL DISTRITO DE FUENCARRAL-EL PARDO</v>
          </cell>
          <cell r="M1604" t="str">
            <v>12100</v>
          </cell>
          <cell r="N1604" t="str">
            <v>COMPLEMENTO DE DESTINO</v>
          </cell>
          <cell r="O1604">
            <v>15325</v>
          </cell>
          <cell r="P1604">
            <v>0</v>
          </cell>
          <cell r="Q1604">
            <v>15325</v>
          </cell>
        </row>
        <row r="1605">
          <cell r="A1605" t="str">
            <v>440</v>
          </cell>
          <cell r="B1605" t="str">
            <v>2013</v>
          </cell>
          <cell r="C1605" t="str">
            <v>001</v>
          </cell>
          <cell r="D1605" t="str">
            <v>AYUNTAMIENTO DE MADRID</v>
          </cell>
          <cell r="E1605" t="str">
            <v>001208</v>
          </cell>
          <cell r="F1605" t="str">
            <v>DISTRITO DE FUENCARRAL-EL PARDO</v>
          </cell>
          <cell r="G1605" t="str">
            <v>912</v>
          </cell>
          <cell r="H1605" t="str">
            <v>ÓRGANOS DE GOBIERNO</v>
          </cell>
          <cell r="I1605" t="str">
            <v>91220</v>
          </cell>
          <cell r="J1605" t="str">
            <v>CONCEJALÍA-PRESIDENCIA DEL DISTRITO</v>
          </cell>
          <cell r="K1605" t="str">
            <v>GERENTE DEL DISTRITO DE FUENCARRAL-EL PARDO</v>
          </cell>
          <cell r="M1605" t="str">
            <v>12103</v>
          </cell>
          <cell r="N1605" t="str">
            <v>OTROS COMPLEMENTOS</v>
          </cell>
          <cell r="O1605">
            <v>1794</v>
          </cell>
          <cell r="P1605">
            <v>207</v>
          </cell>
          <cell r="Q1605">
            <v>2001</v>
          </cell>
        </row>
        <row r="1606">
          <cell r="A1606" t="str">
            <v>440</v>
          </cell>
          <cell r="B1606" t="str">
            <v>2013</v>
          </cell>
          <cell r="C1606" t="str">
            <v>001</v>
          </cell>
          <cell r="D1606" t="str">
            <v>AYUNTAMIENTO DE MADRID</v>
          </cell>
          <cell r="E1606" t="str">
            <v>001208</v>
          </cell>
          <cell r="F1606" t="str">
            <v>DISTRITO DE FUENCARRAL-EL PARDO</v>
          </cell>
          <cell r="G1606" t="str">
            <v>912</v>
          </cell>
          <cell r="H1606" t="str">
            <v>ÓRGANOS DE GOBIERNO</v>
          </cell>
          <cell r="I1606" t="str">
            <v>91220</v>
          </cell>
          <cell r="J1606" t="str">
            <v>CONCEJALÍA-PRESIDENCIA DEL DISTRITO</v>
          </cell>
          <cell r="K1606" t="str">
            <v>GERENTE DEL DISTRITO DE FUENCARRAL-EL PARDO</v>
          </cell>
          <cell r="M1606" t="str">
            <v>15000</v>
          </cell>
          <cell r="N1606" t="str">
            <v>PRODUCTIVIDAD</v>
          </cell>
          <cell r="O1606">
            <v>0</v>
          </cell>
          <cell r="P1606">
            <v>13167</v>
          </cell>
          <cell r="Q1606">
            <v>13167</v>
          </cell>
        </row>
        <row r="1607">
          <cell r="A1607" t="str">
            <v>440</v>
          </cell>
          <cell r="B1607" t="str">
            <v>2013</v>
          </cell>
          <cell r="C1607" t="str">
            <v>001</v>
          </cell>
          <cell r="D1607" t="str">
            <v>AYUNTAMIENTO DE MADRID</v>
          </cell>
          <cell r="E1607" t="str">
            <v>001208</v>
          </cell>
          <cell r="F1607" t="str">
            <v>DISTRITO DE FUENCARRAL-EL PARDO</v>
          </cell>
          <cell r="G1607" t="str">
            <v>920</v>
          </cell>
          <cell r="H1607" t="str">
            <v>ADMINISTRACIÓN GENERAL</v>
          </cell>
          <cell r="I1607" t="str">
            <v>92001</v>
          </cell>
          <cell r="J1607" t="str">
            <v>DIREC. Y GESTIÓN ADMTVA. DEL DISTRITO</v>
          </cell>
          <cell r="K1607" t="str">
            <v>GERENTE DEL DISTRITO DE FUENCARRAL-EL PARDO</v>
          </cell>
          <cell r="M1607" t="str">
            <v>16000</v>
          </cell>
          <cell r="N1607" t="str">
            <v>SEGURIDAD SOCIAL</v>
          </cell>
          <cell r="O1607">
            <v>544264</v>
          </cell>
          <cell r="P1607">
            <v>0</v>
          </cell>
          <cell r="Q1607">
            <v>545365</v>
          </cell>
        </row>
        <row r="1608">
          <cell r="A1608" t="str">
            <v>440</v>
          </cell>
          <cell r="B1608" t="str">
            <v>2013</v>
          </cell>
          <cell r="C1608" t="str">
            <v>001</v>
          </cell>
          <cell r="D1608" t="str">
            <v>AYUNTAMIENTO DE MADRID</v>
          </cell>
          <cell r="E1608" t="str">
            <v>001208</v>
          </cell>
          <cell r="F1608" t="str">
            <v>DISTRITO DE FUENCARRAL-EL PARDO</v>
          </cell>
          <cell r="G1608" t="str">
            <v>920</v>
          </cell>
          <cell r="H1608" t="str">
            <v>ADMINISTRACIÓN GENERAL</v>
          </cell>
          <cell r="I1608" t="str">
            <v>92001</v>
          </cell>
          <cell r="J1608" t="str">
            <v>DIREC. Y GESTIÓN ADMTVA. DEL DISTRITO</v>
          </cell>
          <cell r="K1608" t="str">
            <v>GERENTE DEL DISTRITO DE FUENCARRAL-EL PARDO</v>
          </cell>
          <cell r="M1608" t="str">
            <v>10100</v>
          </cell>
          <cell r="N1608" t="str">
            <v>RETRIBUCIONES BÁSICAS</v>
          </cell>
          <cell r="O1608">
            <v>85670</v>
          </cell>
          <cell r="P1608">
            <v>3892</v>
          </cell>
          <cell r="Q1608">
            <v>89562</v>
          </cell>
        </row>
        <row r="1609">
          <cell r="A1609" t="str">
            <v>440</v>
          </cell>
          <cell r="B1609" t="str">
            <v>2013</v>
          </cell>
          <cell r="C1609" t="str">
            <v>001</v>
          </cell>
          <cell r="D1609" t="str">
            <v>AYUNTAMIENTO DE MADRID</v>
          </cell>
          <cell r="E1609" t="str">
            <v>001208</v>
          </cell>
          <cell r="F1609" t="str">
            <v>DISTRITO DE FUENCARRAL-EL PARDO</v>
          </cell>
          <cell r="G1609" t="str">
            <v>920</v>
          </cell>
          <cell r="H1609" t="str">
            <v>ADMINISTRACIÓN GENERAL</v>
          </cell>
          <cell r="I1609" t="str">
            <v>92001</v>
          </cell>
          <cell r="J1609" t="str">
            <v>DIREC. Y GESTIÓN ADMTVA. DEL DISTRITO</v>
          </cell>
          <cell r="K1609" t="str">
            <v>GERENTE DEL DISTRITO DE FUENCARRAL-EL PARDO</v>
          </cell>
          <cell r="M1609" t="str">
            <v>12004</v>
          </cell>
          <cell r="N1609" t="str">
            <v>SUELDOS DEL GRUPO C2</v>
          </cell>
          <cell r="O1609">
            <v>286392</v>
          </cell>
          <cell r="P1609">
            <v>0</v>
          </cell>
          <cell r="Q1609">
            <v>286392</v>
          </cell>
        </row>
        <row r="1610">
          <cell r="A1610" t="str">
            <v>440</v>
          </cell>
          <cell r="B1610" t="str">
            <v>2013</v>
          </cell>
          <cell r="C1610" t="str">
            <v>001</v>
          </cell>
          <cell r="D1610" t="str">
            <v>AYUNTAMIENTO DE MADRID</v>
          </cell>
          <cell r="E1610" t="str">
            <v>001208</v>
          </cell>
          <cell r="F1610" t="str">
            <v>DISTRITO DE FUENCARRAL-EL PARDO</v>
          </cell>
          <cell r="G1610" t="str">
            <v>920</v>
          </cell>
          <cell r="H1610" t="str">
            <v>ADMINISTRACIÓN GENERAL</v>
          </cell>
          <cell r="I1610" t="str">
            <v>92001</v>
          </cell>
          <cell r="J1610" t="str">
            <v>DIREC. Y GESTIÓN ADMTVA. DEL DISTRITO</v>
          </cell>
          <cell r="K1610" t="str">
            <v>GERENTE DEL DISTRITO DE FUENCARRAL-EL PARDO</v>
          </cell>
          <cell r="M1610" t="str">
            <v>12006</v>
          </cell>
          <cell r="N1610" t="str">
            <v>TRIENIOS</v>
          </cell>
          <cell r="O1610">
            <v>0</v>
          </cell>
          <cell r="P1610">
            <v>108396</v>
          </cell>
          <cell r="Q1610">
            <v>108396</v>
          </cell>
        </row>
        <row r="1611">
          <cell r="A1611" t="str">
            <v>440</v>
          </cell>
          <cell r="B1611" t="str">
            <v>2013</v>
          </cell>
          <cell r="C1611" t="str">
            <v>001</v>
          </cell>
          <cell r="D1611" t="str">
            <v>AYUNTAMIENTO DE MADRID</v>
          </cell>
          <cell r="E1611" t="str">
            <v>001208</v>
          </cell>
          <cell r="F1611" t="str">
            <v>DISTRITO DE FUENCARRAL-EL PARDO</v>
          </cell>
          <cell r="G1611" t="str">
            <v>920</v>
          </cell>
          <cell r="H1611" t="str">
            <v>ADMINISTRACIÓN GENERAL</v>
          </cell>
          <cell r="I1611" t="str">
            <v>92001</v>
          </cell>
          <cell r="J1611" t="str">
            <v>DIREC. Y GESTIÓN ADMTVA. DEL DISTRITO</v>
          </cell>
          <cell r="K1611" t="str">
            <v>GERENTE DEL DISTRITO DE FUENCARRAL-EL PARDO</v>
          </cell>
          <cell r="M1611" t="str">
            <v>12101</v>
          </cell>
          <cell r="N1611" t="str">
            <v>COMPLEMENTO ESPECÍFICO</v>
          </cell>
          <cell r="O1611">
            <v>928753</v>
          </cell>
          <cell r="P1611">
            <v>0</v>
          </cell>
          <cell r="Q1611">
            <v>928753</v>
          </cell>
        </row>
        <row r="1612">
          <cell r="A1612" t="str">
            <v>440</v>
          </cell>
          <cell r="B1612" t="str">
            <v>2013</v>
          </cell>
          <cell r="C1612" t="str">
            <v>001</v>
          </cell>
          <cell r="D1612" t="str">
            <v>AYUNTAMIENTO DE MADRID</v>
          </cell>
          <cell r="E1612" t="str">
            <v>001208</v>
          </cell>
          <cell r="F1612" t="str">
            <v>DISTRITO DE FUENCARRAL-EL PARDO</v>
          </cell>
          <cell r="G1612" t="str">
            <v>920</v>
          </cell>
          <cell r="H1612" t="str">
            <v>ADMINISTRACIÓN GENERAL</v>
          </cell>
          <cell r="I1612" t="str">
            <v>92001</v>
          </cell>
          <cell r="J1612" t="str">
            <v>DIREC. Y GESTIÓN ADMTVA. DEL DISTRITO</v>
          </cell>
          <cell r="K1612" t="str">
            <v>GERENTE DEL DISTRITO DE FUENCARRAL-EL PARDO</v>
          </cell>
          <cell r="M1612" t="str">
            <v>12100</v>
          </cell>
          <cell r="N1612" t="str">
            <v>COMPLEMENTO DE DESTINO</v>
          </cell>
          <cell r="O1612">
            <v>409427</v>
          </cell>
          <cell r="P1612">
            <v>315</v>
          </cell>
          <cell r="Q1612">
            <v>409742</v>
          </cell>
        </row>
        <row r="1613">
          <cell r="A1613" t="str">
            <v>440</v>
          </cell>
          <cell r="B1613" t="str">
            <v>2013</v>
          </cell>
          <cell r="C1613" t="str">
            <v>001</v>
          </cell>
          <cell r="D1613" t="str">
            <v>AYUNTAMIENTO DE MADRID</v>
          </cell>
          <cell r="E1613" t="str">
            <v>001208</v>
          </cell>
          <cell r="F1613" t="str">
            <v>DISTRITO DE FUENCARRAL-EL PARDO</v>
          </cell>
          <cell r="G1613" t="str">
            <v>920</v>
          </cell>
          <cell r="H1613" t="str">
            <v>ADMINISTRACIÓN GENERAL</v>
          </cell>
          <cell r="I1613" t="str">
            <v>92001</v>
          </cell>
          <cell r="J1613" t="str">
            <v>DIREC. Y GESTIÓN ADMTVA. DEL DISTRITO</v>
          </cell>
          <cell r="K1613" t="str">
            <v>GERENTE DEL DISTRITO DE FUENCARRAL-EL PARDO</v>
          </cell>
          <cell r="M1613" t="str">
            <v>12103</v>
          </cell>
          <cell r="N1613" t="str">
            <v>OTROS COMPLEMENTOS</v>
          </cell>
          <cell r="O1613">
            <v>41860</v>
          </cell>
          <cell r="P1613">
            <v>21867</v>
          </cell>
          <cell r="Q1613">
            <v>63727</v>
          </cell>
        </row>
        <row r="1614">
          <cell r="A1614" t="str">
            <v>440</v>
          </cell>
          <cell r="B1614" t="str">
            <v>2013</v>
          </cell>
          <cell r="C1614" t="str">
            <v>001</v>
          </cell>
          <cell r="D1614" t="str">
            <v>AYUNTAMIENTO DE MADRID</v>
          </cell>
          <cell r="E1614" t="str">
            <v>001208</v>
          </cell>
          <cell r="F1614" t="str">
            <v>DISTRITO DE FUENCARRAL-EL PARDO</v>
          </cell>
          <cell r="G1614" t="str">
            <v>920</v>
          </cell>
          <cell r="H1614" t="str">
            <v>ADMINISTRACIÓN GENERAL</v>
          </cell>
          <cell r="I1614" t="str">
            <v>92001</v>
          </cell>
          <cell r="J1614" t="str">
            <v>DIREC. Y GESTIÓN ADMTVA. DEL DISTRITO</v>
          </cell>
          <cell r="K1614" t="str">
            <v>GERENTE DEL DISTRITO DE FUENCARRAL-EL PARDO</v>
          </cell>
          <cell r="M1614" t="str">
            <v>15000</v>
          </cell>
          <cell r="N1614" t="str">
            <v>PRODUCTIVIDAD</v>
          </cell>
          <cell r="O1614">
            <v>0</v>
          </cell>
          <cell r="P1614">
            <v>40512</v>
          </cell>
          <cell r="Q1614">
            <v>46559</v>
          </cell>
        </row>
        <row r="1615">
          <cell r="A1615" t="str">
            <v>440</v>
          </cell>
          <cell r="B1615" t="str">
            <v>2013</v>
          </cell>
          <cell r="C1615" t="str">
            <v>001</v>
          </cell>
          <cell r="D1615" t="str">
            <v>AYUNTAMIENTO DE MADRID</v>
          </cell>
          <cell r="E1615" t="str">
            <v>001208</v>
          </cell>
          <cell r="F1615" t="str">
            <v>DISTRITO DE FUENCARRAL-EL PARDO</v>
          </cell>
          <cell r="G1615" t="str">
            <v>920</v>
          </cell>
          <cell r="H1615" t="str">
            <v>ADMINISTRACIÓN GENERAL</v>
          </cell>
          <cell r="I1615" t="str">
            <v>92001</v>
          </cell>
          <cell r="J1615" t="str">
            <v>DIREC. Y GESTIÓN ADMTVA. DEL DISTRITO</v>
          </cell>
          <cell r="K1615" t="str">
            <v>GERENTE DEL DISTRITO DE FUENCARRAL-EL PARDO</v>
          </cell>
          <cell r="M1615" t="str">
            <v>12000</v>
          </cell>
          <cell r="N1615" t="str">
            <v>SUELDOS DEL GRUPO A1</v>
          </cell>
          <cell r="O1615">
            <v>88062</v>
          </cell>
          <cell r="P1615">
            <v>0</v>
          </cell>
          <cell r="Q1615">
            <v>88062</v>
          </cell>
        </row>
        <row r="1616">
          <cell r="A1616" t="str">
            <v>440</v>
          </cell>
          <cell r="B1616" t="str">
            <v>2013</v>
          </cell>
          <cell r="C1616" t="str">
            <v>001</v>
          </cell>
          <cell r="D1616" t="str">
            <v>AYUNTAMIENTO DE MADRID</v>
          </cell>
          <cell r="E1616" t="str">
            <v>001208</v>
          </cell>
          <cell r="F1616" t="str">
            <v>DISTRITO DE FUENCARRAL-EL PARDO</v>
          </cell>
          <cell r="G1616" t="str">
            <v>920</v>
          </cell>
          <cell r="H1616" t="str">
            <v>ADMINISTRACIÓN GENERAL</v>
          </cell>
          <cell r="I1616" t="str">
            <v>92001</v>
          </cell>
          <cell r="J1616" t="str">
            <v>DIREC. Y GESTIÓN ADMTVA. DEL DISTRITO</v>
          </cell>
          <cell r="K1616" t="str">
            <v>GERENTE DEL DISTRITO DE FUENCARRAL-EL PARDO</v>
          </cell>
          <cell r="M1616" t="str">
            <v>12003</v>
          </cell>
          <cell r="N1616" t="str">
            <v>SUELDOS DEL GRUPO C1</v>
          </cell>
          <cell r="O1616">
            <v>95009</v>
          </cell>
          <cell r="P1616">
            <v>0</v>
          </cell>
          <cell r="Q1616">
            <v>95009</v>
          </cell>
        </row>
        <row r="1617">
          <cell r="A1617" t="str">
            <v>440</v>
          </cell>
          <cell r="B1617" t="str">
            <v>2013</v>
          </cell>
          <cell r="C1617" t="str">
            <v>001</v>
          </cell>
          <cell r="D1617" t="str">
            <v>AYUNTAMIENTO DE MADRID</v>
          </cell>
          <cell r="E1617" t="str">
            <v>001208</v>
          </cell>
          <cell r="F1617" t="str">
            <v>DISTRITO DE FUENCARRAL-EL PARDO</v>
          </cell>
          <cell r="G1617" t="str">
            <v>920</v>
          </cell>
          <cell r="H1617" t="str">
            <v>ADMINISTRACIÓN GENERAL</v>
          </cell>
          <cell r="I1617" t="str">
            <v>92001</v>
          </cell>
          <cell r="J1617" t="str">
            <v>DIREC. Y GESTIÓN ADMTVA. DEL DISTRITO</v>
          </cell>
          <cell r="K1617" t="str">
            <v>GERENTE DEL DISTRITO DE FUENCARRAL-EL PARDO</v>
          </cell>
          <cell r="M1617" t="str">
            <v>12005</v>
          </cell>
          <cell r="N1617" t="str">
            <v>SUELDOS DEL GRUPO E</v>
          </cell>
          <cell r="O1617">
            <v>46074</v>
          </cell>
          <cell r="P1617">
            <v>0</v>
          </cell>
          <cell r="Q1617">
            <v>46074</v>
          </cell>
        </row>
        <row r="1618">
          <cell r="A1618" t="str">
            <v>440</v>
          </cell>
          <cell r="B1618" t="str">
            <v>2013</v>
          </cell>
          <cell r="C1618" t="str">
            <v>001</v>
          </cell>
          <cell r="D1618" t="str">
            <v>AYUNTAMIENTO DE MADRID</v>
          </cell>
          <cell r="E1618" t="str">
            <v>001208</v>
          </cell>
          <cell r="F1618" t="str">
            <v>DISTRITO DE FUENCARRAL-EL PARDO</v>
          </cell>
          <cell r="G1618" t="str">
            <v>920</v>
          </cell>
          <cell r="H1618" t="str">
            <v>ADMINISTRACIÓN GENERAL</v>
          </cell>
          <cell r="I1618" t="str">
            <v>92001</v>
          </cell>
          <cell r="J1618" t="str">
            <v>DIREC. Y GESTIÓN ADMTVA. DEL DISTRITO</v>
          </cell>
          <cell r="K1618" t="str">
            <v>GERENTE DEL DISTRITO DE FUENCARRAL-EL PARDO</v>
          </cell>
          <cell r="M1618" t="str">
            <v>12001</v>
          </cell>
          <cell r="N1618" t="str">
            <v>SUELDOS DEL GRUPO A2</v>
          </cell>
          <cell r="O1618">
            <v>214845</v>
          </cell>
          <cell r="P1618">
            <v>0</v>
          </cell>
          <cell r="Q1618">
            <v>214845</v>
          </cell>
        </row>
        <row r="1619">
          <cell r="A1619" t="str">
            <v>440</v>
          </cell>
          <cell r="B1619" t="str">
            <v>2013</v>
          </cell>
          <cell r="C1619" t="str">
            <v>001</v>
          </cell>
          <cell r="D1619" t="str">
            <v>AYUNTAMIENTO DE MADRID</v>
          </cell>
          <cell r="E1619" t="str">
            <v>001208</v>
          </cell>
          <cell r="F1619" t="str">
            <v>DISTRITO DE FUENCARRAL-EL PARDO</v>
          </cell>
          <cell r="G1619" t="str">
            <v>920</v>
          </cell>
          <cell r="H1619" t="str">
            <v>ADMINISTRACIÓN GENERAL</v>
          </cell>
          <cell r="I1619" t="str">
            <v>92001</v>
          </cell>
          <cell r="J1619" t="str">
            <v>DIREC. Y GESTIÓN ADMTVA. DEL DISTRITO</v>
          </cell>
          <cell r="K1619" t="str">
            <v>GERENTE DEL DISTRITO DE FUENCARRAL-EL PARDO</v>
          </cell>
          <cell r="M1619" t="str">
            <v>13000</v>
          </cell>
          <cell r="N1619" t="str">
            <v>RETRIBUCIONES BÁSICAS</v>
          </cell>
          <cell r="O1619">
            <v>8379</v>
          </cell>
          <cell r="P1619">
            <v>2760</v>
          </cell>
          <cell r="Q1619">
            <v>11139</v>
          </cell>
        </row>
        <row r="1620">
          <cell r="A1620" t="str">
            <v>440</v>
          </cell>
          <cell r="B1620" t="str">
            <v>2013</v>
          </cell>
          <cell r="C1620" t="str">
            <v>001</v>
          </cell>
          <cell r="D1620" t="str">
            <v>AYUNTAMIENTO DE MADRID</v>
          </cell>
          <cell r="E1620" t="str">
            <v>001208</v>
          </cell>
          <cell r="F1620" t="str">
            <v>DISTRITO DE FUENCARRAL-EL PARDO</v>
          </cell>
          <cell r="G1620" t="str">
            <v>920</v>
          </cell>
          <cell r="H1620" t="str">
            <v>ADMINISTRACIÓN GENERAL</v>
          </cell>
          <cell r="I1620" t="str">
            <v>92001</v>
          </cell>
          <cell r="J1620" t="str">
            <v>DIREC. Y GESTIÓN ADMTVA. DEL DISTRITO</v>
          </cell>
          <cell r="K1620" t="str">
            <v>GERENTE DEL DISTRITO DE FUENCARRAL-EL PARDO</v>
          </cell>
          <cell r="M1620" t="str">
            <v>13002</v>
          </cell>
          <cell r="N1620" t="str">
            <v>OTRAS REMUNERACIONES</v>
          </cell>
          <cell r="O1620">
            <v>13218</v>
          </cell>
          <cell r="P1620">
            <v>620</v>
          </cell>
          <cell r="Q1620">
            <v>13838</v>
          </cell>
        </row>
        <row r="1621">
          <cell r="A1621" t="str">
            <v>440</v>
          </cell>
          <cell r="B1621" t="str">
            <v>2013</v>
          </cell>
          <cell r="C1621" t="str">
            <v>001</v>
          </cell>
          <cell r="D1621" t="str">
            <v>AYUNTAMIENTO DE MADRID</v>
          </cell>
          <cell r="E1621" t="str">
            <v>001209</v>
          </cell>
          <cell r="F1621" t="str">
            <v>DISTRITO DE MONCLOA-ARAVACA</v>
          </cell>
          <cell r="G1621" t="str">
            <v>231</v>
          </cell>
          <cell r="H1621" t="str">
            <v>ACCIÓN SOCIAL</v>
          </cell>
          <cell r="I1621" t="str">
            <v>23106</v>
          </cell>
          <cell r="J1621" t="str">
            <v>INCLUSIÓN SOCIAL Y EMERGENCIAS</v>
          </cell>
          <cell r="K1621" t="str">
            <v>GERENTE DEL DISTRITO DE MONCLOA-ARAVACA</v>
          </cell>
          <cell r="M1621" t="str">
            <v>16000</v>
          </cell>
          <cell r="N1621" t="str">
            <v>SEGURIDAD SOCIAL</v>
          </cell>
          <cell r="O1621">
            <v>265819</v>
          </cell>
          <cell r="P1621">
            <v>0</v>
          </cell>
          <cell r="Q1621">
            <v>265819</v>
          </cell>
        </row>
        <row r="1622">
          <cell r="A1622" t="str">
            <v>440</v>
          </cell>
          <cell r="B1622" t="str">
            <v>2013</v>
          </cell>
          <cell r="C1622" t="str">
            <v>001</v>
          </cell>
          <cell r="D1622" t="str">
            <v>AYUNTAMIENTO DE MADRID</v>
          </cell>
          <cell r="E1622" t="str">
            <v>001209</v>
          </cell>
          <cell r="F1622" t="str">
            <v>DISTRITO DE MONCLOA-ARAVACA</v>
          </cell>
          <cell r="G1622" t="str">
            <v>231</v>
          </cell>
          <cell r="H1622" t="str">
            <v>ACCIÓN SOCIAL</v>
          </cell>
          <cell r="I1622" t="str">
            <v>23106</v>
          </cell>
          <cell r="J1622" t="str">
            <v>INCLUSIÓN SOCIAL Y EMERGENCIAS</v>
          </cell>
          <cell r="K1622" t="str">
            <v>GERENTE DEL DISTRITO DE MONCLOA-ARAVACA</v>
          </cell>
          <cell r="M1622" t="str">
            <v>12001</v>
          </cell>
          <cell r="N1622" t="str">
            <v>SUELDOS DEL GRUPO A2</v>
          </cell>
          <cell r="O1622">
            <v>224416</v>
          </cell>
          <cell r="P1622">
            <v>0</v>
          </cell>
          <cell r="Q1622">
            <v>224416</v>
          </cell>
        </row>
        <row r="1623">
          <cell r="A1623" t="str">
            <v>440</v>
          </cell>
          <cell r="B1623" t="str">
            <v>2013</v>
          </cell>
          <cell r="C1623" t="str">
            <v>001</v>
          </cell>
          <cell r="D1623" t="str">
            <v>AYUNTAMIENTO DE MADRID</v>
          </cell>
          <cell r="E1623" t="str">
            <v>001209</v>
          </cell>
          <cell r="F1623" t="str">
            <v>DISTRITO DE MONCLOA-ARAVACA</v>
          </cell>
          <cell r="G1623" t="str">
            <v>231</v>
          </cell>
          <cell r="H1623" t="str">
            <v>ACCIÓN SOCIAL</v>
          </cell>
          <cell r="I1623" t="str">
            <v>23106</v>
          </cell>
          <cell r="J1623" t="str">
            <v>INCLUSIÓN SOCIAL Y EMERGENCIAS</v>
          </cell>
          <cell r="K1623" t="str">
            <v>GERENTE DEL DISTRITO DE MONCLOA-ARAVACA</v>
          </cell>
          <cell r="M1623" t="str">
            <v>12006</v>
          </cell>
          <cell r="N1623" t="str">
            <v>TRIENIOS</v>
          </cell>
          <cell r="O1623">
            <v>0</v>
          </cell>
          <cell r="P1623">
            <v>69687</v>
          </cell>
          <cell r="Q1623">
            <v>69687</v>
          </cell>
        </row>
        <row r="1624">
          <cell r="A1624" t="str">
            <v>440</v>
          </cell>
          <cell r="B1624" t="str">
            <v>2013</v>
          </cell>
          <cell r="C1624" t="str">
            <v>001</v>
          </cell>
          <cell r="D1624" t="str">
            <v>AYUNTAMIENTO DE MADRID</v>
          </cell>
          <cell r="E1624" t="str">
            <v>001209</v>
          </cell>
          <cell r="F1624" t="str">
            <v>DISTRITO DE MONCLOA-ARAVACA</v>
          </cell>
          <cell r="G1624" t="str">
            <v>231</v>
          </cell>
          <cell r="H1624" t="str">
            <v>ACCIÓN SOCIAL</v>
          </cell>
          <cell r="I1624" t="str">
            <v>23106</v>
          </cell>
          <cell r="J1624" t="str">
            <v>INCLUSIÓN SOCIAL Y EMERGENCIAS</v>
          </cell>
          <cell r="K1624" t="str">
            <v>GERENTE DEL DISTRITO DE MONCLOA-ARAVACA</v>
          </cell>
          <cell r="M1624" t="str">
            <v>12101</v>
          </cell>
          <cell r="N1624" t="str">
            <v>COMPLEMENTO ESPECÍFICO</v>
          </cell>
          <cell r="O1624">
            <v>360694</v>
          </cell>
          <cell r="P1624">
            <v>345</v>
          </cell>
          <cell r="Q1624">
            <v>361039</v>
          </cell>
        </row>
        <row r="1625">
          <cell r="A1625" t="str">
            <v>440</v>
          </cell>
          <cell r="B1625" t="str">
            <v>2013</v>
          </cell>
          <cell r="C1625" t="str">
            <v>001</v>
          </cell>
          <cell r="D1625" t="str">
            <v>AYUNTAMIENTO DE MADRID</v>
          </cell>
          <cell r="E1625" t="str">
            <v>001209</v>
          </cell>
          <cell r="F1625" t="str">
            <v>DISTRITO DE MONCLOA-ARAVACA</v>
          </cell>
          <cell r="G1625" t="str">
            <v>231</v>
          </cell>
          <cell r="H1625" t="str">
            <v>ACCIÓN SOCIAL</v>
          </cell>
          <cell r="I1625" t="str">
            <v>23106</v>
          </cell>
          <cell r="J1625" t="str">
            <v>INCLUSIÓN SOCIAL Y EMERGENCIAS</v>
          </cell>
          <cell r="K1625" t="str">
            <v>GERENTE DEL DISTRITO DE MONCLOA-ARAVACA</v>
          </cell>
          <cell r="M1625" t="str">
            <v>12100</v>
          </cell>
          <cell r="N1625" t="str">
            <v>COMPLEMENTO DE DESTINO</v>
          </cell>
          <cell r="O1625">
            <v>193280</v>
          </cell>
          <cell r="P1625">
            <v>0</v>
          </cell>
          <cell r="Q1625">
            <v>193280</v>
          </cell>
        </row>
        <row r="1626">
          <cell r="A1626" t="str">
            <v>440</v>
          </cell>
          <cell r="B1626" t="str">
            <v>2013</v>
          </cell>
          <cell r="C1626" t="str">
            <v>001</v>
          </cell>
          <cell r="D1626" t="str">
            <v>AYUNTAMIENTO DE MADRID</v>
          </cell>
          <cell r="E1626" t="str">
            <v>001209</v>
          </cell>
          <cell r="F1626" t="str">
            <v>DISTRITO DE MONCLOA-ARAVACA</v>
          </cell>
          <cell r="G1626" t="str">
            <v>231</v>
          </cell>
          <cell r="H1626" t="str">
            <v>ACCIÓN SOCIAL</v>
          </cell>
          <cell r="I1626" t="str">
            <v>23106</v>
          </cell>
          <cell r="J1626" t="str">
            <v>INCLUSIÓN SOCIAL Y EMERGENCIAS</v>
          </cell>
          <cell r="K1626" t="str">
            <v>GERENTE DEL DISTRITO DE MONCLOA-ARAVACA</v>
          </cell>
          <cell r="M1626" t="str">
            <v>12103</v>
          </cell>
          <cell r="N1626" t="str">
            <v>OTROS COMPLEMENTOS</v>
          </cell>
          <cell r="O1626">
            <v>18389</v>
          </cell>
          <cell r="P1626">
            <v>13214</v>
          </cell>
          <cell r="Q1626">
            <v>31603</v>
          </cell>
        </row>
        <row r="1627">
          <cell r="A1627" t="str">
            <v>440</v>
          </cell>
          <cell r="B1627" t="str">
            <v>2013</v>
          </cell>
          <cell r="C1627" t="str">
            <v>001</v>
          </cell>
          <cell r="D1627" t="str">
            <v>AYUNTAMIENTO DE MADRID</v>
          </cell>
          <cell r="E1627" t="str">
            <v>001209</v>
          </cell>
          <cell r="F1627" t="str">
            <v>DISTRITO DE MONCLOA-ARAVACA</v>
          </cell>
          <cell r="G1627" t="str">
            <v>231</v>
          </cell>
          <cell r="H1627" t="str">
            <v>ACCIÓN SOCIAL</v>
          </cell>
          <cell r="I1627" t="str">
            <v>23106</v>
          </cell>
          <cell r="J1627" t="str">
            <v>INCLUSIÓN SOCIAL Y EMERGENCIAS</v>
          </cell>
          <cell r="K1627" t="str">
            <v>GERENTE DEL DISTRITO DE MONCLOA-ARAVACA</v>
          </cell>
          <cell r="M1627" t="str">
            <v>15000</v>
          </cell>
          <cell r="N1627" t="str">
            <v>PRODUCTIVIDAD</v>
          </cell>
          <cell r="O1627">
            <v>0</v>
          </cell>
          <cell r="P1627">
            <v>3498</v>
          </cell>
          <cell r="Q1627">
            <v>3498</v>
          </cell>
        </row>
        <row r="1628">
          <cell r="A1628" t="str">
            <v>440</v>
          </cell>
          <cell r="B1628" t="str">
            <v>2013</v>
          </cell>
          <cell r="C1628" t="str">
            <v>001</v>
          </cell>
          <cell r="D1628" t="str">
            <v>AYUNTAMIENTO DE MADRID</v>
          </cell>
          <cell r="E1628" t="str">
            <v>001209</v>
          </cell>
          <cell r="F1628" t="str">
            <v>DISTRITO DE MONCLOA-ARAVACA</v>
          </cell>
          <cell r="G1628" t="str">
            <v>231</v>
          </cell>
          <cell r="H1628" t="str">
            <v>ACCIÓN SOCIAL</v>
          </cell>
          <cell r="I1628" t="str">
            <v>23106</v>
          </cell>
          <cell r="J1628" t="str">
            <v>INCLUSIÓN SOCIAL Y EMERGENCIAS</v>
          </cell>
          <cell r="K1628" t="str">
            <v>GERENTE DEL DISTRITO DE MONCLOA-ARAVACA</v>
          </cell>
          <cell r="M1628" t="str">
            <v>12003</v>
          </cell>
          <cell r="N1628" t="str">
            <v>SUELDOS DEL GRUPO C1</v>
          </cell>
          <cell r="O1628">
            <v>49425</v>
          </cell>
          <cell r="P1628">
            <v>0</v>
          </cell>
          <cell r="Q1628">
            <v>49425</v>
          </cell>
        </row>
        <row r="1629">
          <cell r="A1629" t="str">
            <v>440</v>
          </cell>
          <cell r="B1629" t="str">
            <v>2013</v>
          </cell>
          <cell r="C1629" t="str">
            <v>001</v>
          </cell>
          <cell r="D1629" t="str">
            <v>AYUNTAMIENTO DE MADRID</v>
          </cell>
          <cell r="E1629" t="str">
            <v>001209</v>
          </cell>
          <cell r="F1629" t="str">
            <v>DISTRITO DE MONCLOA-ARAVACA</v>
          </cell>
          <cell r="G1629" t="str">
            <v>231</v>
          </cell>
          <cell r="H1629" t="str">
            <v>ACCIÓN SOCIAL</v>
          </cell>
          <cell r="I1629" t="str">
            <v>23106</v>
          </cell>
          <cell r="J1629" t="str">
            <v>INCLUSIÓN SOCIAL Y EMERGENCIAS</v>
          </cell>
          <cell r="K1629" t="str">
            <v>GERENTE DEL DISTRITO DE MONCLOA-ARAVACA</v>
          </cell>
          <cell r="M1629" t="str">
            <v>12004</v>
          </cell>
          <cell r="N1629" t="str">
            <v>SUELDOS DEL GRUPO C2</v>
          </cell>
          <cell r="O1629">
            <v>41895</v>
          </cell>
          <cell r="P1629">
            <v>0</v>
          </cell>
          <cell r="Q1629">
            <v>41895</v>
          </cell>
        </row>
        <row r="1630">
          <cell r="A1630" t="str">
            <v>440</v>
          </cell>
          <cell r="B1630" t="str">
            <v>2013</v>
          </cell>
          <cell r="C1630" t="str">
            <v>001</v>
          </cell>
          <cell r="D1630" t="str">
            <v>AYUNTAMIENTO DE MADRID</v>
          </cell>
          <cell r="E1630" t="str">
            <v>001209</v>
          </cell>
          <cell r="F1630" t="str">
            <v>DISTRITO DE MONCLOA-ARAVACA</v>
          </cell>
          <cell r="G1630" t="str">
            <v>231</v>
          </cell>
          <cell r="H1630" t="str">
            <v>ACCIÓN SOCIAL</v>
          </cell>
          <cell r="I1630" t="str">
            <v>23106</v>
          </cell>
          <cell r="J1630" t="str">
            <v>INCLUSIÓN SOCIAL Y EMERGENCIAS</v>
          </cell>
          <cell r="K1630" t="str">
            <v>GERENTE DEL DISTRITO DE MONCLOA-ARAVACA</v>
          </cell>
          <cell r="M1630" t="str">
            <v>12005</v>
          </cell>
          <cell r="N1630" t="str">
            <v>SUELDOS DEL GRUPO E</v>
          </cell>
          <cell r="O1630">
            <v>26877</v>
          </cell>
          <cell r="P1630">
            <v>0</v>
          </cell>
          <cell r="Q1630">
            <v>26877</v>
          </cell>
        </row>
        <row r="1631">
          <cell r="A1631" t="str">
            <v>440</v>
          </cell>
          <cell r="B1631" t="str">
            <v>2013</v>
          </cell>
          <cell r="C1631" t="str">
            <v>001</v>
          </cell>
          <cell r="D1631" t="str">
            <v>AYUNTAMIENTO DE MADRID</v>
          </cell>
          <cell r="E1631" t="str">
            <v>001209</v>
          </cell>
          <cell r="F1631" t="str">
            <v>DISTRITO DE MONCLOA-ARAVACA</v>
          </cell>
          <cell r="G1631" t="str">
            <v>314</v>
          </cell>
          <cell r="H1631" t="str">
            <v>CONSUMO</v>
          </cell>
          <cell r="I1631" t="str">
            <v>31401</v>
          </cell>
          <cell r="J1631" t="str">
            <v>CONSUMO</v>
          </cell>
          <cell r="K1631" t="str">
            <v>GERENTE DEL DISTRITO DE MONCLOA-ARAVACA</v>
          </cell>
          <cell r="M1631" t="str">
            <v>16000</v>
          </cell>
          <cell r="N1631" t="str">
            <v>SEGURIDAD SOCIAL</v>
          </cell>
          <cell r="O1631">
            <v>99457</v>
          </cell>
          <cell r="P1631">
            <v>0</v>
          </cell>
          <cell r="Q1631">
            <v>99457</v>
          </cell>
        </row>
        <row r="1632">
          <cell r="A1632" t="str">
            <v>440</v>
          </cell>
          <cell r="B1632" t="str">
            <v>2013</v>
          </cell>
          <cell r="C1632" t="str">
            <v>001</v>
          </cell>
          <cell r="D1632" t="str">
            <v>AYUNTAMIENTO DE MADRID</v>
          </cell>
          <cell r="E1632" t="str">
            <v>001209</v>
          </cell>
          <cell r="F1632" t="str">
            <v>DISTRITO DE MONCLOA-ARAVACA</v>
          </cell>
          <cell r="G1632" t="str">
            <v>314</v>
          </cell>
          <cell r="H1632" t="str">
            <v>CONSUMO</v>
          </cell>
          <cell r="I1632" t="str">
            <v>31401</v>
          </cell>
          <cell r="J1632" t="str">
            <v>CONSUMO</v>
          </cell>
          <cell r="K1632" t="str">
            <v>GERENTE DEL DISTRITO DE MONCLOA-ARAVACA</v>
          </cell>
          <cell r="M1632" t="str">
            <v>12000</v>
          </cell>
          <cell r="N1632" t="str">
            <v>SUELDOS DEL GRUPO A1</v>
          </cell>
          <cell r="O1632">
            <v>44031</v>
          </cell>
          <cell r="P1632">
            <v>0</v>
          </cell>
          <cell r="Q1632">
            <v>44031</v>
          </cell>
        </row>
        <row r="1633">
          <cell r="A1633" t="str">
            <v>440</v>
          </cell>
          <cell r="B1633" t="str">
            <v>2013</v>
          </cell>
          <cell r="C1633" t="str">
            <v>001</v>
          </cell>
          <cell r="D1633" t="str">
            <v>AYUNTAMIENTO DE MADRID</v>
          </cell>
          <cell r="E1633" t="str">
            <v>001209</v>
          </cell>
          <cell r="F1633" t="str">
            <v>DISTRITO DE MONCLOA-ARAVACA</v>
          </cell>
          <cell r="G1633" t="str">
            <v>314</v>
          </cell>
          <cell r="H1633" t="str">
            <v>CONSUMO</v>
          </cell>
          <cell r="I1633" t="str">
            <v>31401</v>
          </cell>
          <cell r="J1633" t="str">
            <v>CONSUMO</v>
          </cell>
          <cell r="K1633" t="str">
            <v>GERENTE DEL DISTRITO DE MONCLOA-ARAVACA</v>
          </cell>
          <cell r="M1633" t="str">
            <v>12006</v>
          </cell>
          <cell r="N1633" t="str">
            <v>TRIENIOS</v>
          </cell>
          <cell r="O1633">
            <v>0</v>
          </cell>
          <cell r="P1633">
            <v>28834</v>
          </cell>
          <cell r="Q1633">
            <v>28834</v>
          </cell>
        </row>
        <row r="1634">
          <cell r="A1634" t="str">
            <v>440</v>
          </cell>
          <cell r="B1634" t="str">
            <v>2013</v>
          </cell>
          <cell r="C1634" t="str">
            <v>001</v>
          </cell>
          <cell r="D1634" t="str">
            <v>AYUNTAMIENTO DE MADRID</v>
          </cell>
          <cell r="E1634" t="str">
            <v>001209</v>
          </cell>
          <cell r="F1634" t="str">
            <v>DISTRITO DE MONCLOA-ARAVACA</v>
          </cell>
          <cell r="G1634" t="str">
            <v>314</v>
          </cell>
          <cell r="H1634" t="str">
            <v>CONSUMO</v>
          </cell>
          <cell r="I1634" t="str">
            <v>31401</v>
          </cell>
          <cell r="J1634" t="str">
            <v>CONSUMO</v>
          </cell>
          <cell r="K1634" t="str">
            <v>GERENTE DEL DISTRITO DE MONCLOA-ARAVACA</v>
          </cell>
          <cell r="M1634" t="str">
            <v>12101</v>
          </cell>
          <cell r="N1634" t="str">
            <v>COMPLEMENTO ESPECÍFICO</v>
          </cell>
          <cell r="O1634">
            <v>173153</v>
          </cell>
          <cell r="P1634">
            <v>0</v>
          </cell>
          <cell r="Q1634">
            <v>173153</v>
          </cell>
        </row>
        <row r="1635">
          <cell r="A1635" t="str">
            <v>440</v>
          </cell>
          <cell r="B1635" t="str">
            <v>2013</v>
          </cell>
          <cell r="C1635" t="str">
            <v>001</v>
          </cell>
          <cell r="D1635" t="str">
            <v>AYUNTAMIENTO DE MADRID</v>
          </cell>
          <cell r="E1635" t="str">
            <v>001209</v>
          </cell>
          <cell r="F1635" t="str">
            <v>DISTRITO DE MONCLOA-ARAVACA</v>
          </cell>
          <cell r="G1635" t="str">
            <v>314</v>
          </cell>
          <cell r="H1635" t="str">
            <v>CONSUMO</v>
          </cell>
          <cell r="I1635" t="str">
            <v>31401</v>
          </cell>
          <cell r="J1635" t="str">
            <v>CONSUMO</v>
          </cell>
          <cell r="K1635" t="str">
            <v>GERENTE DEL DISTRITO DE MONCLOA-ARAVACA</v>
          </cell>
          <cell r="M1635" t="str">
            <v>12100</v>
          </cell>
          <cell r="N1635" t="str">
            <v>COMPLEMENTO DE DESTINO</v>
          </cell>
          <cell r="O1635">
            <v>79398</v>
          </cell>
          <cell r="P1635">
            <v>0</v>
          </cell>
          <cell r="Q1635">
            <v>79398</v>
          </cell>
        </row>
        <row r="1636">
          <cell r="A1636" t="str">
            <v>440</v>
          </cell>
          <cell r="B1636" t="str">
            <v>2013</v>
          </cell>
          <cell r="C1636" t="str">
            <v>001</v>
          </cell>
          <cell r="D1636" t="str">
            <v>AYUNTAMIENTO DE MADRID</v>
          </cell>
          <cell r="E1636" t="str">
            <v>001209</v>
          </cell>
          <cell r="F1636" t="str">
            <v>DISTRITO DE MONCLOA-ARAVACA</v>
          </cell>
          <cell r="G1636" t="str">
            <v>314</v>
          </cell>
          <cell r="H1636" t="str">
            <v>CONSUMO</v>
          </cell>
          <cell r="I1636" t="str">
            <v>31401</v>
          </cell>
          <cell r="J1636" t="str">
            <v>CONSUMO</v>
          </cell>
          <cell r="K1636" t="str">
            <v>GERENTE DEL DISTRITO DE MONCLOA-ARAVACA</v>
          </cell>
          <cell r="M1636" t="str">
            <v>12103</v>
          </cell>
          <cell r="N1636" t="str">
            <v>OTROS COMPLEMENTOS</v>
          </cell>
          <cell r="O1636">
            <v>7236</v>
          </cell>
          <cell r="P1636">
            <v>4931</v>
          </cell>
          <cell r="Q1636">
            <v>12167</v>
          </cell>
        </row>
        <row r="1637">
          <cell r="A1637" t="str">
            <v>440</v>
          </cell>
          <cell r="B1637" t="str">
            <v>2013</v>
          </cell>
          <cell r="C1637" t="str">
            <v>001</v>
          </cell>
          <cell r="D1637" t="str">
            <v>AYUNTAMIENTO DE MADRID</v>
          </cell>
          <cell r="E1637" t="str">
            <v>001209</v>
          </cell>
          <cell r="F1637" t="str">
            <v>DISTRITO DE MONCLOA-ARAVACA</v>
          </cell>
          <cell r="G1637" t="str">
            <v>314</v>
          </cell>
          <cell r="H1637" t="str">
            <v>CONSUMO</v>
          </cell>
          <cell r="I1637" t="str">
            <v>31401</v>
          </cell>
          <cell r="J1637" t="str">
            <v>CONSUMO</v>
          </cell>
          <cell r="K1637" t="str">
            <v>GERENTE DEL DISTRITO DE MONCLOA-ARAVACA</v>
          </cell>
          <cell r="M1637" t="str">
            <v>12004</v>
          </cell>
          <cell r="N1637" t="str">
            <v>SUELDOS DEL GRUPO C2</v>
          </cell>
          <cell r="O1637">
            <v>33516</v>
          </cell>
          <cell r="P1637">
            <v>0</v>
          </cell>
          <cell r="Q1637">
            <v>33516</v>
          </cell>
        </row>
        <row r="1638">
          <cell r="A1638" t="str">
            <v>440</v>
          </cell>
          <cell r="B1638" t="str">
            <v>2013</v>
          </cell>
          <cell r="C1638" t="str">
            <v>001</v>
          </cell>
          <cell r="D1638" t="str">
            <v>AYUNTAMIENTO DE MADRID</v>
          </cell>
          <cell r="E1638" t="str">
            <v>001209</v>
          </cell>
          <cell r="F1638" t="str">
            <v>DISTRITO DE MONCLOA-ARAVACA</v>
          </cell>
          <cell r="G1638" t="str">
            <v>314</v>
          </cell>
          <cell r="H1638" t="str">
            <v>CONSUMO</v>
          </cell>
          <cell r="I1638" t="str">
            <v>31401</v>
          </cell>
          <cell r="J1638" t="str">
            <v>CONSUMO</v>
          </cell>
          <cell r="K1638" t="str">
            <v>GERENTE DEL DISTRITO DE MONCLOA-ARAVACA</v>
          </cell>
          <cell r="M1638" t="str">
            <v>12003</v>
          </cell>
          <cell r="N1638" t="str">
            <v>SUELDOS DEL GRUPO C1</v>
          </cell>
          <cell r="O1638">
            <v>19770</v>
          </cell>
          <cell r="P1638">
            <v>0</v>
          </cell>
          <cell r="Q1638">
            <v>19770</v>
          </cell>
        </row>
        <row r="1639">
          <cell r="A1639" t="str">
            <v>440</v>
          </cell>
          <cell r="B1639" t="str">
            <v>2013</v>
          </cell>
          <cell r="C1639" t="str">
            <v>001</v>
          </cell>
          <cell r="D1639" t="str">
            <v>AYUNTAMIENTO DE MADRID</v>
          </cell>
          <cell r="E1639" t="str">
            <v>001209</v>
          </cell>
          <cell r="F1639" t="str">
            <v>DISTRITO DE MONCLOA-ARAVACA</v>
          </cell>
          <cell r="G1639" t="str">
            <v>314</v>
          </cell>
          <cell r="H1639" t="str">
            <v>CONSUMO</v>
          </cell>
          <cell r="I1639" t="str">
            <v>31401</v>
          </cell>
          <cell r="J1639" t="str">
            <v>CONSUMO</v>
          </cell>
          <cell r="K1639" t="str">
            <v>GERENTE DEL DISTRITO DE MONCLOA-ARAVACA</v>
          </cell>
          <cell r="M1639" t="str">
            <v>15000</v>
          </cell>
          <cell r="N1639" t="str">
            <v>PRODUCTIVIDAD</v>
          </cell>
          <cell r="O1639">
            <v>0</v>
          </cell>
          <cell r="P1639">
            <v>3073</v>
          </cell>
          <cell r="Q1639">
            <v>3073</v>
          </cell>
        </row>
        <row r="1640">
          <cell r="A1640" t="str">
            <v>440</v>
          </cell>
          <cell r="B1640" t="str">
            <v>2013</v>
          </cell>
          <cell r="C1640" t="str">
            <v>001</v>
          </cell>
          <cell r="D1640" t="str">
            <v>AYUNTAMIENTO DE MADRID</v>
          </cell>
          <cell r="E1640" t="str">
            <v>001209</v>
          </cell>
          <cell r="F1640" t="str">
            <v>DISTRITO DE MONCLOA-ARAVACA</v>
          </cell>
          <cell r="G1640" t="str">
            <v>314</v>
          </cell>
          <cell r="H1640" t="str">
            <v>CONSUMO</v>
          </cell>
          <cell r="I1640" t="str">
            <v>31401</v>
          </cell>
          <cell r="J1640" t="str">
            <v>CONSUMO</v>
          </cell>
          <cell r="K1640" t="str">
            <v>GERENTE DEL DISTRITO DE MONCLOA-ARAVACA</v>
          </cell>
          <cell r="M1640" t="str">
            <v>12001</v>
          </cell>
          <cell r="N1640" t="str">
            <v>SUELDOS DEL GRUPO A2</v>
          </cell>
          <cell r="O1640">
            <v>41782</v>
          </cell>
          <cell r="P1640">
            <v>0</v>
          </cell>
          <cell r="Q1640">
            <v>41782</v>
          </cell>
        </row>
        <row r="1641">
          <cell r="A1641" t="str">
            <v>440</v>
          </cell>
          <cell r="B1641" t="str">
            <v>2013</v>
          </cell>
          <cell r="C1641" t="str">
            <v>001</v>
          </cell>
          <cell r="D1641" t="str">
            <v>AYUNTAMIENTO DE MADRID</v>
          </cell>
          <cell r="E1641" t="str">
            <v>001209</v>
          </cell>
          <cell r="F1641" t="str">
            <v>DISTRITO DE MONCLOA-ARAVACA</v>
          </cell>
          <cell r="G1641" t="str">
            <v>334</v>
          </cell>
          <cell r="H1641" t="str">
            <v>PROMOCIÓN CULTURAL</v>
          </cell>
          <cell r="I1641" t="str">
            <v>33401</v>
          </cell>
          <cell r="J1641" t="str">
            <v>ACTIVIDADES CULTURALES</v>
          </cell>
          <cell r="K1641" t="str">
            <v>GERENTE DEL DISTRITO DE MONCLOA-ARAVACA</v>
          </cell>
          <cell r="M1641" t="str">
            <v>16000</v>
          </cell>
          <cell r="N1641" t="str">
            <v>SEGURIDAD SOCIAL</v>
          </cell>
          <cell r="O1641">
            <v>120285</v>
          </cell>
          <cell r="P1641">
            <v>0</v>
          </cell>
          <cell r="Q1641">
            <v>120285</v>
          </cell>
        </row>
        <row r="1642">
          <cell r="A1642" t="str">
            <v>440</v>
          </cell>
          <cell r="B1642" t="str">
            <v>2013</v>
          </cell>
          <cell r="C1642" t="str">
            <v>001</v>
          </cell>
          <cell r="D1642" t="str">
            <v>AYUNTAMIENTO DE MADRID</v>
          </cell>
          <cell r="E1642" t="str">
            <v>001209</v>
          </cell>
          <cell r="F1642" t="str">
            <v>DISTRITO DE MONCLOA-ARAVACA</v>
          </cell>
          <cell r="G1642" t="str">
            <v>334</v>
          </cell>
          <cell r="H1642" t="str">
            <v>PROMOCIÓN CULTURAL</v>
          </cell>
          <cell r="I1642" t="str">
            <v>33401</v>
          </cell>
          <cell r="J1642" t="str">
            <v>ACTIVIDADES CULTURALES</v>
          </cell>
          <cell r="K1642" t="str">
            <v>GERENTE DEL DISTRITO DE MONCLOA-ARAVACA</v>
          </cell>
          <cell r="M1642" t="str">
            <v>12001</v>
          </cell>
          <cell r="N1642" t="str">
            <v>SUELDOS DEL GRUPO A2</v>
          </cell>
          <cell r="O1642">
            <v>14677</v>
          </cell>
          <cell r="P1642">
            <v>0</v>
          </cell>
          <cell r="Q1642">
            <v>14677</v>
          </cell>
        </row>
        <row r="1643">
          <cell r="A1643" t="str">
            <v>440</v>
          </cell>
          <cell r="B1643" t="str">
            <v>2013</v>
          </cell>
          <cell r="C1643" t="str">
            <v>001</v>
          </cell>
          <cell r="D1643" t="str">
            <v>AYUNTAMIENTO DE MADRID</v>
          </cell>
          <cell r="E1643" t="str">
            <v>001209</v>
          </cell>
          <cell r="F1643" t="str">
            <v>DISTRITO DE MONCLOA-ARAVACA</v>
          </cell>
          <cell r="G1643" t="str">
            <v>334</v>
          </cell>
          <cell r="H1643" t="str">
            <v>PROMOCIÓN CULTURAL</v>
          </cell>
          <cell r="I1643" t="str">
            <v>33401</v>
          </cell>
          <cell r="J1643" t="str">
            <v>ACTIVIDADES CULTURALES</v>
          </cell>
          <cell r="K1643" t="str">
            <v>GERENTE DEL DISTRITO DE MONCLOA-ARAVACA</v>
          </cell>
          <cell r="M1643" t="str">
            <v>12006</v>
          </cell>
          <cell r="N1643" t="str">
            <v>TRIENIOS</v>
          </cell>
          <cell r="O1643">
            <v>0</v>
          </cell>
          <cell r="P1643">
            <v>33059</v>
          </cell>
          <cell r="Q1643">
            <v>33059</v>
          </cell>
        </row>
        <row r="1644">
          <cell r="A1644" t="str">
            <v>440</v>
          </cell>
          <cell r="B1644" t="str">
            <v>2013</v>
          </cell>
          <cell r="C1644" t="str">
            <v>001</v>
          </cell>
          <cell r="D1644" t="str">
            <v>AYUNTAMIENTO DE MADRID</v>
          </cell>
          <cell r="E1644" t="str">
            <v>001209</v>
          </cell>
          <cell r="F1644" t="str">
            <v>DISTRITO DE MONCLOA-ARAVACA</v>
          </cell>
          <cell r="G1644" t="str">
            <v>334</v>
          </cell>
          <cell r="H1644" t="str">
            <v>PROMOCIÓN CULTURAL</v>
          </cell>
          <cell r="I1644" t="str">
            <v>33401</v>
          </cell>
          <cell r="J1644" t="str">
            <v>ACTIVIDADES CULTURALES</v>
          </cell>
          <cell r="K1644" t="str">
            <v>GERENTE DEL DISTRITO DE MONCLOA-ARAVACA</v>
          </cell>
          <cell r="M1644" t="str">
            <v>12101</v>
          </cell>
          <cell r="N1644" t="str">
            <v>COMPLEMENTO ESPECÍFICO</v>
          </cell>
          <cell r="O1644">
            <v>174116</v>
          </cell>
          <cell r="P1644">
            <v>0</v>
          </cell>
          <cell r="Q1644">
            <v>174116</v>
          </cell>
        </row>
        <row r="1645">
          <cell r="A1645" t="str">
            <v>440</v>
          </cell>
          <cell r="B1645" t="str">
            <v>2013</v>
          </cell>
          <cell r="C1645" t="str">
            <v>001</v>
          </cell>
          <cell r="D1645" t="str">
            <v>AYUNTAMIENTO DE MADRID</v>
          </cell>
          <cell r="E1645" t="str">
            <v>001209</v>
          </cell>
          <cell r="F1645" t="str">
            <v>DISTRITO DE MONCLOA-ARAVACA</v>
          </cell>
          <cell r="G1645" t="str">
            <v>334</v>
          </cell>
          <cell r="H1645" t="str">
            <v>PROMOCIÓN CULTURAL</v>
          </cell>
          <cell r="I1645" t="str">
            <v>33401</v>
          </cell>
          <cell r="J1645" t="str">
            <v>ACTIVIDADES CULTURALES</v>
          </cell>
          <cell r="K1645" t="str">
            <v>GERENTE DEL DISTRITO DE MONCLOA-ARAVACA</v>
          </cell>
          <cell r="M1645" t="str">
            <v>12100</v>
          </cell>
          <cell r="N1645" t="str">
            <v>COMPLEMENTO DE DESTINO</v>
          </cell>
          <cell r="O1645">
            <v>80391</v>
          </cell>
          <cell r="P1645">
            <v>314</v>
          </cell>
          <cell r="Q1645">
            <v>80705</v>
          </cell>
        </row>
        <row r="1646">
          <cell r="A1646" t="str">
            <v>440</v>
          </cell>
          <cell r="B1646" t="str">
            <v>2013</v>
          </cell>
          <cell r="C1646" t="str">
            <v>001</v>
          </cell>
          <cell r="D1646" t="str">
            <v>AYUNTAMIENTO DE MADRID</v>
          </cell>
          <cell r="E1646" t="str">
            <v>001209</v>
          </cell>
          <cell r="F1646" t="str">
            <v>DISTRITO DE MONCLOA-ARAVACA</v>
          </cell>
          <cell r="G1646" t="str">
            <v>334</v>
          </cell>
          <cell r="H1646" t="str">
            <v>PROMOCIÓN CULTURAL</v>
          </cell>
          <cell r="I1646" t="str">
            <v>33401</v>
          </cell>
          <cell r="J1646" t="str">
            <v>ACTIVIDADES CULTURALES</v>
          </cell>
          <cell r="K1646" t="str">
            <v>GERENTE DEL DISTRITO DE MONCLOA-ARAVACA</v>
          </cell>
          <cell r="M1646" t="str">
            <v>12103</v>
          </cell>
          <cell r="N1646" t="str">
            <v>OTROS COMPLEMENTOS</v>
          </cell>
          <cell r="O1646">
            <v>7924</v>
          </cell>
          <cell r="P1646">
            <v>6908</v>
          </cell>
          <cell r="Q1646">
            <v>14832</v>
          </cell>
        </row>
        <row r="1647">
          <cell r="A1647" t="str">
            <v>440</v>
          </cell>
          <cell r="B1647" t="str">
            <v>2013</v>
          </cell>
          <cell r="C1647" t="str">
            <v>001</v>
          </cell>
          <cell r="D1647" t="str">
            <v>AYUNTAMIENTO DE MADRID</v>
          </cell>
          <cell r="E1647" t="str">
            <v>001209</v>
          </cell>
          <cell r="F1647" t="str">
            <v>DISTRITO DE MONCLOA-ARAVACA</v>
          </cell>
          <cell r="G1647" t="str">
            <v>334</v>
          </cell>
          <cell r="H1647" t="str">
            <v>PROMOCIÓN CULTURAL</v>
          </cell>
          <cell r="I1647" t="str">
            <v>33401</v>
          </cell>
          <cell r="J1647" t="str">
            <v>ACTIVIDADES CULTURALES</v>
          </cell>
          <cell r="K1647" t="str">
            <v>GERENTE DEL DISTRITO DE MONCLOA-ARAVACA</v>
          </cell>
          <cell r="M1647" t="str">
            <v>12004</v>
          </cell>
          <cell r="N1647" t="str">
            <v>SUELDOS DEL GRUPO C2</v>
          </cell>
          <cell r="O1647">
            <v>41895</v>
          </cell>
          <cell r="P1647">
            <v>0</v>
          </cell>
          <cell r="Q1647">
            <v>41895</v>
          </cell>
        </row>
        <row r="1648">
          <cell r="A1648" t="str">
            <v>440</v>
          </cell>
          <cell r="B1648" t="str">
            <v>2013</v>
          </cell>
          <cell r="C1648" t="str">
            <v>001</v>
          </cell>
          <cell r="D1648" t="str">
            <v>AYUNTAMIENTO DE MADRID</v>
          </cell>
          <cell r="E1648" t="str">
            <v>001209</v>
          </cell>
          <cell r="F1648" t="str">
            <v>DISTRITO DE MONCLOA-ARAVACA</v>
          </cell>
          <cell r="G1648" t="str">
            <v>334</v>
          </cell>
          <cell r="H1648" t="str">
            <v>PROMOCIÓN CULTURAL</v>
          </cell>
          <cell r="I1648" t="str">
            <v>33401</v>
          </cell>
          <cell r="J1648" t="str">
            <v>ACTIVIDADES CULTURALES</v>
          </cell>
          <cell r="K1648" t="str">
            <v>GERENTE DEL DISTRITO DE MONCLOA-ARAVACA</v>
          </cell>
          <cell r="M1648" t="str">
            <v>12003</v>
          </cell>
          <cell r="N1648" t="str">
            <v>SUELDOS DEL GRUPO C1</v>
          </cell>
          <cell r="O1648">
            <v>86776</v>
          </cell>
          <cell r="P1648">
            <v>0</v>
          </cell>
          <cell r="Q1648">
            <v>86776</v>
          </cell>
        </row>
        <row r="1649">
          <cell r="A1649" t="str">
            <v>440</v>
          </cell>
          <cell r="B1649" t="str">
            <v>2013</v>
          </cell>
          <cell r="C1649" t="str">
            <v>001</v>
          </cell>
          <cell r="D1649" t="str">
            <v>AYUNTAMIENTO DE MADRID</v>
          </cell>
          <cell r="E1649" t="str">
            <v>001209</v>
          </cell>
          <cell r="F1649" t="str">
            <v>DISTRITO DE MONCLOA-ARAVACA</v>
          </cell>
          <cell r="G1649" t="str">
            <v>334</v>
          </cell>
          <cell r="H1649" t="str">
            <v>PROMOCIÓN CULTURAL</v>
          </cell>
          <cell r="I1649" t="str">
            <v>33401</v>
          </cell>
          <cell r="J1649" t="str">
            <v>ACTIVIDADES CULTURALES</v>
          </cell>
          <cell r="K1649" t="str">
            <v>GERENTE DEL DISTRITO DE MONCLOA-ARAVACA</v>
          </cell>
          <cell r="M1649" t="str">
            <v>13000</v>
          </cell>
          <cell r="N1649" t="str">
            <v>RETRIBUCIONES BÁSICAS</v>
          </cell>
          <cell r="O1649">
            <v>9885</v>
          </cell>
          <cell r="P1649">
            <v>3953</v>
          </cell>
          <cell r="Q1649">
            <v>13838</v>
          </cell>
        </row>
        <row r="1650">
          <cell r="A1650" t="str">
            <v>440</v>
          </cell>
          <cell r="B1650" t="str">
            <v>2013</v>
          </cell>
          <cell r="C1650" t="str">
            <v>001</v>
          </cell>
          <cell r="D1650" t="str">
            <v>AYUNTAMIENTO DE MADRID</v>
          </cell>
          <cell r="E1650" t="str">
            <v>001209</v>
          </cell>
          <cell r="F1650" t="str">
            <v>DISTRITO DE MONCLOA-ARAVACA</v>
          </cell>
          <cell r="G1650" t="str">
            <v>334</v>
          </cell>
          <cell r="H1650" t="str">
            <v>PROMOCIÓN CULTURAL</v>
          </cell>
          <cell r="I1650" t="str">
            <v>33401</v>
          </cell>
          <cell r="J1650" t="str">
            <v>ACTIVIDADES CULTURALES</v>
          </cell>
          <cell r="K1650" t="str">
            <v>GERENTE DEL DISTRITO DE MONCLOA-ARAVACA</v>
          </cell>
          <cell r="M1650" t="str">
            <v>13002</v>
          </cell>
          <cell r="N1650" t="str">
            <v>OTRAS REMUNERACIONES</v>
          </cell>
          <cell r="O1650">
            <v>13683</v>
          </cell>
          <cell r="P1650">
            <v>6493</v>
          </cell>
          <cell r="Q1650">
            <v>20176</v>
          </cell>
        </row>
        <row r="1651">
          <cell r="A1651" t="str">
            <v>440</v>
          </cell>
          <cell r="B1651" t="str">
            <v>2013</v>
          </cell>
          <cell r="C1651" t="str">
            <v>001</v>
          </cell>
          <cell r="D1651" t="str">
            <v>AYUNTAMIENTO DE MADRID</v>
          </cell>
          <cell r="E1651" t="str">
            <v>001209</v>
          </cell>
          <cell r="F1651" t="str">
            <v>DISTRITO DE MONCLOA-ARAVACA</v>
          </cell>
          <cell r="G1651" t="str">
            <v>334</v>
          </cell>
          <cell r="H1651" t="str">
            <v>PROMOCIÓN CULTURAL</v>
          </cell>
          <cell r="I1651" t="str">
            <v>33401</v>
          </cell>
          <cell r="J1651" t="str">
            <v>ACTIVIDADES CULTURALES</v>
          </cell>
          <cell r="K1651" t="str">
            <v>GERENTE DEL DISTRITO DE MONCLOA-ARAVACA</v>
          </cell>
          <cell r="M1651" t="str">
            <v>15000</v>
          </cell>
          <cell r="N1651" t="str">
            <v>PRODUCTIVIDAD</v>
          </cell>
          <cell r="O1651">
            <v>0</v>
          </cell>
          <cell r="P1651">
            <v>3073</v>
          </cell>
          <cell r="Q1651">
            <v>3073</v>
          </cell>
        </row>
        <row r="1652">
          <cell r="A1652" t="str">
            <v>440</v>
          </cell>
          <cell r="B1652" t="str">
            <v>2013</v>
          </cell>
          <cell r="C1652" t="str">
            <v>001</v>
          </cell>
          <cell r="D1652" t="str">
            <v>AYUNTAMIENTO DE MADRID</v>
          </cell>
          <cell r="E1652" t="str">
            <v>001209</v>
          </cell>
          <cell r="F1652" t="str">
            <v>DISTRITO DE MONCLOA-ARAVACA</v>
          </cell>
          <cell r="G1652" t="str">
            <v>341</v>
          </cell>
          <cell r="H1652" t="str">
            <v>PROMOCIÓN Y FOMENTO DEL DEPORTE</v>
          </cell>
          <cell r="I1652" t="str">
            <v>34101</v>
          </cell>
          <cell r="J1652" t="str">
            <v>ACTUACIONES DEPORTIVAS EN DISTRITOS</v>
          </cell>
          <cell r="K1652" t="str">
            <v>GERENTE DEL DISTRITO DE MONCLOA-ARAVACA</v>
          </cell>
          <cell r="M1652" t="str">
            <v>13000</v>
          </cell>
          <cell r="N1652" t="str">
            <v>RETRIBUCIONES BÁSICAS</v>
          </cell>
          <cell r="O1652">
            <v>4675538</v>
          </cell>
          <cell r="P1652">
            <v>427409</v>
          </cell>
          <cell r="Q1652">
            <v>5102947</v>
          </cell>
        </row>
        <row r="1653">
          <cell r="A1653" t="str">
            <v>440</v>
          </cell>
          <cell r="B1653" t="str">
            <v>2013</v>
          </cell>
          <cell r="C1653" t="str">
            <v>001</v>
          </cell>
          <cell r="D1653" t="str">
            <v>AYUNTAMIENTO DE MADRID</v>
          </cell>
          <cell r="E1653" t="str">
            <v>001209</v>
          </cell>
          <cell r="F1653" t="str">
            <v>DISTRITO DE MONCLOA-ARAVACA</v>
          </cell>
          <cell r="G1653" t="str">
            <v>341</v>
          </cell>
          <cell r="H1653" t="str">
            <v>PROMOCIÓN Y FOMENTO DEL DEPORTE</v>
          </cell>
          <cell r="I1653" t="str">
            <v>34101</v>
          </cell>
          <cell r="J1653" t="str">
            <v>ACTUACIONES DEPORTIVAS EN DISTRITOS</v>
          </cell>
          <cell r="K1653" t="str">
            <v>GERENTE DEL DISTRITO DE MONCLOA-ARAVACA</v>
          </cell>
          <cell r="M1653" t="str">
            <v>13002</v>
          </cell>
          <cell r="N1653" t="str">
            <v>OTRAS REMUNERACIONES</v>
          </cell>
          <cell r="O1653">
            <v>1283902</v>
          </cell>
          <cell r="P1653">
            <v>0</v>
          </cell>
          <cell r="Q1653">
            <v>1283902</v>
          </cell>
        </row>
        <row r="1654">
          <cell r="A1654" t="str">
            <v>440</v>
          </cell>
          <cell r="B1654" t="str">
            <v>2013</v>
          </cell>
          <cell r="C1654" t="str">
            <v>001</v>
          </cell>
          <cell r="D1654" t="str">
            <v>AYUNTAMIENTO DE MADRID</v>
          </cell>
          <cell r="E1654" t="str">
            <v>001209</v>
          </cell>
          <cell r="F1654" t="str">
            <v>DISTRITO DE MONCLOA-ARAVACA</v>
          </cell>
          <cell r="G1654" t="str">
            <v>341</v>
          </cell>
          <cell r="H1654" t="str">
            <v>PROMOCIÓN Y FOMENTO DEL DEPORTE</v>
          </cell>
          <cell r="I1654" t="str">
            <v>34101</v>
          </cell>
          <cell r="J1654" t="str">
            <v>ACTUACIONES DEPORTIVAS EN DISTRITOS</v>
          </cell>
          <cell r="K1654" t="str">
            <v>GERENTE DEL DISTRITO DE MONCLOA-ARAVACA</v>
          </cell>
          <cell r="M1654" t="str">
            <v>15000</v>
          </cell>
          <cell r="N1654" t="str">
            <v>PRODUCTIVIDAD</v>
          </cell>
          <cell r="O1654">
            <v>26960</v>
          </cell>
          <cell r="P1654">
            <v>0</v>
          </cell>
          <cell r="Q1654">
            <v>26960</v>
          </cell>
        </row>
        <row r="1655">
          <cell r="A1655" t="str">
            <v>440</v>
          </cell>
          <cell r="B1655" t="str">
            <v>2013</v>
          </cell>
          <cell r="C1655" t="str">
            <v>001</v>
          </cell>
          <cell r="D1655" t="str">
            <v>AYUNTAMIENTO DE MADRID</v>
          </cell>
          <cell r="E1655" t="str">
            <v>001209</v>
          </cell>
          <cell r="F1655" t="str">
            <v>DISTRITO DE MONCLOA-ARAVACA</v>
          </cell>
          <cell r="G1655" t="str">
            <v>341</v>
          </cell>
          <cell r="H1655" t="str">
            <v>PROMOCIÓN Y FOMENTO DEL DEPORTE</v>
          </cell>
          <cell r="I1655" t="str">
            <v>34101</v>
          </cell>
          <cell r="J1655" t="str">
            <v>ACTUACIONES DEPORTIVAS EN DISTRITOS</v>
          </cell>
          <cell r="K1655" t="str">
            <v>GERENTE DEL DISTRITO DE MONCLOA-ARAVACA</v>
          </cell>
          <cell r="M1655" t="str">
            <v>16000</v>
          </cell>
          <cell r="N1655" t="str">
            <v>SEGURIDAD SOCIAL</v>
          </cell>
          <cell r="O1655">
            <v>2246276</v>
          </cell>
          <cell r="P1655">
            <v>0</v>
          </cell>
          <cell r="Q1655">
            <v>2246276</v>
          </cell>
        </row>
        <row r="1656">
          <cell r="A1656" t="str">
            <v>440</v>
          </cell>
          <cell r="B1656" t="str">
            <v>2013</v>
          </cell>
          <cell r="C1656" t="str">
            <v>001</v>
          </cell>
          <cell r="D1656" t="str">
            <v>AYUNTAMIENTO DE MADRID</v>
          </cell>
          <cell r="E1656" t="str">
            <v>001209</v>
          </cell>
          <cell r="F1656" t="str">
            <v>DISTRITO DE MONCLOA-ARAVACA</v>
          </cell>
          <cell r="G1656" t="str">
            <v>341</v>
          </cell>
          <cell r="H1656" t="str">
            <v>PROMOCIÓN Y FOMENTO DEL DEPORTE</v>
          </cell>
          <cell r="I1656" t="str">
            <v>34101</v>
          </cell>
          <cell r="J1656" t="str">
            <v>ACTUACIONES DEPORTIVAS EN DISTRITOS</v>
          </cell>
          <cell r="K1656" t="str">
            <v>GERENTE DEL DISTRITO DE MONCLOA-ARAVACA</v>
          </cell>
          <cell r="M1656" t="str">
            <v>13100</v>
          </cell>
          <cell r="N1656" t="str">
            <v>RETRIBUCIONES BÁSICAS</v>
          </cell>
          <cell r="O1656">
            <v>633249</v>
          </cell>
          <cell r="P1656">
            <v>35361</v>
          </cell>
          <cell r="Q1656">
            <v>668610</v>
          </cell>
        </row>
        <row r="1657">
          <cell r="A1657" t="str">
            <v>440</v>
          </cell>
          <cell r="B1657" t="str">
            <v>2013</v>
          </cell>
          <cell r="C1657" t="str">
            <v>001</v>
          </cell>
          <cell r="D1657" t="str">
            <v>AYUNTAMIENTO DE MADRID</v>
          </cell>
          <cell r="E1657" t="str">
            <v>001209</v>
          </cell>
          <cell r="F1657" t="str">
            <v>DISTRITO DE MONCLOA-ARAVACA</v>
          </cell>
          <cell r="G1657" t="str">
            <v>341</v>
          </cell>
          <cell r="H1657" t="str">
            <v>PROMOCIÓN Y FOMENTO DEL DEPORTE</v>
          </cell>
          <cell r="I1657" t="str">
            <v>34101</v>
          </cell>
          <cell r="J1657" t="str">
            <v>ACTUACIONES DEPORTIVAS EN DISTRITOS</v>
          </cell>
          <cell r="K1657" t="str">
            <v>GERENTE DEL DISTRITO DE MONCLOA-ARAVACA</v>
          </cell>
          <cell r="M1657" t="str">
            <v>13102</v>
          </cell>
          <cell r="N1657" t="str">
            <v>OTRAS REMUNERACIONES</v>
          </cell>
          <cell r="O1657">
            <v>199097</v>
          </cell>
          <cell r="P1657">
            <v>0</v>
          </cell>
          <cell r="Q1657">
            <v>199097</v>
          </cell>
        </row>
        <row r="1658">
          <cell r="A1658" t="str">
            <v>440</v>
          </cell>
          <cell r="B1658" t="str">
            <v>2013</v>
          </cell>
          <cell r="C1658" t="str">
            <v>001</v>
          </cell>
          <cell r="D1658" t="str">
            <v>AYUNTAMIENTO DE MADRID</v>
          </cell>
          <cell r="E1658" t="str">
            <v>001209</v>
          </cell>
          <cell r="F1658" t="str">
            <v>DISTRITO DE MONCLOA-ARAVACA</v>
          </cell>
          <cell r="G1658" t="str">
            <v>341</v>
          </cell>
          <cell r="H1658" t="str">
            <v>PROMOCIÓN Y FOMENTO DEL DEPORTE</v>
          </cell>
          <cell r="I1658" t="str">
            <v>34101</v>
          </cell>
          <cell r="J1658" t="str">
            <v>ACTUACIONES DEPORTIVAS EN DISTRITOS</v>
          </cell>
          <cell r="K1658" t="str">
            <v>GERENTE DEL DISTRITO DE MONCLOA-ARAVACA</v>
          </cell>
          <cell r="M1658" t="str">
            <v>16104</v>
          </cell>
          <cell r="N1658" t="str">
            <v>INDEMNIZAC. POR JUBILACIONES ANTICIPADAS PERS.LAB.</v>
          </cell>
          <cell r="O1658">
            <v>0</v>
          </cell>
          <cell r="P1658">
            <v>0</v>
          </cell>
          <cell r="Q1658">
            <v>0</v>
          </cell>
        </row>
        <row r="1659">
          <cell r="A1659" t="str">
            <v>440</v>
          </cell>
          <cell r="B1659" t="str">
            <v>2013</v>
          </cell>
          <cell r="C1659" t="str">
            <v>001</v>
          </cell>
          <cell r="D1659" t="str">
            <v>AYUNTAMIENTO DE MADRID</v>
          </cell>
          <cell r="E1659" t="str">
            <v>001209</v>
          </cell>
          <cell r="F1659" t="str">
            <v>DISTRITO DE MONCLOA-ARAVACA</v>
          </cell>
          <cell r="G1659" t="str">
            <v>912</v>
          </cell>
          <cell r="H1659" t="str">
            <v>ÓRGANOS DE GOBIERNO</v>
          </cell>
          <cell r="I1659" t="str">
            <v>91220</v>
          </cell>
          <cell r="J1659" t="str">
            <v>CONCEJALÍA-PRESIDENCIA DEL DISTRITO</v>
          </cell>
          <cell r="K1659" t="str">
            <v>GERENTE DEL DISTRITO DE MONCLOA-ARAVACA</v>
          </cell>
          <cell r="M1659" t="str">
            <v>16000</v>
          </cell>
          <cell r="N1659" t="str">
            <v>SEGURIDAD SOCIAL</v>
          </cell>
          <cell r="O1659">
            <v>60550</v>
          </cell>
          <cell r="P1659">
            <v>0</v>
          </cell>
          <cell r="Q1659">
            <v>60550</v>
          </cell>
        </row>
        <row r="1660">
          <cell r="A1660" t="str">
            <v>440</v>
          </cell>
          <cell r="B1660" t="str">
            <v>2013</v>
          </cell>
          <cell r="C1660" t="str">
            <v>001</v>
          </cell>
          <cell r="D1660" t="str">
            <v>AYUNTAMIENTO DE MADRID</v>
          </cell>
          <cell r="E1660" t="str">
            <v>001209</v>
          </cell>
          <cell r="F1660" t="str">
            <v>DISTRITO DE MONCLOA-ARAVACA</v>
          </cell>
          <cell r="G1660" t="str">
            <v>912</v>
          </cell>
          <cell r="H1660" t="str">
            <v>ÓRGANOS DE GOBIERNO</v>
          </cell>
          <cell r="I1660" t="str">
            <v>91220</v>
          </cell>
          <cell r="J1660" t="str">
            <v>CONCEJALÍA-PRESIDENCIA DEL DISTRITO</v>
          </cell>
          <cell r="K1660" t="str">
            <v>GERENTE DEL DISTRITO DE MONCLOA-ARAVACA</v>
          </cell>
          <cell r="M1660" t="str">
            <v>10000</v>
          </cell>
          <cell r="N1660" t="str">
            <v>RETRIBUCIONES BÁSICAS</v>
          </cell>
          <cell r="O1660">
            <v>91789</v>
          </cell>
          <cell r="P1660">
            <v>3017</v>
          </cell>
          <cell r="Q1660">
            <v>94806</v>
          </cell>
        </row>
        <row r="1661">
          <cell r="A1661" t="str">
            <v>440</v>
          </cell>
          <cell r="B1661" t="str">
            <v>2013</v>
          </cell>
          <cell r="C1661" t="str">
            <v>001</v>
          </cell>
          <cell r="D1661" t="str">
            <v>AYUNTAMIENTO DE MADRID</v>
          </cell>
          <cell r="E1661" t="str">
            <v>001209</v>
          </cell>
          <cell r="F1661" t="str">
            <v>DISTRITO DE MONCLOA-ARAVACA</v>
          </cell>
          <cell r="G1661" t="str">
            <v>912</v>
          </cell>
          <cell r="H1661" t="str">
            <v>ÓRGANOS DE GOBIERNO</v>
          </cell>
          <cell r="I1661" t="str">
            <v>91220</v>
          </cell>
          <cell r="J1661" t="str">
            <v>CONCEJALÍA-PRESIDENCIA DEL DISTRITO</v>
          </cell>
          <cell r="K1661" t="str">
            <v>GERENTE DEL DISTRITO DE MONCLOA-ARAVACA</v>
          </cell>
          <cell r="M1661" t="str">
            <v>11000</v>
          </cell>
          <cell r="N1661" t="str">
            <v>RETRIBUCIONES BÁSICAS</v>
          </cell>
          <cell r="O1661">
            <v>29354</v>
          </cell>
          <cell r="P1661">
            <v>0</v>
          </cell>
          <cell r="Q1661">
            <v>29354</v>
          </cell>
        </row>
        <row r="1662">
          <cell r="A1662" t="str">
            <v>440</v>
          </cell>
          <cell r="B1662" t="str">
            <v>2013</v>
          </cell>
          <cell r="C1662" t="str">
            <v>001</v>
          </cell>
          <cell r="D1662" t="str">
            <v>AYUNTAMIENTO DE MADRID</v>
          </cell>
          <cell r="E1662" t="str">
            <v>001209</v>
          </cell>
          <cell r="F1662" t="str">
            <v>DISTRITO DE MONCLOA-ARAVACA</v>
          </cell>
          <cell r="G1662" t="str">
            <v>912</v>
          </cell>
          <cell r="H1662" t="str">
            <v>ÓRGANOS DE GOBIERNO</v>
          </cell>
          <cell r="I1662" t="str">
            <v>91220</v>
          </cell>
          <cell r="J1662" t="str">
            <v>CONCEJALÍA-PRESIDENCIA DEL DISTRITO</v>
          </cell>
          <cell r="K1662" t="str">
            <v>GERENTE DEL DISTRITO DE MONCLOA-ARAVACA</v>
          </cell>
          <cell r="M1662" t="str">
            <v>11001</v>
          </cell>
          <cell r="N1662" t="str">
            <v>RETRIBUCIONES COMPLEMENTARIAS</v>
          </cell>
          <cell r="O1662">
            <v>63897</v>
          </cell>
          <cell r="P1662">
            <v>0</v>
          </cell>
          <cell r="Q1662">
            <v>63897</v>
          </cell>
        </row>
        <row r="1663">
          <cell r="A1663" t="str">
            <v>440</v>
          </cell>
          <cell r="B1663" t="str">
            <v>2013</v>
          </cell>
          <cell r="C1663" t="str">
            <v>001</v>
          </cell>
          <cell r="D1663" t="str">
            <v>AYUNTAMIENTO DE MADRID</v>
          </cell>
          <cell r="E1663" t="str">
            <v>001209</v>
          </cell>
          <cell r="F1663" t="str">
            <v>DISTRITO DE MONCLOA-ARAVACA</v>
          </cell>
          <cell r="G1663" t="str">
            <v>912</v>
          </cell>
          <cell r="H1663" t="str">
            <v>ÓRGANOS DE GOBIERNO</v>
          </cell>
          <cell r="I1663" t="str">
            <v>91220</v>
          </cell>
          <cell r="J1663" t="str">
            <v>CONCEJALÍA-PRESIDENCIA DEL DISTRITO</v>
          </cell>
          <cell r="K1663" t="str">
            <v>GERENTE DEL DISTRITO DE MONCLOA-ARAVACA</v>
          </cell>
          <cell r="M1663" t="str">
            <v>12004</v>
          </cell>
          <cell r="N1663" t="str">
            <v>SUELDOS DEL GRUPO C2</v>
          </cell>
          <cell r="O1663">
            <v>28149</v>
          </cell>
          <cell r="P1663">
            <v>0</v>
          </cell>
          <cell r="Q1663">
            <v>28149</v>
          </cell>
        </row>
        <row r="1664">
          <cell r="A1664" t="str">
            <v>440</v>
          </cell>
          <cell r="B1664" t="str">
            <v>2013</v>
          </cell>
          <cell r="C1664" t="str">
            <v>001</v>
          </cell>
          <cell r="D1664" t="str">
            <v>AYUNTAMIENTO DE MADRID</v>
          </cell>
          <cell r="E1664" t="str">
            <v>001209</v>
          </cell>
          <cell r="F1664" t="str">
            <v>DISTRITO DE MONCLOA-ARAVACA</v>
          </cell>
          <cell r="G1664" t="str">
            <v>912</v>
          </cell>
          <cell r="H1664" t="str">
            <v>ÓRGANOS DE GOBIERNO</v>
          </cell>
          <cell r="I1664" t="str">
            <v>91220</v>
          </cell>
          <cell r="J1664" t="str">
            <v>CONCEJALÍA-PRESIDENCIA DEL DISTRITO</v>
          </cell>
          <cell r="K1664" t="str">
            <v>GERENTE DEL DISTRITO DE MONCLOA-ARAVACA</v>
          </cell>
          <cell r="M1664" t="str">
            <v>12006</v>
          </cell>
          <cell r="N1664" t="str">
            <v>TRIENIOS</v>
          </cell>
          <cell r="O1664">
            <v>0</v>
          </cell>
          <cell r="P1664">
            <v>2364</v>
          </cell>
          <cell r="Q1664">
            <v>2364</v>
          </cell>
        </row>
        <row r="1665">
          <cell r="A1665" t="str">
            <v>440</v>
          </cell>
          <cell r="B1665" t="str">
            <v>2013</v>
          </cell>
          <cell r="C1665" t="str">
            <v>001</v>
          </cell>
          <cell r="D1665" t="str">
            <v>AYUNTAMIENTO DE MADRID</v>
          </cell>
          <cell r="E1665" t="str">
            <v>001209</v>
          </cell>
          <cell r="F1665" t="str">
            <v>DISTRITO DE MONCLOA-ARAVACA</v>
          </cell>
          <cell r="G1665" t="str">
            <v>912</v>
          </cell>
          <cell r="H1665" t="str">
            <v>ÓRGANOS DE GOBIERNO</v>
          </cell>
          <cell r="I1665" t="str">
            <v>91220</v>
          </cell>
          <cell r="J1665" t="str">
            <v>CONCEJALÍA-PRESIDENCIA DEL DISTRITO</v>
          </cell>
          <cell r="K1665" t="str">
            <v>GERENTE DEL DISTRITO DE MONCLOA-ARAVACA</v>
          </cell>
          <cell r="M1665" t="str">
            <v>12101</v>
          </cell>
          <cell r="N1665" t="str">
            <v>COMPLEMENTO ESPECÍFICO</v>
          </cell>
          <cell r="O1665">
            <v>36590</v>
          </cell>
          <cell r="P1665">
            <v>0</v>
          </cell>
          <cell r="Q1665">
            <v>36590</v>
          </cell>
        </row>
        <row r="1666">
          <cell r="A1666" t="str">
            <v>440</v>
          </cell>
          <cell r="B1666" t="str">
            <v>2013</v>
          </cell>
          <cell r="C1666" t="str">
            <v>001</v>
          </cell>
          <cell r="D1666" t="str">
            <v>AYUNTAMIENTO DE MADRID</v>
          </cell>
          <cell r="E1666" t="str">
            <v>001209</v>
          </cell>
          <cell r="F1666" t="str">
            <v>DISTRITO DE MONCLOA-ARAVACA</v>
          </cell>
          <cell r="G1666" t="str">
            <v>912</v>
          </cell>
          <cell r="H1666" t="str">
            <v>ÓRGANOS DE GOBIERNO</v>
          </cell>
          <cell r="I1666" t="str">
            <v>91220</v>
          </cell>
          <cell r="J1666" t="str">
            <v>CONCEJALÍA-PRESIDENCIA DEL DISTRITO</v>
          </cell>
          <cell r="K1666" t="str">
            <v>GERENTE DEL DISTRITO DE MONCLOA-ARAVACA</v>
          </cell>
          <cell r="M1666" t="str">
            <v>12100</v>
          </cell>
          <cell r="N1666" t="str">
            <v>COMPLEMENTO DE DESTINO</v>
          </cell>
          <cell r="O1666">
            <v>15953</v>
          </cell>
          <cell r="P1666">
            <v>0</v>
          </cell>
          <cell r="Q1666">
            <v>15953</v>
          </cell>
        </row>
        <row r="1667">
          <cell r="A1667" t="str">
            <v>440</v>
          </cell>
          <cell r="B1667" t="str">
            <v>2013</v>
          </cell>
          <cell r="C1667" t="str">
            <v>001</v>
          </cell>
          <cell r="D1667" t="str">
            <v>AYUNTAMIENTO DE MADRID</v>
          </cell>
          <cell r="E1667" t="str">
            <v>001209</v>
          </cell>
          <cell r="F1667" t="str">
            <v>DISTRITO DE MONCLOA-ARAVACA</v>
          </cell>
          <cell r="G1667" t="str">
            <v>912</v>
          </cell>
          <cell r="H1667" t="str">
            <v>ÓRGANOS DE GOBIERNO</v>
          </cell>
          <cell r="I1667" t="str">
            <v>91220</v>
          </cell>
          <cell r="J1667" t="str">
            <v>CONCEJALÍA-PRESIDENCIA DEL DISTRITO</v>
          </cell>
          <cell r="K1667" t="str">
            <v>GERENTE DEL DISTRITO DE MONCLOA-ARAVACA</v>
          </cell>
          <cell r="M1667" t="str">
            <v>12103</v>
          </cell>
          <cell r="N1667" t="str">
            <v>OTROS COMPLEMENTOS</v>
          </cell>
          <cell r="O1667">
            <v>1794</v>
          </cell>
          <cell r="P1667">
            <v>177</v>
          </cell>
          <cell r="Q1667">
            <v>1971</v>
          </cell>
        </row>
        <row r="1668">
          <cell r="A1668" t="str">
            <v>440</v>
          </cell>
          <cell r="B1668" t="str">
            <v>2013</v>
          </cell>
          <cell r="C1668" t="str">
            <v>001</v>
          </cell>
          <cell r="D1668" t="str">
            <v>AYUNTAMIENTO DE MADRID</v>
          </cell>
          <cell r="E1668" t="str">
            <v>001209</v>
          </cell>
          <cell r="F1668" t="str">
            <v>DISTRITO DE MONCLOA-ARAVACA</v>
          </cell>
          <cell r="G1668" t="str">
            <v>912</v>
          </cell>
          <cell r="H1668" t="str">
            <v>ÓRGANOS DE GOBIERNO</v>
          </cell>
          <cell r="I1668" t="str">
            <v>91220</v>
          </cell>
          <cell r="J1668" t="str">
            <v>CONCEJALÍA-PRESIDENCIA DEL DISTRITO</v>
          </cell>
          <cell r="K1668" t="str">
            <v>GERENTE DEL DISTRITO DE MONCLOA-ARAVACA</v>
          </cell>
          <cell r="M1668" t="str">
            <v>15000</v>
          </cell>
          <cell r="N1668" t="str">
            <v>PRODUCTIVIDAD</v>
          </cell>
          <cell r="O1668">
            <v>0</v>
          </cell>
          <cell r="P1668">
            <v>13167</v>
          </cell>
          <cell r="Q1668">
            <v>13167</v>
          </cell>
        </row>
        <row r="1669">
          <cell r="A1669" t="str">
            <v>440</v>
          </cell>
          <cell r="B1669" t="str">
            <v>2013</v>
          </cell>
          <cell r="C1669" t="str">
            <v>001</v>
          </cell>
          <cell r="D1669" t="str">
            <v>AYUNTAMIENTO DE MADRID</v>
          </cell>
          <cell r="E1669" t="str">
            <v>001209</v>
          </cell>
          <cell r="F1669" t="str">
            <v>DISTRITO DE MONCLOA-ARAVACA</v>
          </cell>
          <cell r="G1669" t="str">
            <v>920</v>
          </cell>
          <cell r="H1669" t="str">
            <v>ADMINISTRACIÓN GENERAL</v>
          </cell>
          <cell r="I1669" t="str">
            <v>92001</v>
          </cell>
          <cell r="J1669" t="str">
            <v>DIREC. Y GESTIÓN ADMTVA. DEL DISTRITO</v>
          </cell>
          <cell r="K1669" t="str">
            <v>GERENTE DEL DISTRITO DE MONCLOA-ARAVACA</v>
          </cell>
          <cell r="M1669" t="str">
            <v>16000</v>
          </cell>
          <cell r="N1669" t="str">
            <v>SEGURIDAD SOCIAL</v>
          </cell>
          <cell r="O1669">
            <v>613616</v>
          </cell>
          <cell r="P1669">
            <v>0</v>
          </cell>
          <cell r="Q1669">
            <v>615040</v>
          </cell>
        </row>
        <row r="1670">
          <cell r="A1670" t="str">
            <v>440</v>
          </cell>
          <cell r="B1670" t="str">
            <v>2013</v>
          </cell>
          <cell r="C1670" t="str">
            <v>001</v>
          </cell>
          <cell r="D1670" t="str">
            <v>AYUNTAMIENTO DE MADRID</v>
          </cell>
          <cell r="E1670" t="str">
            <v>001209</v>
          </cell>
          <cell r="F1670" t="str">
            <v>DISTRITO DE MONCLOA-ARAVACA</v>
          </cell>
          <cell r="G1670" t="str">
            <v>920</v>
          </cell>
          <cell r="H1670" t="str">
            <v>ADMINISTRACIÓN GENERAL</v>
          </cell>
          <cell r="I1670" t="str">
            <v>92001</v>
          </cell>
          <cell r="J1670" t="str">
            <v>DIREC. Y GESTIÓN ADMTVA. DEL DISTRITO</v>
          </cell>
          <cell r="K1670" t="str">
            <v>GERENTE DEL DISTRITO DE MONCLOA-ARAVACA</v>
          </cell>
          <cell r="M1670" t="str">
            <v>10100</v>
          </cell>
          <cell r="N1670" t="str">
            <v>RETRIBUCIONES BÁSICAS</v>
          </cell>
          <cell r="O1670">
            <v>85670</v>
          </cell>
          <cell r="P1670">
            <v>3583</v>
          </cell>
          <cell r="Q1670">
            <v>89253</v>
          </cell>
        </row>
        <row r="1671">
          <cell r="A1671" t="str">
            <v>440</v>
          </cell>
          <cell r="B1671" t="str">
            <v>2013</v>
          </cell>
          <cell r="C1671" t="str">
            <v>001</v>
          </cell>
          <cell r="D1671" t="str">
            <v>AYUNTAMIENTO DE MADRID</v>
          </cell>
          <cell r="E1671" t="str">
            <v>001209</v>
          </cell>
          <cell r="F1671" t="str">
            <v>DISTRITO DE MONCLOA-ARAVACA</v>
          </cell>
          <cell r="G1671" t="str">
            <v>920</v>
          </cell>
          <cell r="H1671" t="str">
            <v>ADMINISTRACIÓN GENERAL</v>
          </cell>
          <cell r="I1671" t="str">
            <v>92001</v>
          </cell>
          <cell r="J1671" t="str">
            <v>DIREC. Y GESTIÓN ADMTVA. DEL DISTRITO</v>
          </cell>
          <cell r="K1671" t="str">
            <v>GERENTE DEL DISTRITO DE MONCLOA-ARAVACA</v>
          </cell>
          <cell r="M1671" t="str">
            <v>12004</v>
          </cell>
          <cell r="N1671" t="str">
            <v>SUELDOS DEL GRUPO C2</v>
          </cell>
          <cell r="O1671">
            <v>210981</v>
          </cell>
          <cell r="P1671">
            <v>0</v>
          </cell>
          <cell r="Q1671">
            <v>210981</v>
          </cell>
        </row>
        <row r="1672">
          <cell r="A1672" t="str">
            <v>440</v>
          </cell>
          <cell r="B1672" t="str">
            <v>2013</v>
          </cell>
          <cell r="C1672" t="str">
            <v>001</v>
          </cell>
          <cell r="D1672" t="str">
            <v>AYUNTAMIENTO DE MADRID</v>
          </cell>
          <cell r="E1672" t="str">
            <v>001209</v>
          </cell>
          <cell r="F1672" t="str">
            <v>DISTRITO DE MONCLOA-ARAVACA</v>
          </cell>
          <cell r="G1672" t="str">
            <v>920</v>
          </cell>
          <cell r="H1672" t="str">
            <v>ADMINISTRACIÓN GENERAL</v>
          </cell>
          <cell r="I1672" t="str">
            <v>92001</v>
          </cell>
          <cell r="J1672" t="str">
            <v>DIREC. Y GESTIÓN ADMTVA. DEL DISTRITO</v>
          </cell>
          <cell r="K1672" t="str">
            <v>GERENTE DEL DISTRITO DE MONCLOA-ARAVACA</v>
          </cell>
          <cell r="M1672" t="str">
            <v>12006</v>
          </cell>
          <cell r="N1672" t="str">
            <v>TRIENIOS</v>
          </cell>
          <cell r="O1672">
            <v>0</v>
          </cell>
          <cell r="P1672">
            <v>145766</v>
          </cell>
          <cell r="Q1672">
            <v>145766</v>
          </cell>
        </row>
        <row r="1673">
          <cell r="A1673" t="str">
            <v>440</v>
          </cell>
          <cell r="B1673" t="str">
            <v>2013</v>
          </cell>
          <cell r="C1673" t="str">
            <v>001</v>
          </cell>
          <cell r="D1673" t="str">
            <v>AYUNTAMIENTO DE MADRID</v>
          </cell>
          <cell r="E1673" t="str">
            <v>001209</v>
          </cell>
          <cell r="F1673" t="str">
            <v>DISTRITO DE MONCLOA-ARAVACA</v>
          </cell>
          <cell r="G1673" t="str">
            <v>920</v>
          </cell>
          <cell r="H1673" t="str">
            <v>ADMINISTRACIÓN GENERAL</v>
          </cell>
          <cell r="I1673" t="str">
            <v>92001</v>
          </cell>
          <cell r="J1673" t="str">
            <v>DIREC. Y GESTIÓN ADMTVA. DEL DISTRITO</v>
          </cell>
          <cell r="K1673" t="str">
            <v>GERENTE DEL DISTRITO DE MONCLOA-ARAVACA</v>
          </cell>
          <cell r="M1673" t="str">
            <v>12101</v>
          </cell>
          <cell r="N1673" t="str">
            <v>COMPLEMENTO ESPECÍFICO</v>
          </cell>
          <cell r="O1673">
            <v>1014125</v>
          </cell>
          <cell r="P1673">
            <v>8958</v>
          </cell>
          <cell r="Q1673">
            <v>1023083</v>
          </cell>
        </row>
        <row r="1674">
          <cell r="A1674" t="str">
            <v>440</v>
          </cell>
          <cell r="B1674" t="str">
            <v>2013</v>
          </cell>
          <cell r="C1674" t="str">
            <v>001</v>
          </cell>
          <cell r="D1674" t="str">
            <v>AYUNTAMIENTO DE MADRID</v>
          </cell>
          <cell r="E1674" t="str">
            <v>001209</v>
          </cell>
          <cell r="F1674" t="str">
            <v>DISTRITO DE MONCLOA-ARAVACA</v>
          </cell>
          <cell r="G1674" t="str">
            <v>920</v>
          </cell>
          <cell r="H1674" t="str">
            <v>ADMINISTRACIÓN GENERAL</v>
          </cell>
          <cell r="I1674" t="str">
            <v>92001</v>
          </cell>
          <cell r="J1674" t="str">
            <v>DIREC. Y GESTIÓN ADMTVA. DEL DISTRITO</v>
          </cell>
          <cell r="K1674" t="str">
            <v>GERENTE DEL DISTRITO DE MONCLOA-ARAVACA</v>
          </cell>
          <cell r="M1674" t="str">
            <v>12100</v>
          </cell>
          <cell r="N1674" t="str">
            <v>COMPLEMENTO DE DESTINO</v>
          </cell>
          <cell r="O1674">
            <v>465689</v>
          </cell>
          <cell r="P1674">
            <v>4680</v>
          </cell>
          <cell r="Q1674">
            <v>470369</v>
          </cell>
        </row>
        <row r="1675">
          <cell r="A1675" t="str">
            <v>440</v>
          </cell>
          <cell r="B1675" t="str">
            <v>2013</v>
          </cell>
          <cell r="C1675" t="str">
            <v>001</v>
          </cell>
          <cell r="D1675" t="str">
            <v>AYUNTAMIENTO DE MADRID</v>
          </cell>
          <cell r="E1675" t="str">
            <v>001209</v>
          </cell>
          <cell r="F1675" t="str">
            <v>DISTRITO DE MONCLOA-ARAVACA</v>
          </cell>
          <cell r="G1675" t="str">
            <v>920</v>
          </cell>
          <cell r="H1675" t="str">
            <v>ADMINISTRACIÓN GENERAL</v>
          </cell>
          <cell r="I1675" t="str">
            <v>92001</v>
          </cell>
          <cell r="J1675" t="str">
            <v>DIREC. Y GESTIÓN ADMTVA. DEL DISTRITO</v>
          </cell>
          <cell r="K1675" t="str">
            <v>GERENTE DEL DISTRITO DE MONCLOA-ARAVACA</v>
          </cell>
          <cell r="M1675" t="str">
            <v>12103</v>
          </cell>
          <cell r="N1675" t="str">
            <v>OTROS COMPLEMENTOS</v>
          </cell>
          <cell r="O1675">
            <v>46956</v>
          </cell>
          <cell r="P1675">
            <v>32549</v>
          </cell>
          <cell r="Q1675">
            <v>79505</v>
          </cell>
        </row>
        <row r="1676">
          <cell r="A1676" t="str">
            <v>440</v>
          </cell>
          <cell r="B1676" t="str">
            <v>2013</v>
          </cell>
          <cell r="C1676" t="str">
            <v>001</v>
          </cell>
          <cell r="D1676" t="str">
            <v>AYUNTAMIENTO DE MADRID</v>
          </cell>
          <cell r="E1676" t="str">
            <v>001209</v>
          </cell>
          <cell r="F1676" t="str">
            <v>DISTRITO DE MONCLOA-ARAVACA</v>
          </cell>
          <cell r="G1676" t="str">
            <v>920</v>
          </cell>
          <cell r="H1676" t="str">
            <v>ADMINISTRACIÓN GENERAL</v>
          </cell>
          <cell r="I1676" t="str">
            <v>92001</v>
          </cell>
          <cell r="J1676" t="str">
            <v>DIREC. Y GESTIÓN ADMTVA. DEL DISTRITO</v>
          </cell>
          <cell r="K1676" t="str">
            <v>GERENTE DEL DISTRITO DE MONCLOA-ARAVACA</v>
          </cell>
          <cell r="M1676" t="str">
            <v>15000</v>
          </cell>
          <cell r="N1676" t="str">
            <v>PRODUCTIVIDAD</v>
          </cell>
          <cell r="O1676">
            <v>0</v>
          </cell>
          <cell r="P1676">
            <v>64056</v>
          </cell>
          <cell r="Q1676">
            <v>70671</v>
          </cell>
        </row>
        <row r="1677">
          <cell r="A1677" t="str">
            <v>440</v>
          </cell>
          <cell r="B1677" t="str">
            <v>2013</v>
          </cell>
          <cell r="C1677" t="str">
            <v>001</v>
          </cell>
          <cell r="D1677" t="str">
            <v>AYUNTAMIENTO DE MADRID</v>
          </cell>
          <cell r="E1677" t="str">
            <v>001209</v>
          </cell>
          <cell r="F1677" t="str">
            <v>DISTRITO DE MONCLOA-ARAVACA</v>
          </cell>
          <cell r="G1677" t="str">
            <v>920</v>
          </cell>
          <cell r="H1677" t="str">
            <v>ADMINISTRACIÓN GENERAL</v>
          </cell>
          <cell r="I1677" t="str">
            <v>92001</v>
          </cell>
          <cell r="J1677" t="str">
            <v>DIREC. Y GESTIÓN ADMTVA. DEL DISTRITO</v>
          </cell>
          <cell r="K1677" t="str">
            <v>GERENTE DEL DISTRITO DE MONCLOA-ARAVACA</v>
          </cell>
          <cell r="M1677" t="str">
            <v>12000</v>
          </cell>
          <cell r="N1677" t="str">
            <v>SUELDOS DEL GRUPO A1</v>
          </cell>
          <cell r="O1677">
            <v>118884</v>
          </cell>
          <cell r="P1677">
            <v>0</v>
          </cell>
          <cell r="Q1677">
            <v>118884</v>
          </cell>
        </row>
        <row r="1678">
          <cell r="A1678" t="str">
            <v>440</v>
          </cell>
          <cell r="B1678" t="str">
            <v>2013</v>
          </cell>
          <cell r="C1678" t="str">
            <v>001</v>
          </cell>
          <cell r="D1678" t="str">
            <v>AYUNTAMIENTO DE MADRID</v>
          </cell>
          <cell r="E1678" t="str">
            <v>001209</v>
          </cell>
          <cell r="F1678" t="str">
            <v>DISTRITO DE MONCLOA-ARAVACA</v>
          </cell>
          <cell r="G1678" t="str">
            <v>920</v>
          </cell>
          <cell r="H1678" t="str">
            <v>ADMINISTRACIÓN GENERAL</v>
          </cell>
          <cell r="I1678" t="str">
            <v>92001</v>
          </cell>
          <cell r="J1678" t="str">
            <v>DIREC. Y GESTIÓN ADMTVA. DEL DISTRITO</v>
          </cell>
          <cell r="K1678" t="str">
            <v>GERENTE DEL DISTRITO DE MONCLOA-ARAVACA</v>
          </cell>
          <cell r="M1678" t="str">
            <v>12003</v>
          </cell>
          <cell r="N1678" t="str">
            <v>SUELDOS DEL GRUPO C1</v>
          </cell>
          <cell r="O1678">
            <v>215860</v>
          </cell>
          <cell r="P1678">
            <v>0</v>
          </cell>
          <cell r="Q1678">
            <v>215860</v>
          </cell>
        </row>
        <row r="1679">
          <cell r="A1679" t="str">
            <v>440</v>
          </cell>
          <cell r="B1679" t="str">
            <v>2013</v>
          </cell>
          <cell r="C1679" t="str">
            <v>001</v>
          </cell>
          <cell r="D1679" t="str">
            <v>AYUNTAMIENTO DE MADRID</v>
          </cell>
          <cell r="E1679" t="str">
            <v>001209</v>
          </cell>
          <cell r="F1679" t="str">
            <v>DISTRITO DE MONCLOA-ARAVACA</v>
          </cell>
          <cell r="G1679" t="str">
            <v>920</v>
          </cell>
          <cell r="H1679" t="str">
            <v>ADMINISTRACIÓN GENERAL</v>
          </cell>
          <cell r="I1679" t="str">
            <v>92001</v>
          </cell>
          <cell r="J1679" t="str">
            <v>DIREC. Y GESTIÓN ADMTVA. DEL DISTRITO</v>
          </cell>
          <cell r="K1679" t="str">
            <v>GERENTE DEL DISTRITO DE MONCLOA-ARAVACA</v>
          </cell>
          <cell r="M1679" t="str">
            <v>12001</v>
          </cell>
          <cell r="N1679" t="str">
            <v>SUELDOS DEL GRUPO A2</v>
          </cell>
          <cell r="O1679">
            <v>173875</v>
          </cell>
          <cell r="P1679">
            <v>0</v>
          </cell>
          <cell r="Q1679">
            <v>173875</v>
          </cell>
        </row>
        <row r="1680">
          <cell r="A1680" t="str">
            <v>440</v>
          </cell>
          <cell r="B1680" t="str">
            <v>2013</v>
          </cell>
          <cell r="C1680" t="str">
            <v>001</v>
          </cell>
          <cell r="D1680" t="str">
            <v>AYUNTAMIENTO DE MADRID</v>
          </cell>
          <cell r="E1680" t="str">
            <v>001209</v>
          </cell>
          <cell r="F1680" t="str">
            <v>DISTRITO DE MONCLOA-ARAVACA</v>
          </cell>
          <cell r="G1680" t="str">
            <v>920</v>
          </cell>
          <cell r="H1680" t="str">
            <v>ADMINISTRACIÓN GENERAL</v>
          </cell>
          <cell r="I1680" t="str">
            <v>92001</v>
          </cell>
          <cell r="J1680" t="str">
            <v>DIREC. Y GESTIÓN ADMTVA. DEL DISTRITO</v>
          </cell>
          <cell r="K1680" t="str">
            <v>GERENTE DEL DISTRITO DE MONCLOA-ARAVACA</v>
          </cell>
          <cell r="M1680" t="str">
            <v>12005</v>
          </cell>
          <cell r="N1680" t="str">
            <v>SUELDOS DEL GRUPO E</v>
          </cell>
          <cell r="O1680">
            <v>95220</v>
          </cell>
          <cell r="P1680">
            <v>0</v>
          </cell>
          <cell r="Q1680">
            <v>95220</v>
          </cell>
        </row>
        <row r="1681">
          <cell r="A1681" t="str">
            <v>440</v>
          </cell>
          <cell r="B1681" t="str">
            <v>2013</v>
          </cell>
          <cell r="C1681" t="str">
            <v>001</v>
          </cell>
          <cell r="D1681" t="str">
            <v>AYUNTAMIENTO DE MADRID</v>
          </cell>
          <cell r="E1681" t="str">
            <v>001209</v>
          </cell>
          <cell r="F1681" t="str">
            <v>DISTRITO DE MONCLOA-ARAVACA</v>
          </cell>
          <cell r="G1681" t="str">
            <v>920</v>
          </cell>
          <cell r="H1681" t="str">
            <v>ADMINISTRACIÓN GENERAL</v>
          </cell>
          <cell r="I1681" t="str">
            <v>92001</v>
          </cell>
          <cell r="J1681" t="str">
            <v>DIREC. Y GESTIÓN ADMTVA. DEL DISTRITO</v>
          </cell>
          <cell r="K1681" t="str">
            <v>GERENTE DEL DISTRITO DE MONCLOA-ARAVACA</v>
          </cell>
          <cell r="M1681" t="str">
            <v>13000</v>
          </cell>
          <cell r="N1681" t="str">
            <v>RETRIBUCIONES BÁSICAS</v>
          </cell>
          <cell r="O1681">
            <v>8379</v>
          </cell>
          <cell r="P1681">
            <v>2510</v>
          </cell>
          <cell r="Q1681">
            <v>10889</v>
          </cell>
        </row>
        <row r="1682">
          <cell r="A1682" t="str">
            <v>440</v>
          </cell>
          <cell r="B1682" t="str">
            <v>2013</v>
          </cell>
          <cell r="C1682" t="str">
            <v>001</v>
          </cell>
          <cell r="D1682" t="str">
            <v>AYUNTAMIENTO DE MADRID</v>
          </cell>
          <cell r="E1682" t="str">
            <v>001209</v>
          </cell>
          <cell r="F1682" t="str">
            <v>DISTRITO DE MONCLOA-ARAVACA</v>
          </cell>
          <cell r="G1682" t="str">
            <v>920</v>
          </cell>
          <cell r="H1682" t="str">
            <v>ADMINISTRACIÓN GENERAL</v>
          </cell>
          <cell r="I1682" t="str">
            <v>92001</v>
          </cell>
          <cell r="J1682" t="str">
            <v>DIREC. Y GESTIÓN ADMTVA. DEL DISTRITO</v>
          </cell>
          <cell r="K1682" t="str">
            <v>GERENTE DEL DISTRITO DE MONCLOA-ARAVACA</v>
          </cell>
          <cell r="M1682" t="str">
            <v>13002</v>
          </cell>
          <cell r="N1682" t="str">
            <v>OTRAS REMUNERACIONES</v>
          </cell>
          <cell r="O1682">
            <v>13218</v>
          </cell>
          <cell r="P1682">
            <v>1297</v>
          </cell>
          <cell r="Q1682">
            <v>14515</v>
          </cell>
        </row>
        <row r="1683">
          <cell r="A1683" t="str">
            <v>440</v>
          </cell>
          <cell r="B1683" t="str">
            <v>2013</v>
          </cell>
          <cell r="C1683" t="str">
            <v>001</v>
          </cell>
          <cell r="D1683" t="str">
            <v>AYUNTAMIENTO DE MADRID</v>
          </cell>
          <cell r="E1683" t="str">
            <v>001210</v>
          </cell>
          <cell r="F1683" t="str">
            <v>DISTRITO DE LATINA</v>
          </cell>
          <cell r="G1683" t="str">
            <v>231</v>
          </cell>
          <cell r="H1683" t="str">
            <v>ACCIÓN SOCIAL</v>
          </cell>
          <cell r="I1683" t="str">
            <v>23106</v>
          </cell>
          <cell r="J1683" t="str">
            <v>INCLUSIÓN SOCIAL Y EMERGENCIAS</v>
          </cell>
          <cell r="K1683" t="str">
            <v>GERENTE DEL DISTRITO DE LATINA</v>
          </cell>
          <cell r="M1683" t="str">
            <v>16000</v>
          </cell>
          <cell r="N1683" t="str">
            <v>SEGURIDAD SOCIAL</v>
          </cell>
          <cell r="O1683">
            <v>625029</v>
          </cell>
          <cell r="P1683">
            <v>0</v>
          </cell>
          <cell r="Q1683">
            <v>625029</v>
          </cell>
        </row>
        <row r="1684">
          <cell r="A1684" t="str">
            <v>440</v>
          </cell>
          <cell r="B1684" t="str">
            <v>2013</v>
          </cell>
          <cell r="C1684" t="str">
            <v>001</v>
          </cell>
          <cell r="D1684" t="str">
            <v>AYUNTAMIENTO DE MADRID</v>
          </cell>
          <cell r="E1684" t="str">
            <v>001210</v>
          </cell>
          <cell r="F1684" t="str">
            <v>DISTRITO DE LATINA</v>
          </cell>
          <cell r="G1684" t="str">
            <v>231</v>
          </cell>
          <cell r="H1684" t="str">
            <v>ACCIÓN SOCIAL</v>
          </cell>
          <cell r="I1684" t="str">
            <v>23106</v>
          </cell>
          <cell r="J1684" t="str">
            <v>INCLUSIÓN SOCIAL Y EMERGENCIAS</v>
          </cell>
          <cell r="K1684" t="str">
            <v>GERENTE DEL DISTRITO DE LATINA</v>
          </cell>
          <cell r="M1684" t="str">
            <v>12005</v>
          </cell>
          <cell r="N1684" t="str">
            <v>SUELDOS DEL GRUPO E</v>
          </cell>
          <cell r="O1684">
            <v>15358</v>
          </cell>
          <cell r="P1684">
            <v>0</v>
          </cell>
          <cell r="Q1684">
            <v>15358</v>
          </cell>
        </row>
        <row r="1685">
          <cell r="A1685" t="str">
            <v>440</v>
          </cell>
          <cell r="B1685" t="str">
            <v>2013</v>
          </cell>
          <cell r="C1685" t="str">
            <v>001</v>
          </cell>
          <cell r="D1685" t="str">
            <v>AYUNTAMIENTO DE MADRID</v>
          </cell>
          <cell r="E1685" t="str">
            <v>001210</v>
          </cell>
          <cell r="F1685" t="str">
            <v>DISTRITO DE LATINA</v>
          </cell>
          <cell r="G1685" t="str">
            <v>231</v>
          </cell>
          <cell r="H1685" t="str">
            <v>ACCIÓN SOCIAL</v>
          </cell>
          <cell r="I1685" t="str">
            <v>23106</v>
          </cell>
          <cell r="J1685" t="str">
            <v>INCLUSIÓN SOCIAL Y EMERGENCIAS</v>
          </cell>
          <cell r="K1685" t="str">
            <v>GERENTE DEL DISTRITO DE LATINA</v>
          </cell>
          <cell r="M1685" t="str">
            <v>12006</v>
          </cell>
          <cell r="N1685" t="str">
            <v>TRIENIOS</v>
          </cell>
          <cell r="O1685">
            <v>0</v>
          </cell>
          <cell r="P1685">
            <v>99014</v>
          </cell>
          <cell r="Q1685">
            <v>99014</v>
          </cell>
        </row>
        <row r="1686">
          <cell r="A1686" t="str">
            <v>440</v>
          </cell>
          <cell r="B1686" t="str">
            <v>2013</v>
          </cell>
          <cell r="C1686" t="str">
            <v>001</v>
          </cell>
          <cell r="D1686" t="str">
            <v>AYUNTAMIENTO DE MADRID</v>
          </cell>
          <cell r="E1686" t="str">
            <v>001210</v>
          </cell>
          <cell r="F1686" t="str">
            <v>DISTRITO DE LATINA</v>
          </cell>
          <cell r="G1686" t="str">
            <v>231</v>
          </cell>
          <cell r="H1686" t="str">
            <v>ACCIÓN SOCIAL</v>
          </cell>
          <cell r="I1686" t="str">
            <v>23106</v>
          </cell>
          <cell r="J1686" t="str">
            <v>INCLUSIÓN SOCIAL Y EMERGENCIAS</v>
          </cell>
          <cell r="K1686" t="str">
            <v>GERENTE DEL DISTRITO DE LATINA</v>
          </cell>
          <cell r="M1686" t="str">
            <v>12101</v>
          </cell>
          <cell r="N1686" t="str">
            <v>COMPLEMENTO ESPECÍFICO</v>
          </cell>
          <cell r="O1686">
            <v>895814</v>
          </cell>
          <cell r="P1686">
            <v>26412</v>
          </cell>
          <cell r="Q1686">
            <v>922226</v>
          </cell>
        </row>
        <row r="1687">
          <cell r="A1687" t="str">
            <v>440</v>
          </cell>
          <cell r="B1687" t="str">
            <v>2013</v>
          </cell>
          <cell r="C1687" t="str">
            <v>001</v>
          </cell>
          <cell r="D1687" t="str">
            <v>AYUNTAMIENTO DE MADRID</v>
          </cell>
          <cell r="E1687" t="str">
            <v>001210</v>
          </cell>
          <cell r="F1687" t="str">
            <v>DISTRITO DE LATINA</v>
          </cell>
          <cell r="G1687" t="str">
            <v>231</v>
          </cell>
          <cell r="H1687" t="str">
            <v>ACCIÓN SOCIAL</v>
          </cell>
          <cell r="I1687" t="str">
            <v>23106</v>
          </cell>
          <cell r="J1687" t="str">
            <v>INCLUSIÓN SOCIAL Y EMERGENCIAS</v>
          </cell>
          <cell r="K1687" t="str">
            <v>GERENTE DEL DISTRITO DE LATINA</v>
          </cell>
          <cell r="M1687" t="str">
            <v>12103</v>
          </cell>
          <cell r="N1687" t="str">
            <v>OTROS COMPLEMENTOS</v>
          </cell>
          <cell r="O1687">
            <v>45448</v>
          </cell>
          <cell r="P1687">
            <v>15670</v>
          </cell>
          <cell r="Q1687">
            <v>61118</v>
          </cell>
        </row>
        <row r="1688">
          <cell r="A1688" t="str">
            <v>440</v>
          </cell>
          <cell r="B1688" t="str">
            <v>2013</v>
          </cell>
          <cell r="C1688" t="str">
            <v>001</v>
          </cell>
          <cell r="D1688" t="str">
            <v>AYUNTAMIENTO DE MADRID</v>
          </cell>
          <cell r="E1688" t="str">
            <v>001210</v>
          </cell>
          <cell r="F1688" t="str">
            <v>DISTRITO DE LATINA</v>
          </cell>
          <cell r="G1688" t="str">
            <v>231</v>
          </cell>
          <cell r="H1688" t="str">
            <v>ACCIÓN SOCIAL</v>
          </cell>
          <cell r="I1688" t="str">
            <v>23106</v>
          </cell>
          <cell r="J1688" t="str">
            <v>INCLUSIÓN SOCIAL Y EMERGENCIAS</v>
          </cell>
          <cell r="K1688" t="str">
            <v>GERENTE DEL DISTRITO DE LATINA</v>
          </cell>
          <cell r="M1688" t="str">
            <v>12100</v>
          </cell>
          <cell r="N1688" t="str">
            <v>COMPLEMENTO DE DESTINO</v>
          </cell>
          <cell r="O1688">
            <v>478152</v>
          </cell>
          <cell r="P1688">
            <v>15886</v>
          </cell>
          <cell r="Q1688">
            <v>494038</v>
          </cell>
        </row>
        <row r="1689">
          <cell r="A1689" t="str">
            <v>440</v>
          </cell>
          <cell r="B1689" t="str">
            <v>2013</v>
          </cell>
          <cell r="C1689" t="str">
            <v>001</v>
          </cell>
          <cell r="D1689" t="str">
            <v>AYUNTAMIENTO DE MADRID</v>
          </cell>
          <cell r="E1689" t="str">
            <v>001210</v>
          </cell>
          <cell r="F1689" t="str">
            <v>DISTRITO DE LATINA</v>
          </cell>
          <cell r="G1689" t="str">
            <v>231</v>
          </cell>
          <cell r="H1689" t="str">
            <v>ACCIÓN SOCIAL</v>
          </cell>
          <cell r="I1689" t="str">
            <v>23106</v>
          </cell>
          <cell r="J1689" t="str">
            <v>INCLUSIÓN SOCIAL Y EMERGENCIAS</v>
          </cell>
          <cell r="K1689" t="str">
            <v>GERENTE DEL DISTRITO DE LATINA</v>
          </cell>
          <cell r="M1689" t="str">
            <v>12001</v>
          </cell>
          <cell r="N1689" t="str">
            <v>SUELDOS DEL GRUPO A2</v>
          </cell>
          <cell r="O1689">
            <v>647120</v>
          </cell>
          <cell r="P1689">
            <v>25814</v>
          </cell>
          <cell r="Q1689">
            <v>672934</v>
          </cell>
        </row>
        <row r="1690">
          <cell r="A1690" t="str">
            <v>440</v>
          </cell>
          <cell r="B1690" t="str">
            <v>2013</v>
          </cell>
          <cell r="C1690" t="str">
            <v>001</v>
          </cell>
          <cell r="D1690" t="str">
            <v>AYUNTAMIENTO DE MADRID</v>
          </cell>
          <cell r="E1690" t="str">
            <v>001210</v>
          </cell>
          <cell r="F1690" t="str">
            <v>DISTRITO DE LATINA</v>
          </cell>
          <cell r="G1690" t="str">
            <v>231</v>
          </cell>
          <cell r="H1690" t="str">
            <v>ACCIÓN SOCIAL</v>
          </cell>
          <cell r="I1690" t="str">
            <v>23106</v>
          </cell>
          <cell r="J1690" t="str">
            <v>INCLUSIÓN SOCIAL Y EMERGENCIAS</v>
          </cell>
          <cell r="K1690" t="str">
            <v>GERENTE DEL DISTRITO DE LATINA</v>
          </cell>
          <cell r="M1690" t="str">
            <v>15000</v>
          </cell>
          <cell r="N1690" t="str">
            <v>PRODUCTIVIDAD</v>
          </cell>
          <cell r="O1690">
            <v>0</v>
          </cell>
          <cell r="P1690">
            <v>15576</v>
          </cell>
          <cell r="Q1690">
            <v>15576</v>
          </cell>
        </row>
        <row r="1691">
          <cell r="A1691" t="str">
            <v>440</v>
          </cell>
          <cell r="B1691" t="str">
            <v>2013</v>
          </cell>
          <cell r="C1691" t="str">
            <v>001</v>
          </cell>
          <cell r="D1691" t="str">
            <v>AYUNTAMIENTO DE MADRID</v>
          </cell>
          <cell r="E1691" t="str">
            <v>001210</v>
          </cell>
          <cell r="F1691" t="str">
            <v>DISTRITO DE LATINA</v>
          </cell>
          <cell r="G1691" t="str">
            <v>231</v>
          </cell>
          <cell r="H1691" t="str">
            <v>ACCIÓN SOCIAL</v>
          </cell>
          <cell r="I1691" t="str">
            <v>23106</v>
          </cell>
          <cell r="J1691" t="str">
            <v>INCLUSIÓN SOCIAL Y EMERGENCIAS</v>
          </cell>
          <cell r="K1691" t="str">
            <v>GERENTE DEL DISTRITO DE LATINA</v>
          </cell>
          <cell r="M1691" t="str">
            <v>12003</v>
          </cell>
          <cell r="N1691" t="str">
            <v>SUELDOS DEL GRUPO C1</v>
          </cell>
          <cell r="O1691">
            <v>49425</v>
          </cell>
          <cell r="P1691">
            <v>0</v>
          </cell>
          <cell r="Q1691">
            <v>49425</v>
          </cell>
        </row>
        <row r="1692">
          <cell r="A1692" t="str">
            <v>440</v>
          </cell>
          <cell r="B1692" t="str">
            <v>2013</v>
          </cell>
          <cell r="C1692" t="str">
            <v>001</v>
          </cell>
          <cell r="D1692" t="str">
            <v>AYUNTAMIENTO DE MADRID</v>
          </cell>
          <cell r="E1692" t="str">
            <v>001210</v>
          </cell>
          <cell r="F1692" t="str">
            <v>DISTRITO DE LATINA</v>
          </cell>
          <cell r="G1692" t="str">
            <v>231</v>
          </cell>
          <cell r="H1692" t="str">
            <v>ACCIÓN SOCIAL</v>
          </cell>
          <cell r="I1692" t="str">
            <v>23106</v>
          </cell>
          <cell r="J1692" t="str">
            <v>INCLUSIÓN SOCIAL Y EMERGENCIAS</v>
          </cell>
          <cell r="K1692" t="str">
            <v>GERENTE DEL DISTRITO DE LATINA</v>
          </cell>
          <cell r="M1692" t="str">
            <v>12004</v>
          </cell>
          <cell r="N1692" t="str">
            <v>SUELDOS DEL GRUPO C2</v>
          </cell>
          <cell r="O1692">
            <v>160707</v>
          </cell>
          <cell r="P1692">
            <v>0</v>
          </cell>
          <cell r="Q1692">
            <v>160707</v>
          </cell>
        </row>
        <row r="1693">
          <cell r="A1693" t="str">
            <v>440</v>
          </cell>
          <cell r="B1693" t="str">
            <v>2013</v>
          </cell>
          <cell r="C1693" t="str">
            <v>001</v>
          </cell>
          <cell r="D1693" t="str">
            <v>AYUNTAMIENTO DE MADRID</v>
          </cell>
          <cell r="E1693" t="str">
            <v>001210</v>
          </cell>
          <cell r="F1693" t="str">
            <v>DISTRITO DE LATINA</v>
          </cell>
          <cell r="G1693" t="str">
            <v>314</v>
          </cell>
          <cell r="H1693" t="str">
            <v>CONSUMO</v>
          </cell>
          <cell r="I1693" t="str">
            <v>31401</v>
          </cell>
          <cell r="J1693" t="str">
            <v>CONSUMO</v>
          </cell>
          <cell r="K1693" t="str">
            <v>GERENTE DEL DISTRITO DE LATINA</v>
          </cell>
          <cell r="M1693" t="str">
            <v>16000</v>
          </cell>
          <cell r="N1693" t="str">
            <v>SEGURIDAD SOCIAL</v>
          </cell>
          <cell r="O1693">
            <v>109780</v>
          </cell>
          <cell r="P1693">
            <v>0</v>
          </cell>
          <cell r="Q1693">
            <v>109780</v>
          </cell>
        </row>
        <row r="1694">
          <cell r="A1694" t="str">
            <v>440</v>
          </cell>
          <cell r="B1694" t="str">
            <v>2013</v>
          </cell>
          <cell r="C1694" t="str">
            <v>001</v>
          </cell>
          <cell r="D1694" t="str">
            <v>AYUNTAMIENTO DE MADRID</v>
          </cell>
          <cell r="E1694" t="str">
            <v>001210</v>
          </cell>
          <cell r="F1694" t="str">
            <v>DISTRITO DE LATINA</v>
          </cell>
          <cell r="G1694" t="str">
            <v>314</v>
          </cell>
          <cell r="H1694" t="str">
            <v>CONSUMO</v>
          </cell>
          <cell r="I1694" t="str">
            <v>31401</v>
          </cell>
          <cell r="J1694" t="str">
            <v>CONSUMO</v>
          </cell>
          <cell r="K1694" t="str">
            <v>GERENTE DEL DISTRITO DE LATINA</v>
          </cell>
          <cell r="M1694" t="str">
            <v>12000</v>
          </cell>
          <cell r="N1694" t="str">
            <v>SUELDOS DEL GRUPO A1</v>
          </cell>
          <cell r="O1694">
            <v>44031</v>
          </cell>
          <cell r="P1694">
            <v>0</v>
          </cell>
          <cell r="Q1694">
            <v>44031</v>
          </cell>
        </row>
        <row r="1695">
          <cell r="A1695" t="str">
            <v>440</v>
          </cell>
          <cell r="B1695" t="str">
            <v>2013</v>
          </cell>
          <cell r="C1695" t="str">
            <v>001</v>
          </cell>
          <cell r="D1695" t="str">
            <v>AYUNTAMIENTO DE MADRID</v>
          </cell>
          <cell r="E1695" t="str">
            <v>001210</v>
          </cell>
          <cell r="F1695" t="str">
            <v>DISTRITO DE LATINA</v>
          </cell>
          <cell r="G1695" t="str">
            <v>314</v>
          </cell>
          <cell r="H1695" t="str">
            <v>CONSUMO</v>
          </cell>
          <cell r="I1695" t="str">
            <v>31401</v>
          </cell>
          <cell r="J1695" t="str">
            <v>CONSUMO</v>
          </cell>
          <cell r="K1695" t="str">
            <v>GERENTE DEL DISTRITO DE LATINA</v>
          </cell>
          <cell r="M1695" t="str">
            <v>12006</v>
          </cell>
          <cell r="N1695" t="str">
            <v>TRIENIOS</v>
          </cell>
          <cell r="O1695">
            <v>0</v>
          </cell>
          <cell r="P1695">
            <v>39794</v>
          </cell>
          <cell r="Q1695">
            <v>39794</v>
          </cell>
        </row>
        <row r="1696">
          <cell r="A1696" t="str">
            <v>440</v>
          </cell>
          <cell r="B1696" t="str">
            <v>2013</v>
          </cell>
          <cell r="C1696" t="str">
            <v>001</v>
          </cell>
          <cell r="D1696" t="str">
            <v>AYUNTAMIENTO DE MADRID</v>
          </cell>
          <cell r="E1696" t="str">
            <v>001210</v>
          </cell>
          <cell r="F1696" t="str">
            <v>DISTRITO DE LATINA</v>
          </cell>
          <cell r="G1696" t="str">
            <v>314</v>
          </cell>
          <cell r="H1696" t="str">
            <v>CONSUMO</v>
          </cell>
          <cell r="I1696" t="str">
            <v>31401</v>
          </cell>
          <cell r="J1696" t="str">
            <v>CONSUMO</v>
          </cell>
          <cell r="K1696" t="str">
            <v>GERENTE DEL DISTRITO DE LATINA</v>
          </cell>
          <cell r="M1696" t="str">
            <v>12101</v>
          </cell>
          <cell r="N1696" t="str">
            <v>COMPLEMENTO ESPECÍFICO</v>
          </cell>
          <cell r="O1696">
            <v>186373</v>
          </cell>
          <cell r="P1696">
            <v>0</v>
          </cell>
          <cell r="Q1696">
            <v>186373</v>
          </cell>
        </row>
        <row r="1697">
          <cell r="A1697" t="str">
            <v>440</v>
          </cell>
          <cell r="B1697" t="str">
            <v>2013</v>
          </cell>
          <cell r="C1697" t="str">
            <v>001</v>
          </cell>
          <cell r="D1697" t="str">
            <v>AYUNTAMIENTO DE MADRID</v>
          </cell>
          <cell r="E1697" t="str">
            <v>001210</v>
          </cell>
          <cell r="F1697" t="str">
            <v>DISTRITO DE LATINA</v>
          </cell>
          <cell r="G1697" t="str">
            <v>314</v>
          </cell>
          <cell r="H1697" t="str">
            <v>CONSUMO</v>
          </cell>
          <cell r="I1697" t="str">
            <v>31401</v>
          </cell>
          <cell r="J1697" t="str">
            <v>CONSUMO</v>
          </cell>
          <cell r="K1697" t="str">
            <v>GERENTE DEL DISTRITO DE LATINA</v>
          </cell>
          <cell r="M1697" t="str">
            <v>12100</v>
          </cell>
          <cell r="N1697" t="str">
            <v>COMPLEMENTO DE DESTINO</v>
          </cell>
          <cell r="O1697">
            <v>82320</v>
          </cell>
          <cell r="P1697">
            <v>314</v>
          </cell>
          <cell r="Q1697">
            <v>82634</v>
          </cell>
        </row>
        <row r="1698">
          <cell r="A1698" t="str">
            <v>440</v>
          </cell>
          <cell r="B1698" t="str">
            <v>2013</v>
          </cell>
          <cell r="C1698" t="str">
            <v>001</v>
          </cell>
          <cell r="D1698" t="str">
            <v>AYUNTAMIENTO DE MADRID</v>
          </cell>
          <cell r="E1698" t="str">
            <v>001210</v>
          </cell>
          <cell r="F1698" t="str">
            <v>DISTRITO DE LATINA</v>
          </cell>
          <cell r="G1698" t="str">
            <v>314</v>
          </cell>
          <cell r="H1698" t="str">
            <v>CONSUMO</v>
          </cell>
          <cell r="I1698" t="str">
            <v>31401</v>
          </cell>
          <cell r="J1698" t="str">
            <v>CONSUMO</v>
          </cell>
          <cell r="K1698" t="str">
            <v>GERENTE DEL DISTRITO DE LATINA</v>
          </cell>
          <cell r="M1698" t="str">
            <v>12103</v>
          </cell>
          <cell r="N1698" t="str">
            <v>OTROS COMPLEMENTOS</v>
          </cell>
          <cell r="O1698">
            <v>7176</v>
          </cell>
          <cell r="P1698">
            <v>6999</v>
          </cell>
          <cell r="Q1698">
            <v>14175</v>
          </cell>
        </row>
        <row r="1699">
          <cell r="A1699" t="str">
            <v>440</v>
          </cell>
          <cell r="B1699" t="str">
            <v>2013</v>
          </cell>
          <cell r="C1699" t="str">
            <v>001</v>
          </cell>
          <cell r="D1699" t="str">
            <v>AYUNTAMIENTO DE MADRID</v>
          </cell>
          <cell r="E1699" t="str">
            <v>001210</v>
          </cell>
          <cell r="F1699" t="str">
            <v>DISTRITO DE LATINA</v>
          </cell>
          <cell r="G1699" t="str">
            <v>314</v>
          </cell>
          <cell r="H1699" t="str">
            <v>CONSUMO</v>
          </cell>
          <cell r="I1699" t="str">
            <v>31401</v>
          </cell>
          <cell r="J1699" t="str">
            <v>CONSUMO</v>
          </cell>
          <cell r="K1699" t="str">
            <v>GERENTE DEL DISTRITO DE LATINA</v>
          </cell>
          <cell r="M1699" t="str">
            <v>15000</v>
          </cell>
          <cell r="N1699" t="str">
            <v>PRODUCTIVIDAD</v>
          </cell>
          <cell r="O1699">
            <v>0</v>
          </cell>
          <cell r="P1699">
            <v>7211</v>
          </cell>
          <cell r="Q1699">
            <v>7211</v>
          </cell>
        </row>
        <row r="1700">
          <cell r="A1700" t="str">
            <v>440</v>
          </cell>
          <cell r="B1700" t="str">
            <v>2013</v>
          </cell>
          <cell r="C1700" t="str">
            <v>001</v>
          </cell>
          <cell r="D1700" t="str">
            <v>AYUNTAMIENTO DE MADRID</v>
          </cell>
          <cell r="E1700" t="str">
            <v>001210</v>
          </cell>
          <cell r="F1700" t="str">
            <v>DISTRITO DE LATINA</v>
          </cell>
          <cell r="G1700" t="str">
            <v>314</v>
          </cell>
          <cell r="H1700" t="str">
            <v>CONSUMO</v>
          </cell>
          <cell r="I1700" t="str">
            <v>31401</v>
          </cell>
          <cell r="J1700" t="str">
            <v>CONSUMO</v>
          </cell>
          <cell r="K1700" t="str">
            <v>GERENTE DEL DISTRITO DE LATINA</v>
          </cell>
          <cell r="M1700" t="str">
            <v>12003</v>
          </cell>
          <cell r="N1700" t="str">
            <v>SUELDOS DEL GRUPO C1</v>
          </cell>
          <cell r="O1700">
            <v>55469</v>
          </cell>
          <cell r="P1700">
            <v>0</v>
          </cell>
          <cell r="Q1700">
            <v>55469</v>
          </cell>
        </row>
        <row r="1701">
          <cell r="A1701" t="str">
            <v>440</v>
          </cell>
          <cell r="B1701" t="str">
            <v>2013</v>
          </cell>
          <cell r="C1701" t="str">
            <v>001</v>
          </cell>
          <cell r="D1701" t="str">
            <v>AYUNTAMIENTO DE MADRID</v>
          </cell>
          <cell r="E1701" t="str">
            <v>001210</v>
          </cell>
          <cell r="F1701" t="str">
            <v>DISTRITO DE LATINA</v>
          </cell>
          <cell r="G1701" t="str">
            <v>314</v>
          </cell>
          <cell r="H1701" t="str">
            <v>CONSUMO</v>
          </cell>
          <cell r="I1701" t="str">
            <v>31401</v>
          </cell>
          <cell r="J1701" t="str">
            <v>CONSUMO</v>
          </cell>
          <cell r="K1701" t="str">
            <v>GERENTE DEL DISTRITO DE LATINA</v>
          </cell>
          <cell r="M1701" t="str">
            <v>12004</v>
          </cell>
          <cell r="N1701" t="str">
            <v>SUELDOS DEL GRUPO C2</v>
          </cell>
          <cell r="O1701">
            <v>16758</v>
          </cell>
          <cell r="P1701">
            <v>0</v>
          </cell>
          <cell r="Q1701">
            <v>16758</v>
          </cell>
        </row>
        <row r="1702">
          <cell r="A1702" t="str">
            <v>440</v>
          </cell>
          <cell r="B1702" t="str">
            <v>2013</v>
          </cell>
          <cell r="C1702" t="str">
            <v>001</v>
          </cell>
          <cell r="D1702" t="str">
            <v>AYUNTAMIENTO DE MADRID</v>
          </cell>
          <cell r="E1702" t="str">
            <v>001210</v>
          </cell>
          <cell r="F1702" t="str">
            <v>DISTRITO DE LATINA</v>
          </cell>
          <cell r="G1702" t="str">
            <v>314</v>
          </cell>
          <cell r="H1702" t="str">
            <v>CONSUMO</v>
          </cell>
          <cell r="I1702" t="str">
            <v>31401</v>
          </cell>
          <cell r="J1702" t="str">
            <v>CONSUMO</v>
          </cell>
          <cell r="K1702" t="str">
            <v>GERENTE DEL DISTRITO DE LATINA</v>
          </cell>
          <cell r="M1702" t="str">
            <v>12001</v>
          </cell>
          <cell r="N1702" t="str">
            <v>SUELDOS DEL GRUPO A2</v>
          </cell>
          <cell r="O1702">
            <v>27584</v>
          </cell>
          <cell r="P1702">
            <v>0</v>
          </cell>
          <cell r="Q1702">
            <v>27584</v>
          </cell>
        </row>
        <row r="1703">
          <cell r="A1703" t="str">
            <v>440</v>
          </cell>
          <cell r="B1703" t="str">
            <v>2013</v>
          </cell>
          <cell r="C1703" t="str">
            <v>001</v>
          </cell>
          <cell r="D1703" t="str">
            <v>AYUNTAMIENTO DE MADRID</v>
          </cell>
          <cell r="E1703" t="str">
            <v>001210</v>
          </cell>
          <cell r="F1703" t="str">
            <v>DISTRITO DE LATINA</v>
          </cell>
          <cell r="G1703" t="str">
            <v>334</v>
          </cell>
          <cell r="H1703" t="str">
            <v>PROMOCIÓN CULTURAL</v>
          </cell>
          <cell r="I1703" t="str">
            <v>33401</v>
          </cell>
          <cell r="J1703" t="str">
            <v>ACTIVIDADES CULTURALES</v>
          </cell>
          <cell r="K1703" t="str">
            <v>GERENTE DEL DISTRITO DE LATINA</v>
          </cell>
          <cell r="M1703" t="str">
            <v>16000</v>
          </cell>
          <cell r="N1703" t="str">
            <v>SEGURIDAD SOCIAL</v>
          </cell>
          <cell r="O1703">
            <v>161278</v>
          </cell>
          <cell r="P1703">
            <v>0</v>
          </cell>
          <cell r="Q1703">
            <v>161278</v>
          </cell>
        </row>
        <row r="1704">
          <cell r="A1704" t="str">
            <v>440</v>
          </cell>
          <cell r="B1704" t="str">
            <v>2013</v>
          </cell>
          <cell r="C1704" t="str">
            <v>001</v>
          </cell>
          <cell r="D1704" t="str">
            <v>AYUNTAMIENTO DE MADRID</v>
          </cell>
          <cell r="E1704" t="str">
            <v>001210</v>
          </cell>
          <cell r="F1704" t="str">
            <v>DISTRITO DE LATINA</v>
          </cell>
          <cell r="G1704" t="str">
            <v>334</v>
          </cell>
          <cell r="H1704" t="str">
            <v>PROMOCIÓN CULTURAL</v>
          </cell>
          <cell r="I1704" t="str">
            <v>33401</v>
          </cell>
          <cell r="J1704" t="str">
            <v>ACTIVIDADES CULTURALES</v>
          </cell>
          <cell r="K1704" t="str">
            <v>GERENTE DEL DISTRITO DE LATINA</v>
          </cell>
          <cell r="M1704" t="str">
            <v>12001</v>
          </cell>
          <cell r="N1704" t="str">
            <v>SUELDOS DEL GRUPO A2</v>
          </cell>
          <cell r="O1704">
            <v>14677</v>
          </cell>
          <cell r="P1704">
            <v>0</v>
          </cell>
          <cell r="Q1704">
            <v>14677</v>
          </cell>
        </row>
        <row r="1705">
          <cell r="A1705" t="str">
            <v>440</v>
          </cell>
          <cell r="B1705" t="str">
            <v>2013</v>
          </cell>
          <cell r="C1705" t="str">
            <v>001</v>
          </cell>
          <cell r="D1705" t="str">
            <v>AYUNTAMIENTO DE MADRID</v>
          </cell>
          <cell r="E1705" t="str">
            <v>001210</v>
          </cell>
          <cell r="F1705" t="str">
            <v>DISTRITO DE LATINA</v>
          </cell>
          <cell r="G1705" t="str">
            <v>334</v>
          </cell>
          <cell r="H1705" t="str">
            <v>PROMOCIÓN CULTURAL</v>
          </cell>
          <cell r="I1705" t="str">
            <v>33401</v>
          </cell>
          <cell r="J1705" t="str">
            <v>ACTIVIDADES CULTURALES</v>
          </cell>
          <cell r="K1705" t="str">
            <v>GERENTE DEL DISTRITO DE LATINA</v>
          </cell>
          <cell r="M1705" t="str">
            <v>12006</v>
          </cell>
          <cell r="N1705" t="str">
            <v>TRIENIOS</v>
          </cell>
          <cell r="O1705">
            <v>0</v>
          </cell>
          <cell r="P1705">
            <v>39015</v>
          </cell>
          <cell r="Q1705">
            <v>39015</v>
          </cell>
        </row>
        <row r="1706">
          <cell r="A1706" t="str">
            <v>440</v>
          </cell>
          <cell r="B1706" t="str">
            <v>2013</v>
          </cell>
          <cell r="C1706" t="str">
            <v>001</v>
          </cell>
          <cell r="D1706" t="str">
            <v>AYUNTAMIENTO DE MADRID</v>
          </cell>
          <cell r="E1706" t="str">
            <v>001210</v>
          </cell>
          <cell r="F1706" t="str">
            <v>DISTRITO DE LATINA</v>
          </cell>
          <cell r="G1706" t="str">
            <v>334</v>
          </cell>
          <cell r="H1706" t="str">
            <v>PROMOCIÓN CULTURAL</v>
          </cell>
          <cell r="I1706" t="str">
            <v>33401</v>
          </cell>
          <cell r="J1706" t="str">
            <v>ACTIVIDADES CULTURALES</v>
          </cell>
          <cell r="K1706" t="str">
            <v>GERENTE DEL DISTRITO DE LATINA</v>
          </cell>
          <cell r="M1706" t="str">
            <v>12101</v>
          </cell>
          <cell r="N1706" t="str">
            <v>COMPLEMENTO ESPECÍFICO</v>
          </cell>
          <cell r="O1706">
            <v>237317</v>
          </cell>
          <cell r="P1706">
            <v>0</v>
          </cell>
          <cell r="Q1706">
            <v>237317</v>
          </cell>
        </row>
        <row r="1707">
          <cell r="A1707" t="str">
            <v>440</v>
          </cell>
          <cell r="B1707" t="str">
            <v>2013</v>
          </cell>
          <cell r="C1707" t="str">
            <v>001</v>
          </cell>
          <cell r="D1707" t="str">
            <v>AYUNTAMIENTO DE MADRID</v>
          </cell>
          <cell r="E1707" t="str">
            <v>001210</v>
          </cell>
          <cell r="F1707" t="str">
            <v>DISTRITO DE LATINA</v>
          </cell>
          <cell r="G1707" t="str">
            <v>334</v>
          </cell>
          <cell r="H1707" t="str">
            <v>PROMOCIÓN CULTURAL</v>
          </cell>
          <cell r="I1707" t="str">
            <v>33401</v>
          </cell>
          <cell r="J1707" t="str">
            <v>ACTIVIDADES CULTURALES</v>
          </cell>
          <cell r="K1707" t="str">
            <v>GERENTE DEL DISTRITO DE LATINA</v>
          </cell>
          <cell r="M1707" t="str">
            <v>12100</v>
          </cell>
          <cell r="N1707" t="str">
            <v>COMPLEMENTO DE DESTINO</v>
          </cell>
          <cell r="O1707">
            <v>105762</v>
          </cell>
          <cell r="P1707">
            <v>314</v>
          </cell>
          <cell r="Q1707">
            <v>106076</v>
          </cell>
        </row>
        <row r="1708">
          <cell r="A1708" t="str">
            <v>440</v>
          </cell>
          <cell r="B1708" t="str">
            <v>2013</v>
          </cell>
          <cell r="C1708" t="str">
            <v>001</v>
          </cell>
          <cell r="D1708" t="str">
            <v>AYUNTAMIENTO DE MADRID</v>
          </cell>
          <cell r="E1708" t="str">
            <v>001210</v>
          </cell>
          <cell r="F1708" t="str">
            <v>DISTRITO DE LATINA</v>
          </cell>
          <cell r="G1708" t="str">
            <v>334</v>
          </cell>
          <cell r="H1708" t="str">
            <v>PROMOCIÓN CULTURAL</v>
          </cell>
          <cell r="I1708" t="str">
            <v>33401</v>
          </cell>
          <cell r="J1708" t="str">
            <v>ACTIVIDADES CULTURALES</v>
          </cell>
          <cell r="K1708" t="str">
            <v>GERENTE DEL DISTRITO DE LATINA</v>
          </cell>
          <cell r="M1708" t="str">
            <v>12103</v>
          </cell>
          <cell r="N1708" t="str">
            <v>OTROS COMPLEMENTOS</v>
          </cell>
          <cell r="O1708">
            <v>10764</v>
          </cell>
          <cell r="P1708">
            <v>7427</v>
          </cell>
          <cell r="Q1708">
            <v>18191</v>
          </cell>
        </row>
        <row r="1709">
          <cell r="A1709" t="str">
            <v>440</v>
          </cell>
          <cell r="B1709" t="str">
            <v>2013</v>
          </cell>
          <cell r="C1709" t="str">
            <v>001</v>
          </cell>
          <cell r="D1709" t="str">
            <v>AYUNTAMIENTO DE MADRID</v>
          </cell>
          <cell r="E1709" t="str">
            <v>001210</v>
          </cell>
          <cell r="F1709" t="str">
            <v>DISTRITO DE LATINA</v>
          </cell>
          <cell r="G1709" t="str">
            <v>334</v>
          </cell>
          <cell r="H1709" t="str">
            <v>PROMOCIÓN CULTURAL</v>
          </cell>
          <cell r="I1709" t="str">
            <v>33401</v>
          </cell>
          <cell r="J1709" t="str">
            <v>ACTIVIDADES CULTURALES</v>
          </cell>
          <cell r="K1709" t="str">
            <v>GERENTE DEL DISTRITO DE LATINA</v>
          </cell>
          <cell r="M1709" t="str">
            <v>15000</v>
          </cell>
          <cell r="N1709" t="str">
            <v>PRODUCTIVIDAD</v>
          </cell>
          <cell r="O1709">
            <v>0</v>
          </cell>
          <cell r="P1709">
            <v>19538</v>
          </cell>
          <cell r="Q1709">
            <v>19538</v>
          </cell>
        </row>
        <row r="1710">
          <cell r="A1710" t="str">
            <v>440</v>
          </cell>
          <cell r="B1710" t="str">
            <v>2013</v>
          </cell>
          <cell r="C1710" t="str">
            <v>001</v>
          </cell>
          <cell r="D1710" t="str">
            <v>AYUNTAMIENTO DE MADRID</v>
          </cell>
          <cell r="E1710" t="str">
            <v>001210</v>
          </cell>
          <cell r="F1710" t="str">
            <v>DISTRITO DE LATINA</v>
          </cell>
          <cell r="G1710" t="str">
            <v>334</v>
          </cell>
          <cell r="H1710" t="str">
            <v>PROMOCIÓN CULTURAL</v>
          </cell>
          <cell r="I1710" t="str">
            <v>33401</v>
          </cell>
          <cell r="J1710" t="str">
            <v>ACTIVIDADES CULTURALES</v>
          </cell>
          <cell r="K1710" t="str">
            <v>GERENTE DEL DISTRITO DE LATINA</v>
          </cell>
          <cell r="M1710" t="str">
            <v>12003</v>
          </cell>
          <cell r="N1710" t="str">
            <v>SUELDOS DEL GRUPO C1</v>
          </cell>
          <cell r="O1710">
            <v>115062</v>
          </cell>
          <cell r="P1710">
            <v>0</v>
          </cell>
          <cell r="Q1710">
            <v>115062</v>
          </cell>
        </row>
        <row r="1711">
          <cell r="A1711" t="str">
            <v>440</v>
          </cell>
          <cell r="B1711" t="str">
            <v>2013</v>
          </cell>
          <cell r="C1711" t="str">
            <v>001</v>
          </cell>
          <cell r="D1711" t="str">
            <v>AYUNTAMIENTO DE MADRID</v>
          </cell>
          <cell r="E1711" t="str">
            <v>001210</v>
          </cell>
          <cell r="F1711" t="str">
            <v>DISTRITO DE LATINA</v>
          </cell>
          <cell r="G1711" t="str">
            <v>334</v>
          </cell>
          <cell r="H1711" t="str">
            <v>PROMOCIÓN CULTURAL</v>
          </cell>
          <cell r="I1711" t="str">
            <v>33401</v>
          </cell>
          <cell r="J1711" t="str">
            <v>ACTIVIDADES CULTURALES</v>
          </cell>
          <cell r="K1711" t="str">
            <v>GERENTE DEL DISTRITO DE LATINA</v>
          </cell>
          <cell r="M1711" t="str">
            <v>12004</v>
          </cell>
          <cell r="N1711" t="str">
            <v>SUELDOS DEL GRUPO C2</v>
          </cell>
          <cell r="O1711">
            <v>62843</v>
          </cell>
          <cell r="P1711">
            <v>0</v>
          </cell>
          <cell r="Q1711">
            <v>62843</v>
          </cell>
        </row>
        <row r="1712">
          <cell r="A1712" t="str">
            <v>440</v>
          </cell>
          <cell r="B1712" t="str">
            <v>2013</v>
          </cell>
          <cell r="C1712" t="str">
            <v>001</v>
          </cell>
          <cell r="D1712" t="str">
            <v>AYUNTAMIENTO DE MADRID</v>
          </cell>
          <cell r="E1712" t="str">
            <v>001210</v>
          </cell>
          <cell r="F1712" t="str">
            <v>DISTRITO DE LATINA</v>
          </cell>
          <cell r="G1712" t="str">
            <v>334</v>
          </cell>
          <cell r="H1712" t="str">
            <v>PROMOCIÓN CULTURAL</v>
          </cell>
          <cell r="I1712" t="str">
            <v>33401</v>
          </cell>
          <cell r="J1712" t="str">
            <v>ACTIVIDADES CULTURALES</v>
          </cell>
          <cell r="K1712" t="str">
            <v>GERENTE DEL DISTRITO DE LATINA</v>
          </cell>
          <cell r="M1712" t="str">
            <v>13000</v>
          </cell>
          <cell r="N1712" t="str">
            <v>RETRIBUCIONES BÁSICAS</v>
          </cell>
          <cell r="O1712">
            <v>16758</v>
          </cell>
          <cell r="P1712">
            <v>5020</v>
          </cell>
          <cell r="Q1712">
            <v>21778</v>
          </cell>
        </row>
        <row r="1713">
          <cell r="A1713" t="str">
            <v>440</v>
          </cell>
          <cell r="B1713" t="str">
            <v>2013</v>
          </cell>
          <cell r="C1713" t="str">
            <v>001</v>
          </cell>
          <cell r="D1713" t="str">
            <v>AYUNTAMIENTO DE MADRID</v>
          </cell>
          <cell r="E1713" t="str">
            <v>001210</v>
          </cell>
          <cell r="F1713" t="str">
            <v>DISTRITO DE LATINA</v>
          </cell>
          <cell r="G1713" t="str">
            <v>334</v>
          </cell>
          <cell r="H1713" t="str">
            <v>PROMOCIÓN CULTURAL</v>
          </cell>
          <cell r="I1713" t="str">
            <v>33401</v>
          </cell>
          <cell r="J1713" t="str">
            <v>ACTIVIDADES CULTURALES</v>
          </cell>
          <cell r="K1713" t="str">
            <v>GERENTE DEL DISTRITO DE LATINA</v>
          </cell>
          <cell r="M1713" t="str">
            <v>13002</v>
          </cell>
          <cell r="N1713" t="str">
            <v>OTRAS REMUNERACIONES</v>
          </cell>
          <cell r="O1713">
            <v>26436</v>
          </cell>
          <cell r="P1713">
            <v>1750</v>
          </cell>
          <cell r="Q1713">
            <v>28186</v>
          </cell>
        </row>
        <row r="1714">
          <cell r="A1714" t="str">
            <v>440</v>
          </cell>
          <cell r="B1714" t="str">
            <v>2013</v>
          </cell>
          <cell r="C1714" t="str">
            <v>001</v>
          </cell>
          <cell r="D1714" t="str">
            <v>AYUNTAMIENTO DE MADRID</v>
          </cell>
          <cell r="E1714" t="str">
            <v>001210</v>
          </cell>
          <cell r="F1714" t="str">
            <v>DISTRITO DE LATINA</v>
          </cell>
          <cell r="G1714" t="str">
            <v>341</v>
          </cell>
          <cell r="H1714" t="str">
            <v>PROMOCIÓN Y FOMENTO DEL DEPORTE</v>
          </cell>
          <cell r="I1714" t="str">
            <v>34101</v>
          </cell>
          <cell r="J1714" t="str">
            <v>ACTUACIONES DEPORTIVAS EN DISTRITOS</v>
          </cell>
          <cell r="K1714" t="str">
            <v>GERENTE DEL DISTRITO DE LATINA</v>
          </cell>
          <cell r="M1714" t="str">
            <v>13000</v>
          </cell>
          <cell r="N1714" t="str">
            <v>RETRIBUCIONES BÁSICAS</v>
          </cell>
          <cell r="O1714">
            <v>3124569</v>
          </cell>
          <cell r="P1714">
            <v>299101</v>
          </cell>
          <cell r="Q1714">
            <v>3423670</v>
          </cell>
        </row>
        <row r="1715">
          <cell r="A1715" t="str">
            <v>440</v>
          </cell>
          <cell r="B1715" t="str">
            <v>2013</v>
          </cell>
          <cell r="C1715" t="str">
            <v>001</v>
          </cell>
          <cell r="D1715" t="str">
            <v>AYUNTAMIENTO DE MADRID</v>
          </cell>
          <cell r="E1715" t="str">
            <v>001210</v>
          </cell>
          <cell r="F1715" t="str">
            <v>DISTRITO DE LATINA</v>
          </cell>
          <cell r="G1715" t="str">
            <v>341</v>
          </cell>
          <cell r="H1715" t="str">
            <v>PROMOCIÓN Y FOMENTO DEL DEPORTE</v>
          </cell>
          <cell r="I1715" t="str">
            <v>34101</v>
          </cell>
          <cell r="J1715" t="str">
            <v>ACTUACIONES DEPORTIVAS EN DISTRITOS</v>
          </cell>
          <cell r="K1715" t="str">
            <v>GERENTE DEL DISTRITO DE LATINA</v>
          </cell>
          <cell r="M1715" t="str">
            <v>13002</v>
          </cell>
          <cell r="N1715" t="str">
            <v>OTRAS REMUNERACIONES</v>
          </cell>
          <cell r="O1715">
            <v>860004</v>
          </cell>
          <cell r="P1715">
            <v>0</v>
          </cell>
          <cell r="Q1715">
            <v>860004</v>
          </cell>
        </row>
        <row r="1716">
          <cell r="A1716" t="str">
            <v>440</v>
          </cell>
          <cell r="B1716" t="str">
            <v>2013</v>
          </cell>
          <cell r="C1716" t="str">
            <v>001</v>
          </cell>
          <cell r="D1716" t="str">
            <v>AYUNTAMIENTO DE MADRID</v>
          </cell>
          <cell r="E1716" t="str">
            <v>001210</v>
          </cell>
          <cell r="F1716" t="str">
            <v>DISTRITO DE LATINA</v>
          </cell>
          <cell r="G1716" t="str">
            <v>341</v>
          </cell>
          <cell r="H1716" t="str">
            <v>PROMOCIÓN Y FOMENTO DEL DEPORTE</v>
          </cell>
          <cell r="I1716" t="str">
            <v>34101</v>
          </cell>
          <cell r="J1716" t="str">
            <v>ACTUACIONES DEPORTIVAS EN DISTRITOS</v>
          </cell>
          <cell r="K1716" t="str">
            <v>GERENTE DEL DISTRITO DE LATINA</v>
          </cell>
          <cell r="M1716" t="str">
            <v>16104</v>
          </cell>
          <cell r="N1716" t="str">
            <v>INDEMNIZAC. POR JUBILACIONES ANTICIPADAS PERS.LAB.</v>
          </cell>
          <cell r="O1716">
            <v>0</v>
          </cell>
          <cell r="P1716">
            <v>0</v>
          </cell>
          <cell r="Q1716">
            <v>0</v>
          </cell>
        </row>
        <row r="1717">
          <cell r="A1717" t="str">
            <v>440</v>
          </cell>
          <cell r="B1717" t="str">
            <v>2013</v>
          </cell>
          <cell r="C1717" t="str">
            <v>001</v>
          </cell>
          <cell r="D1717" t="str">
            <v>AYUNTAMIENTO DE MADRID</v>
          </cell>
          <cell r="E1717" t="str">
            <v>001210</v>
          </cell>
          <cell r="F1717" t="str">
            <v>DISTRITO DE LATINA</v>
          </cell>
          <cell r="G1717" t="str">
            <v>341</v>
          </cell>
          <cell r="H1717" t="str">
            <v>PROMOCIÓN Y FOMENTO DEL DEPORTE</v>
          </cell>
          <cell r="I1717" t="str">
            <v>34101</v>
          </cell>
          <cell r="J1717" t="str">
            <v>ACTUACIONES DEPORTIVAS EN DISTRITOS</v>
          </cell>
          <cell r="K1717" t="str">
            <v>GERENTE DEL DISTRITO DE LATINA</v>
          </cell>
          <cell r="M1717" t="str">
            <v>15000</v>
          </cell>
          <cell r="N1717" t="str">
            <v>PRODUCTIVIDAD</v>
          </cell>
          <cell r="O1717">
            <v>10332</v>
          </cell>
          <cell r="P1717">
            <v>2633</v>
          </cell>
          <cell r="Q1717">
            <v>12965</v>
          </cell>
        </row>
        <row r="1718">
          <cell r="A1718" t="str">
            <v>440</v>
          </cell>
          <cell r="B1718" t="str">
            <v>2013</v>
          </cell>
          <cell r="C1718" t="str">
            <v>001</v>
          </cell>
          <cell r="D1718" t="str">
            <v>AYUNTAMIENTO DE MADRID</v>
          </cell>
          <cell r="E1718" t="str">
            <v>001210</v>
          </cell>
          <cell r="F1718" t="str">
            <v>DISTRITO DE LATINA</v>
          </cell>
          <cell r="G1718" t="str">
            <v>341</v>
          </cell>
          <cell r="H1718" t="str">
            <v>PROMOCIÓN Y FOMENTO DEL DEPORTE</v>
          </cell>
          <cell r="I1718" t="str">
            <v>34101</v>
          </cell>
          <cell r="J1718" t="str">
            <v>ACTUACIONES DEPORTIVAS EN DISTRITOS</v>
          </cell>
          <cell r="K1718" t="str">
            <v>GERENTE DEL DISTRITO DE LATINA</v>
          </cell>
          <cell r="M1718" t="str">
            <v>16000</v>
          </cell>
          <cell r="N1718" t="str">
            <v>SEGURIDAD SOCIAL</v>
          </cell>
          <cell r="O1718">
            <v>1490542</v>
          </cell>
          <cell r="P1718">
            <v>0</v>
          </cell>
          <cell r="Q1718">
            <v>1490542</v>
          </cell>
        </row>
        <row r="1719">
          <cell r="A1719" t="str">
            <v>440</v>
          </cell>
          <cell r="B1719" t="str">
            <v>2013</v>
          </cell>
          <cell r="C1719" t="str">
            <v>001</v>
          </cell>
          <cell r="D1719" t="str">
            <v>AYUNTAMIENTO DE MADRID</v>
          </cell>
          <cell r="E1719" t="str">
            <v>001210</v>
          </cell>
          <cell r="F1719" t="str">
            <v>DISTRITO DE LATINA</v>
          </cell>
          <cell r="G1719" t="str">
            <v>341</v>
          </cell>
          <cell r="H1719" t="str">
            <v>PROMOCIÓN Y FOMENTO DEL DEPORTE</v>
          </cell>
          <cell r="I1719" t="str">
            <v>34101</v>
          </cell>
          <cell r="J1719" t="str">
            <v>ACTUACIONES DEPORTIVAS EN DISTRITOS</v>
          </cell>
          <cell r="K1719" t="str">
            <v>GERENTE DEL DISTRITO DE LATINA</v>
          </cell>
          <cell r="M1719" t="str">
            <v>13100</v>
          </cell>
          <cell r="N1719" t="str">
            <v>RETRIBUCIONES BÁSICAS</v>
          </cell>
          <cell r="O1719">
            <v>373145</v>
          </cell>
          <cell r="P1719">
            <v>17367</v>
          </cell>
          <cell r="Q1719">
            <v>390512</v>
          </cell>
        </row>
        <row r="1720">
          <cell r="A1720" t="str">
            <v>440</v>
          </cell>
          <cell r="B1720" t="str">
            <v>2013</v>
          </cell>
          <cell r="C1720" t="str">
            <v>001</v>
          </cell>
          <cell r="D1720" t="str">
            <v>AYUNTAMIENTO DE MADRID</v>
          </cell>
          <cell r="E1720" t="str">
            <v>001210</v>
          </cell>
          <cell r="F1720" t="str">
            <v>DISTRITO DE LATINA</v>
          </cell>
          <cell r="G1720" t="str">
            <v>341</v>
          </cell>
          <cell r="H1720" t="str">
            <v>PROMOCIÓN Y FOMENTO DEL DEPORTE</v>
          </cell>
          <cell r="I1720" t="str">
            <v>34101</v>
          </cell>
          <cell r="J1720" t="str">
            <v>ACTUACIONES DEPORTIVAS EN DISTRITOS</v>
          </cell>
          <cell r="K1720" t="str">
            <v>GERENTE DEL DISTRITO DE LATINA</v>
          </cell>
          <cell r="M1720" t="str">
            <v>13102</v>
          </cell>
          <cell r="N1720" t="str">
            <v>OTRAS REMUNERACIONES</v>
          </cell>
          <cell r="O1720">
            <v>117361</v>
          </cell>
          <cell r="P1720">
            <v>0</v>
          </cell>
          <cell r="Q1720">
            <v>117361</v>
          </cell>
        </row>
        <row r="1721">
          <cell r="A1721" t="str">
            <v>440</v>
          </cell>
          <cell r="B1721" t="str">
            <v>2013</v>
          </cell>
          <cell r="C1721" t="str">
            <v>001</v>
          </cell>
          <cell r="D1721" t="str">
            <v>AYUNTAMIENTO DE MADRID</v>
          </cell>
          <cell r="E1721" t="str">
            <v>001210</v>
          </cell>
          <cell r="F1721" t="str">
            <v>DISTRITO DE LATINA</v>
          </cell>
          <cell r="G1721" t="str">
            <v>912</v>
          </cell>
          <cell r="H1721" t="str">
            <v>ÓRGANOS DE GOBIERNO</v>
          </cell>
          <cell r="I1721" t="str">
            <v>91220</v>
          </cell>
          <cell r="J1721" t="str">
            <v>CONCEJALÍA-PRESIDENCIA DEL DISTRITO</v>
          </cell>
          <cell r="K1721" t="str">
            <v>GERENTE DEL DISTRITO DE LATINA</v>
          </cell>
          <cell r="M1721" t="str">
            <v>16000</v>
          </cell>
          <cell r="N1721" t="str">
            <v>SEGURIDAD SOCIAL</v>
          </cell>
          <cell r="O1721">
            <v>75209</v>
          </cell>
          <cell r="P1721">
            <v>0</v>
          </cell>
          <cell r="Q1721">
            <v>75209</v>
          </cell>
        </row>
        <row r="1722">
          <cell r="A1722" t="str">
            <v>440</v>
          </cell>
          <cell r="B1722" t="str">
            <v>2013</v>
          </cell>
          <cell r="C1722" t="str">
            <v>001</v>
          </cell>
          <cell r="D1722" t="str">
            <v>AYUNTAMIENTO DE MADRID</v>
          </cell>
          <cell r="E1722" t="str">
            <v>001210</v>
          </cell>
          <cell r="F1722" t="str">
            <v>DISTRITO DE LATINA</v>
          </cell>
          <cell r="G1722" t="str">
            <v>912</v>
          </cell>
          <cell r="H1722" t="str">
            <v>ÓRGANOS DE GOBIERNO</v>
          </cell>
          <cell r="I1722" t="str">
            <v>91220</v>
          </cell>
          <cell r="J1722" t="str">
            <v>CONCEJALÍA-PRESIDENCIA DEL DISTRITO</v>
          </cell>
          <cell r="K1722" t="str">
            <v>GERENTE DEL DISTRITO DE LATINA</v>
          </cell>
          <cell r="M1722" t="str">
            <v>11000</v>
          </cell>
          <cell r="N1722" t="str">
            <v>RETRIBUCIONES BÁSICAS</v>
          </cell>
          <cell r="O1722">
            <v>29354</v>
          </cell>
          <cell r="P1722">
            <v>0</v>
          </cell>
          <cell r="Q1722">
            <v>29354</v>
          </cell>
        </row>
        <row r="1723">
          <cell r="A1723" t="str">
            <v>440</v>
          </cell>
          <cell r="B1723" t="str">
            <v>2013</v>
          </cell>
          <cell r="C1723" t="str">
            <v>001</v>
          </cell>
          <cell r="D1723" t="str">
            <v>AYUNTAMIENTO DE MADRID</v>
          </cell>
          <cell r="E1723" t="str">
            <v>001210</v>
          </cell>
          <cell r="F1723" t="str">
            <v>DISTRITO DE LATINA</v>
          </cell>
          <cell r="G1723" t="str">
            <v>912</v>
          </cell>
          <cell r="H1723" t="str">
            <v>ÓRGANOS DE GOBIERNO</v>
          </cell>
          <cell r="I1723" t="str">
            <v>91220</v>
          </cell>
          <cell r="J1723" t="str">
            <v>CONCEJALÍA-PRESIDENCIA DEL DISTRITO</v>
          </cell>
          <cell r="K1723" t="str">
            <v>GERENTE DEL DISTRITO DE LATINA</v>
          </cell>
          <cell r="M1723" t="str">
            <v>11001</v>
          </cell>
          <cell r="N1723" t="str">
            <v>RETRIBUCIONES COMPLEMENTARIAS</v>
          </cell>
          <cell r="O1723">
            <v>63897</v>
          </cell>
          <cell r="P1723">
            <v>0</v>
          </cell>
          <cell r="Q1723">
            <v>63897</v>
          </cell>
        </row>
        <row r="1724">
          <cell r="A1724" t="str">
            <v>440</v>
          </cell>
          <cell r="B1724" t="str">
            <v>2013</v>
          </cell>
          <cell r="C1724" t="str">
            <v>001</v>
          </cell>
          <cell r="D1724" t="str">
            <v>AYUNTAMIENTO DE MADRID</v>
          </cell>
          <cell r="E1724" t="str">
            <v>001210</v>
          </cell>
          <cell r="F1724" t="str">
            <v>DISTRITO DE LATINA</v>
          </cell>
          <cell r="G1724" t="str">
            <v>912</v>
          </cell>
          <cell r="H1724" t="str">
            <v>ÓRGANOS DE GOBIERNO</v>
          </cell>
          <cell r="I1724" t="str">
            <v>91220</v>
          </cell>
          <cell r="J1724" t="str">
            <v>CONCEJALÍA-PRESIDENCIA DEL DISTRITO</v>
          </cell>
          <cell r="K1724" t="str">
            <v>GERENTE DEL DISTRITO DE LATINA</v>
          </cell>
          <cell r="M1724" t="str">
            <v>15000</v>
          </cell>
          <cell r="N1724" t="str">
            <v>PRODUCTIVIDAD</v>
          </cell>
          <cell r="O1724">
            <v>0</v>
          </cell>
          <cell r="P1724">
            <v>20629</v>
          </cell>
          <cell r="Q1724">
            <v>20629</v>
          </cell>
        </row>
        <row r="1725">
          <cell r="A1725" t="str">
            <v>440</v>
          </cell>
          <cell r="B1725" t="str">
            <v>2013</v>
          </cell>
          <cell r="C1725" t="str">
            <v>001</v>
          </cell>
          <cell r="D1725" t="str">
            <v>AYUNTAMIENTO DE MADRID</v>
          </cell>
          <cell r="E1725" t="str">
            <v>001210</v>
          </cell>
          <cell r="F1725" t="str">
            <v>DISTRITO DE LATINA</v>
          </cell>
          <cell r="G1725" t="str">
            <v>912</v>
          </cell>
          <cell r="H1725" t="str">
            <v>ÓRGANOS DE GOBIERNO</v>
          </cell>
          <cell r="I1725" t="str">
            <v>91220</v>
          </cell>
          <cell r="J1725" t="str">
            <v>CONCEJALÍA-PRESIDENCIA DEL DISTRITO</v>
          </cell>
          <cell r="K1725" t="str">
            <v>GERENTE DEL DISTRITO DE LATINA</v>
          </cell>
          <cell r="M1725" t="str">
            <v>12004</v>
          </cell>
          <cell r="N1725" t="str">
            <v>SUELDOS DEL GRUPO C2</v>
          </cell>
          <cell r="O1725">
            <v>38034</v>
          </cell>
          <cell r="P1725">
            <v>0</v>
          </cell>
          <cell r="Q1725">
            <v>38034</v>
          </cell>
        </row>
        <row r="1726">
          <cell r="A1726" t="str">
            <v>440</v>
          </cell>
          <cell r="B1726" t="str">
            <v>2013</v>
          </cell>
          <cell r="C1726" t="str">
            <v>001</v>
          </cell>
          <cell r="D1726" t="str">
            <v>AYUNTAMIENTO DE MADRID</v>
          </cell>
          <cell r="E1726" t="str">
            <v>001210</v>
          </cell>
          <cell r="F1726" t="str">
            <v>DISTRITO DE LATINA</v>
          </cell>
          <cell r="G1726" t="str">
            <v>912</v>
          </cell>
          <cell r="H1726" t="str">
            <v>ÓRGANOS DE GOBIERNO</v>
          </cell>
          <cell r="I1726" t="str">
            <v>91220</v>
          </cell>
          <cell r="J1726" t="str">
            <v>CONCEJALÍA-PRESIDENCIA DEL DISTRITO</v>
          </cell>
          <cell r="K1726" t="str">
            <v>GERENTE DEL DISTRITO DE LATINA</v>
          </cell>
          <cell r="M1726" t="str">
            <v>12006</v>
          </cell>
          <cell r="N1726" t="str">
            <v>TRIENIOS</v>
          </cell>
          <cell r="O1726">
            <v>0</v>
          </cell>
          <cell r="P1726">
            <v>6507</v>
          </cell>
          <cell r="Q1726">
            <v>6507</v>
          </cell>
        </row>
        <row r="1727">
          <cell r="A1727" t="str">
            <v>440</v>
          </cell>
          <cell r="B1727" t="str">
            <v>2013</v>
          </cell>
          <cell r="C1727" t="str">
            <v>001</v>
          </cell>
          <cell r="D1727" t="str">
            <v>AYUNTAMIENTO DE MADRID</v>
          </cell>
          <cell r="E1727" t="str">
            <v>001210</v>
          </cell>
          <cell r="F1727" t="str">
            <v>DISTRITO DE LATINA</v>
          </cell>
          <cell r="G1727" t="str">
            <v>912</v>
          </cell>
          <cell r="H1727" t="str">
            <v>ÓRGANOS DE GOBIERNO</v>
          </cell>
          <cell r="I1727" t="str">
            <v>91220</v>
          </cell>
          <cell r="J1727" t="str">
            <v>CONCEJALÍA-PRESIDENCIA DEL DISTRITO</v>
          </cell>
          <cell r="K1727" t="str">
            <v>GERENTE DEL DISTRITO DE LATINA</v>
          </cell>
          <cell r="M1727" t="str">
            <v>12101</v>
          </cell>
          <cell r="N1727" t="str">
            <v>COMPLEMENTO ESPECÍFICO</v>
          </cell>
          <cell r="O1727">
            <v>53208</v>
          </cell>
          <cell r="P1727">
            <v>0</v>
          </cell>
          <cell r="Q1727">
            <v>53208</v>
          </cell>
        </row>
        <row r="1728">
          <cell r="A1728" t="str">
            <v>440</v>
          </cell>
          <cell r="B1728" t="str">
            <v>2013</v>
          </cell>
          <cell r="C1728" t="str">
            <v>001</v>
          </cell>
          <cell r="D1728" t="str">
            <v>AYUNTAMIENTO DE MADRID</v>
          </cell>
          <cell r="E1728" t="str">
            <v>001210</v>
          </cell>
          <cell r="F1728" t="str">
            <v>DISTRITO DE LATINA</v>
          </cell>
          <cell r="G1728" t="str">
            <v>912</v>
          </cell>
          <cell r="H1728" t="str">
            <v>ÓRGANOS DE GOBIERNO</v>
          </cell>
          <cell r="I1728" t="str">
            <v>91220</v>
          </cell>
          <cell r="J1728" t="str">
            <v>CONCEJALÍA-PRESIDENCIA DEL DISTRITO</v>
          </cell>
          <cell r="K1728" t="str">
            <v>GERENTE DEL DISTRITO DE LATINA</v>
          </cell>
          <cell r="M1728" t="str">
            <v>12100</v>
          </cell>
          <cell r="N1728" t="str">
            <v>COMPLEMENTO DE DESTINO</v>
          </cell>
          <cell r="O1728">
            <v>20852</v>
          </cell>
          <cell r="P1728">
            <v>0</v>
          </cell>
          <cell r="Q1728">
            <v>20852</v>
          </cell>
        </row>
        <row r="1729">
          <cell r="A1729" t="str">
            <v>440</v>
          </cell>
          <cell r="B1729" t="str">
            <v>2013</v>
          </cell>
          <cell r="C1729" t="str">
            <v>001</v>
          </cell>
          <cell r="D1729" t="str">
            <v>AYUNTAMIENTO DE MADRID</v>
          </cell>
          <cell r="E1729" t="str">
            <v>001210</v>
          </cell>
          <cell r="F1729" t="str">
            <v>DISTRITO DE LATINA</v>
          </cell>
          <cell r="G1729" t="str">
            <v>912</v>
          </cell>
          <cell r="H1729" t="str">
            <v>ÓRGANOS DE GOBIERNO</v>
          </cell>
          <cell r="I1729" t="str">
            <v>91220</v>
          </cell>
          <cell r="J1729" t="str">
            <v>CONCEJALÍA-PRESIDENCIA DEL DISTRITO</v>
          </cell>
          <cell r="K1729" t="str">
            <v>GERENTE DEL DISTRITO DE LATINA</v>
          </cell>
          <cell r="M1729" t="str">
            <v>12103</v>
          </cell>
          <cell r="N1729" t="str">
            <v>OTROS COMPLEMENTOS</v>
          </cell>
          <cell r="O1729">
            <v>2392</v>
          </cell>
          <cell r="P1729">
            <v>1536</v>
          </cell>
          <cell r="Q1729">
            <v>3928</v>
          </cell>
        </row>
        <row r="1730">
          <cell r="A1730" t="str">
            <v>440</v>
          </cell>
          <cell r="B1730" t="str">
            <v>2013</v>
          </cell>
          <cell r="C1730" t="str">
            <v>001</v>
          </cell>
          <cell r="D1730" t="str">
            <v>AYUNTAMIENTO DE MADRID</v>
          </cell>
          <cell r="E1730" t="str">
            <v>001210</v>
          </cell>
          <cell r="F1730" t="str">
            <v>DISTRITO DE LATINA</v>
          </cell>
          <cell r="G1730" t="str">
            <v>912</v>
          </cell>
          <cell r="H1730" t="str">
            <v>ÓRGANOS DE GOBIERNO</v>
          </cell>
          <cell r="I1730" t="str">
            <v>91220</v>
          </cell>
          <cell r="J1730" t="str">
            <v>CONCEJALÍA-PRESIDENCIA DEL DISTRITO</v>
          </cell>
          <cell r="K1730" t="str">
            <v>GERENTE DEL DISTRITO DE LATINA</v>
          </cell>
          <cell r="M1730" t="str">
            <v>10000</v>
          </cell>
          <cell r="N1730" t="str">
            <v>RETRIBUCIONES BÁSICAS</v>
          </cell>
          <cell r="O1730">
            <v>91789</v>
          </cell>
          <cell r="P1730">
            <v>0</v>
          </cell>
          <cell r="Q1730">
            <v>91789</v>
          </cell>
        </row>
        <row r="1731">
          <cell r="A1731" t="str">
            <v>440</v>
          </cell>
          <cell r="B1731" t="str">
            <v>2013</v>
          </cell>
          <cell r="C1731" t="str">
            <v>001</v>
          </cell>
          <cell r="D1731" t="str">
            <v>AYUNTAMIENTO DE MADRID</v>
          </cell>
          <cell r="E1731" t="str">
            <v>001210</v>
          </cell>
          <cell r="F1731" t="str">
            <v>DISTRITO DE LATINA</v>
          </cell>
          <cell r="G1731" t="str">
            <v>920</v>
          </cell>
          <cell r="H1731" t="str">
            <v>ADMINISTRACIÓN GENERAL</v>
          </cell>
          <cell r="I1731" t="str">
            <v>92001</v>
          </cell>
          <cell r="J1731" t="str">
            <v>DIREC. Y GESTIÓN ADMTVA. DEL DISTRITO</v>
          </cell>
          <cell r="K1731" t="str">
            <v>GERENTE DEL DISTRITO DE LATINA</v>
          </cell>
          <cell r="M1731" t="str">
            <v>16000</v>
          </cell>
          <cell r="N1731" t="str">
            <v>SEGURIDAD SOCIAL</v>
          </cell>
          <cell r="O1731">
            <v>750140</v>
          </cell>
          <cell r="P1731">
            <v>0</v>
          </cell>
          <cell r="Q1731">
            <v>751173</v>
          </cell>
        </row>
        <row r="1732">
          <cell r="A1732" t="str">
            <v>440</v>
          </cell>
          <cell r="B1732" t="str">
            <v>2013</v>
          </cell>
          <cell r="C1732" t="str">
            <v>001</v>
          </cell>
          <cell r="D1732" t="str">
            <v>AYUNTAMIENTO DE MADRID</v>
          </cell>
          <cell r="E1732" t="str">
            <v>001210</v>
          </cell>
          <cell r="F1732" t="str">
            <v>DISTRITO DE LATINA</v>
          </cell>
          <cell r="G1732" t="str">
            <v>920</v>
          </cell>
          <cell r="H1732" t="str">
            <v>ADMINISTRACIÓN GENERAL</v>
          </cell>
          <cell r="I1732" t="str">
            <v>92001</v>
          </cell>
          <cell r="J1732" t="str">
            <v>DIREC. Y GESTIÓN ADMTVA. DEL DISTRITO</v>
          </cell>
          <cell r="K1732" t="str">
            <v>GERENTE DEL DISTRITO DE LATINA</v>
          </cell>
          <cell r="M1732" t="str">
            <v>10100</v>
          </cell>
          <cell r="N1732" t="str">
            <v>RETRIBUCIONES BÁSICAS</v>
          </cell>
          <cell r="O1732">
            <v>85670</v>
          </cell>
          <cell r="P1732">
            <v>0</v>
          </cell>
          <cell r="Q1732">
            <v>85670</v>
          </cell>
        </row>
        <row r="1733">
          <cell r="A1733" t="str">
            <v>440</v>
          </cell>
          <cell r="B1733" t="str">
            <v>2013</v>
          </cell>
          <cell r="C1733" t="str">
            <v>001</v>
          </cell>
          <cell r="D1733" t="str">
            <v>AYUNTAMIENTO DE MADRID</v>
          </cell>
          <cell r="E1733" t="str">
            <v>001210</v>
          </cell>
          <cell r="F1733" t="str">
            <v>DISTRITO DE LATINA</v>
          </cell>
          <cell r="G1733" t="str">
            <v>920</v>
          </cell>
          <cell r="H1733" t="str">
            <v>ADMINISTRACIÓN GENERAL</v>
          </cell>
          <cell r="I1733" t="str">
            <v>92001</v>
          </cell>
          <cell r="J1733" t="str">
            <v>DIREC. Y GESTIÓN ADMTVA. DEL DISTRITO</v>
          </cell>
          <cell r="K1733" t="str">
            <v>GERENTE DEL DISTRITO DE LATINA</v>
          </cell>
          <cell r="M1733" t="str">
            <v>12003</v>
          </cell>
          <cell r="N1733" t="str">
            <v>SUELDOS DEL GRUPO C1</v>
          </cell>
          <cell r="O1733">
            <v>137571</v>
          </cell>
          <cell r="P1733">
            <v>0</v>
          </cell>
          <cell r="Q1733">
            <v>137571</v>
          </cell>
        </row>
        <row r="1734">
          <cell r="A1734" t="str">
            <v>440</v>
          </cell>
          <cell r="B1734" t="str">
            <v>2013</v>
          </cell>
          <cell r="C1734" t="str">
            <v>001</v>
          </cell>
          <cell r="D1734" t="str">
            <v>AYUNTAMIENTO DE MADRID</v>
          </cell>
          <cell r="E1734" t="str">
            <v>001210</v>
          </cell>
          <cell r="F1734" t="str">
            <v>DISTRITO DE LATINA</v>
          </cell>
          <cell r="G1734" t="str">
            <v>920</v>
          </cell>
          <cell r="H1734" t="str">
            <v>ADMINISTRACIÓN GENERAL</v>
          </cell>
          <cell r="I1734" t="str">
            <v>92001</v>
          </cell>
          <cell r="J1734" t="str">
            <v>DIREC. Y GESTIÓN ADMTVA. DEL DISTRITO</v>
          </cell>
          <cell r="K1734" t="str">
            <v>GERENTE DEL DISTRITO DE LATINA</v>
          </cell>
          <cell r="M1734" t="str">
            <v>12006</v>
          </cell>
          <cell r="N1734" t="str">
            <v>TRIENIOS</v>
          </cell>
          <cell r="O1734">
            <v>0</v>
          </cell>
          <cell r="P1734">
            <v>169144</v>
          </cell>
          <cell r="Q1734">
            <v>169144</v>
          </cell>
        </row>
        <row r="1735">
          <cell r="A1735" t="str">
            <v>440</v>
          </cell>
          <cell r="B1735" t="str">
            <v>2013</v>
          </cell>
          <cell r="C1735" t="str">
            <v>001</v>
          </cell>
          <cell r="D1735" t="str">
            <v>AYUNTAMIENTO DE MADRID</v>
          </cell>
          <cell r="E1735" t="str">
            <v>001210</v>
          </cell>
          <cell r="F1735" t="str">
            <v>DISTRITO DE LATINA</v>
          </cell>
          <cell r="G1735" t="str">
            <v>920</v>
          </cell>
          <cell r="H1735" t="str">
            <v>ADMINISTRACIÓN GENERAL</v>
          </cell>
          <cell r="I1735" t="str">
            <v>92001</v>
          </cell>
          <cell r="J1735" t="str">
            <v>DIREC. Y GESTIÓN ADMTVA. DEL DISTRITO</v>
          </cell>
          <cell r="K1735" t="str">
            <v>GERENTE DEL DISTRITO DE LATINA</v>
          </cell>
          <cell r="M1735" t="str">
            <v>12101</v>
          </cell>
          <cell r="N1735" t="str">
            <v>COMPLEMENTO ESPECÍFICO</v>
          </cell>
          <cell r="O1735">
            <v>1273854</v>
          </cell>
          <cell r="P1735">
            <v>14052</v>
          </cell>
          <cell r="Q1735">
            <v>1287906</v>
          </cell>
        </row>
        <row r="1736">
          <cell r="A1736" t="str">
            <v>440</v>
          </cell>
          <cell r="B1736" t="str">
            <v>2013</v>
          </cell>
          <cell r="C1736" t="str">
            <v>001</v>
          </cell>
          <cell r="D1736" t="str">
            <v>AYUNTAMIENTO DE MADRID</v>
          </cell>
          <cell r="E1736" t="str">
            <v>001210</v>
          </cell>
          <cell r="F1736" t="str">
            <v>DISTRITO DE LATINA</v>
          </cell>
          <cell r="G1736" t="str">
            <v>920</v>
          </cell>
          <cell r="H1736" t="str">
            <v>ADMINISTRACIÓN GENERAL</v>
          </cell>
          <cell r="I1736" t="str">
            <v>92001</v>
          </cell>
          <cell r="J1736" t="str">
            <v>DIREC. Y GESTIÓN ADMTVA. DEL DISTRITO</v>
          </cell>
          <cell r="K1736" t="str">
            <v>GERENTE DEL DISTRITO DE LATINA</v>
          </cell>
          <cell r="M1736" t="str">
            <v>12100</v>
          </cell>
          <cell r="N1736" t="str">
            <v>COMPLEMENTO DE DESTINO</v>
          </cell>
          <cell r="O1736">
            <v>562018</v>
          </cell>
          <cell r="P1736">
            <v>4268</v>
          </cell>
          <cell r="Q1736">
            <v>566286</v>
          </cell>
        </row>
        <row r="1737">
          <cell r="A1737" t="str">
            <v>440</v>
          </cell>
          <cell r="B1737" t="str">
            <v>2013</v>
          </cell>
          <cell r="C1737" t="str">
            <v>001</v>
          </cell>
          <cell r="D1737" t="str">
            <v>AYUNTAMIENTO DE MADRID</v>
          </cell>
          <cell r="E1737" t="str">
            <v>001210</v>
          </cell>
          <cell r="F1737" t="str">
            <v>DISTRITO DE LATINA</v>
          </cell>
          <cell r="G1737" t="str">
            <v>920</v>
          </cell>
          <cell r="H1737" t="str">
            <v>ADMINISTRACIÓN GENERAL</v>
          </cell>
          <cell r="I1737" t="str">
            <v>92001</v>
          </cell>
          <cell r="J1737" t="str">
            <v>DIREC. Y GESTIÓN ADMTVA. DEL DISTRITO</v>
          </cell>
          <cell r="K1737" t="str">
            <v>GERENTE DEL DISTRITO DE LATINA</v>
          </cell>
          <cell r="M1737" t="str">
            <v>12103</v>
          </cell>
          <cell r="N1737" t="str">
            <v>OTROS COMPLEMENTOS</v>
          </cell>
          <cell r="O1737">
            <v>57558</v>
          </cell>
          <cell r="P1737">
            <v>47243</v>
          </cell>
          <cell r="Q1737">
            <v>104801</v>
          </cell>
        </row>
        <row r="1738">
          <cell r="A1738" t="str">
            <v>440</v>
          </cell>
          <cell r="B1738" t="str">
            <v>2013</v>
          </cell>
          <cell r="C1738" t="str">
            <v>001</v>
          </cell>
          <cell r="D1738" t="str">
            <v>AYUNTAMIENTO DE MADRID</v>
          </cell>
          <cell r="E1738" t="str">
            <v>001210</v>
          </cell>
          <cell r="F1738" t="str">
            <v>DISTRITO DE LATINA</v>
          </cell>
          <cell r="G1738" t="str">
            <v>920</v>
          </cell>
          <cell r="H1738" t="str">
            <v>ADMINISTRACIÓN GENERAL</v>
          </cell>
          <cell r="I1738" t="str">
            <v>92001</v>
          </cell>
          <cell r="J1738" t="str">
            <v>DIREC. Y GESTIÓN ADMTVA. DEL DISTRITO</v>
          </cell>
          <cell r="K1738" t="str">
            <v>GERENTE DEL DISTRITO DE LATINA</v>
          </cell>
          <cell r="M1738" t="str">
            <v>15000</v>
          </cell>
          <cell r="N1738" t="str">
            <v>PRODUCTIVIDAD</v>
          </cell>
          <cell r="O1738">
            <v>0</v>
          </cell>
          <cell r="P1738">
            <v>65512</v>
          </cell>
          <cell r="Q1738">
            <v>86592</v>
          </cell>
        </row>
        <row r="1739">
          <cell r="A1739" t="str">
            <v>440</v>
          </cell>
          <cell r="B1739" t="str">
            <v>2013</v>
          </cell>
          <cell r="C1739" t="str">
            <v>001</v>
          </cell>
          <cell r="D1739" t="str">
            <v>AYUNTAMIENTO DE MADRID</v>
          </cell>
          <cell r="E1739" t="str">
            <v>001210</v>
          </cell>
          <cell r="F1739" t="str">
            <v>DISTRITO DE LATINA</v>
          </cell>
          <cell r="G1739" t="str">
            <v>920</v>
          </cell>
          <cell r="H1739" t="str">
            <v>ADMINISTRACIÓN GENERAL</v>
          </cell>
          <cell r="I1739" t="str">
            <v>92001</v>
          </cell>
          <cell r="J1739" t="str">
            <v>DIREC. Y GESTIÓN ADMTVA. DEL DISTRITO</v>
          </cell>
          <cell r="K1739" t="str">
            <v>GERENTE DEL DISTRITO DE LATINA</v>
          </cell>
          <cell r="M1739" t="str">
            <v>12004</v>
          </cell>
          <cell r="N1739" t="str">
            <v>SUELDOS DEL GRUPO C2</v>
          </cell>
          <cell r="O1739">
            <v>296277</v>
          </cell>
          <cell r="P1739">
            <v>0</v>
          </cell>
          <cell r="Q1739">
            <v>296277</v>
          </cell>
        </row>
        <row r="1740">
          <cell r="A1740" t="str">
            <v>440</v>
          </cell>
          <cell r="B1740" t="str">
            <v>2013</v>
          </cell>
          <cell r="C1740" t="str">
            <v>001</v>
          </cell>
          <cell r="D1740" t="str">
            <v>AYUNTAMIENTO DE MADRID</v>
          </cell>
          <cell r="E1740" t="str">
            <v>001210</v>
          </cell>
          <cell r="F1740" t="str">
            <v>DISTRITO DE LATINA</v>
          </cell>
          <cell r="G1740" t="str">
            <v>920</v>
          </cell>
          <cell r="H1740" t="str">
            <v>ADMINISTRACIÓN GENERAL</v>
          </cell>
          <cell r="I1740" t="str">
            <v>92001</v>
          </cell>
          <cell r="J1740" t="str">
            <v>DIREC. Y GESTIÓN ADMTVA. DEL DISTRITO</v>
          </cell>
          <cell r="K1740" t="str">
            <v>GERENTE DEL DISTRITO DE LATINA</v>
          </cell>
          <cell r="M1740" t="str">
            <v>12000</v>
          </cell>
          <cell r="N1740" t="str">
            <v>SUELDOS DEL GRUPO A1</v>
          </cell>
          <cell r="O1740">
            <v>146770</v>
          </cell>
          <cell r="P1740">
            <v>0</v>
          </cell>
          <cell r="Q1740">
            <v>146770</v>
          </cell>
        </row>
        <row r="1741">
          <cell r="A1741" t="str">
            <v>440</v>
          </cell>
          <cell r="B1741" t="str">
            <v>2013</v>
          </cell>
          <cell r="C1741" t="str">
            <v>001</v>
          </cell>
          <cell r="D1741" t="str">
            <v>AYUNTAMIENTO DE MADRID</v>
          </cell>
          <cell r="E1741" t="str">
            <v>001210</v>
          </cell>
          <cell r="F1741" t="str">
            <v>DISTRITO DE LATINA</v>
          </cell>
          <cell r="G1741" t="str">
            <v>920</v>
          </cell>
          <cell r="H1741" t="str">
            <v>ADMINISTRACIÓN GENERAL</v>
          </cell>
          <cell r="I1741" t="str">
            <v>92001</v>
          </cell>
          <cell r="J1741" t="str">
            <v>DIREC. Y GESTIÓN ADMTVA. DEL DISTRITO</v>
          </cell>
          <cell r="K1741" t="str">
            <v>GERENTE DEL DISTRITO DE LATINA</v>
          </cell>
          <cell r="M1741" t="str">
            <v>12005</v>
          </cell>
          <cell r="N1741" t="str">
            <v>SUELDOS DEL GRUPO E</v>
          </cell>
          <cell r="O1741">
            <v>147821</v>
          </cell>
          <cell r="P1741">
            <v>0</v>
          </cell>
          <cell r="Q1741">
            <v>147821</v>
          </cell>
        </row>
        <row r="1742">
          <cell r="A1742" t="str">
            <v>440</v>
          </cell>
          <cell r="B1742" t="str">
            <v>2013</v>
          </cell>
          <cell r="C1742" t="str">
            <v>001</v>
          </cell>
          <cell r="D1742" t="str">
            <v>AYUNTAMIENTO DE MADRID</v>
          </cell>
          <cell r="E1742" t="str">
            <v>001210</v>
          </cell>
          <cell r="F1742" t="str">
            <v>DISTRITO DE LATINA</v>
          </cell>
          <cell r="G1742" t="str">
            <v>920</v>
          </cell>
          <cell r="H1742" t="str">
            <v>ADMINISTRACIÓN GENERAL</v>
          </cell>
          <cell r="I1742" t="str">
            <v>92001</v>
          </cell>
          <cell r="J1742" t="str">
            <v>DIREC. Y GESTIÓN ADMTVA. DEL DISTRITO</v>
          </cell>
          <cell r="K1742" t="str">
            <v>GERENTE DEL DISTRITO DE LATINA</v>
          </cell>
          <cell r="M1742" t="str">
            <v>13000</v>
          </cell>
          <cell r="N1742" t="str">
            <v>RETRIBUCIONES BÁSICAS</v>
          </cell>
          <cell r="O1742">
            <v>7679</v>
          </cell>
          <cell r="P1742">
            <v>2640</v>
          </cell>
          <cell r="Q1742">
            <v>10319</v>
          </cell>
        </row>
        <row r="1743">
          <cell r="A1743" t="str">
            <v>440</v>
          </cell>
          <cell r="B1743" t="str">
            <v>2013</v>
          </cell>
          <cell r="C1743" t="str">
            <v>001</v>
          </cell>
          <cell r="D1743" t="str">
            <v>AYUNTAMIENTO DE MADRID</v>
          </cell>
          <cell r="E1743" t="str">
            <v>001210</v>
          </cell>
          <cell r="F1743" t="str">
            <v>DISTRITO DE LATINA</v>
          </cell>
          <cell r="G1743" t="str">
            <v>920</v>
          </cell>
          <cell r="H1743" t="str">
            <v>ADMINISTRACIÓN GENERAL</v>
          </cell>
          <cell r="I1743" t="str">
            <v>92001</v>
          </cell>
          <cell r="J1743" t="str">
            <v>DIREC. Y GESTIÓN ADMTVA. DEL DISTRITO</v>
          </cell>
          <cell r="K1743" t="str">
            <v>GERENTE DEL DISTRITO DE LATINA</v>
          </cell>
          <cell r="M1743" t="str">
            <v>13002</v>
          </cell>
          <cell r="N1743" t="str">
            <v>OTRAS REMUNERACIONES</v>
          </cell>
          <cell r="O1743">
            <v>12205</v>
          </cell>
          <cell r="P1743">
            <v>1352</v>
          </cell>
          <cell r="Q1743">
            <v>13557</v>
          </cell>
        </row>
        <row r="1744">
          <cell r="A1744" t="str">
            <v>440</v>
          </cell>
          <cell r="B1744" t="str">
            <v>2013</v>
          </cell>
          <cell r="C1744" t="str">
            <v>001</v>
          </cell>
          <cell r="D1744" t="str">
            <v>AYUNTAMIENTO DE MADRID</v>
          </cell>
          <cell r="E1744" t="str">
            <v>001210</v>
          </cell>
          <cell r="F1744" t="str">
            <v>DISTRITO DE LATINA</v>
          </cell>
          <cell r="G1744" t="str">
            <v>920</v>
          </cell>
          <cell r="H1744" t="str">
            <v>ADMINISTRACIÓN GENERAL</v>
          </cell>
          <cell r="I1744" t="str">
            <v>92001</v>
          </cell>
          <cell r="J1744" t="str">
            <v>DIREC. Y GESTIÓN ADMTVA. DEL DISTRITO</v>
          </cell>
          <cell r="K1744" t="str">
            <v>GERENTE DEL DISTRITO DE LATINA</v>
          </cell>
          <cell r="M1744" t="str">
            <v>12001</v>
          </cell>
          <cell r="N1744" t="str">
            <v>SUELDOS DEL GRUPO A2</v>
          </cell>
          <cell r="O1744">
            <v>277093</v>
          </cell>
          <cell r="P1744">
            <v>0</v>
          </cell>
          <cell r="Q1744">
            <v>277093</v>
          </cell>
        </row>
        <row r="1745">
          <cell r="A1745" t="str">
            <v>440</v>
          </cell>
          <cell r="B1745" t="str">
            <v>2013</v>
          </cell>
          <cell r="C1745" t="str">
            <v>001</v>
          </cell>
          <cell r="D1745" t="str">
            <v>AYUNTAMIENTO DE MADRID</v>
          </cell>
          <cell r="E1745" t="str">
            <v>001210</v>
          </cell>
          <cell r="F1745" t="str">
            <v>DISTRITO DE LATINA</v>
          </cell>
          <cell r="G1745" t="str">
            <v>920</v>
          </cell>
          <cell r="H1745" t="str">
            <v>ADMINISTRACIÓN GENERAL</v>
          </cell>
          <cell r="I1745" t="str">
            <v>92001</v>
          </cell>
          <cell r="J1745" t="str">
            <v>DIREC. Y GESTIÓN ADMTVA. DEL DISTRITO</v>
          </cell>
          <cell r="K1745" t="str">
            <v>GERENTE DEL DISTRITO DE LATINA</v>
          </cell>
          <cell r="M1745" t="str">
            <v>11000</v>
          </cell>
          <cell r="N1745" t="str">
            <v>RETRIBUCIONES BÁSICAS</v>
          </cell>
          <cell r="O1745">
            <v>1468</v>
          </cell>
          <cell r="P1745">
            <v>0</v>
          </cell>
          <cell r="Q1745">
            <v>1468</v>
          </cell>
        </row>
        <row r="1746">
          <cell r="A1746" t="str">
            <v>440</v>
          </cell>
          <cell r="B1746" t="str">
            <v>2013</v>
          </cell>
          <cell r="C1746" t="str">
            <v>001</v>
          </cell>
          <cell r="D1746" t="str">
            <v>AYUNTAMIENTO DE MADRID</v>
          </cell>
          <cell r="E1746" t="str">
            <v>001210</v>
          </cell>
          <cell r="F1746" t="str">
            <v>DISTRITO DE LATINA</v>
          </cell>
          <cell r="G1746" t="str">
            <v>920</v>
          </cell>
          <cell r="H1746" t="str">
            <v>ADMINISTRACIÓN GENERAL</v>
          </cell>
          <cell r="I1746" t="str">
            <v>92001</v>
          </cell>
          <cell r="J1746" t="str">
            <v>DIREC. Y GESTIÓN ADMTVA. DEL DISTRITO</v>
          </cell>
          <cell r="K1746" t="str">
            <v>GERENTE DEL DISTRITO DE LATINA</v>
          </cell>
          <cell r="M1746" t="str">
            <v>11001</v>
          </cell>
          <cell r="N1746" t="str">
            <v>RETRIBUCIONES COMPLEMENTARIAS</v>
          </cell>
          <cell r="O1746">
            <v>4978</v>
          </cell>
          <cell r="P1746">
            <v>0</v>
          </cell>
          <cell r="Q1746">
            <v>4978</v>
          </cell>
        </row>
        <row r="1747">
          <cell r="A1747" t="str">
            <v>440</v>
          </cell>
          <cell r="B1747" t="str">
            <v>2013</v>
          </cell>
          <cell r="C1747" t="str">
            <v>001</v>
          </cell>
          <cell r="D1747" t="str">
            <v>AYUNTAMIENTO DE MADRID</v>
          </cell>
          <cell r="E1747" t="str">
            <v>001211</v>
          </cell>
          <cell r="F1747" t="str">
            <v>DISTRITO DE CARABANCHEL</v>
          </cell>
          <cell r="G1747" t="str">
            <v>231</v>
          </cell>
          <cell r="H1747" t="str">
            <v>ACCIÓN SOCIAL</v>
          </cell>
          <cell r="I1747" t="str">
            <v>23106</v>
          </cell>
          <cell r="J1747" t="str">
            <v>INCLUSIÓN SOCIAL Y EMERGENCIAS</v>
          </cell>
          <cell r="K1747" t="str">
            <v>GERENTE DEL DISTRITO DE CARABANCHEL</v>
          </cell>
          <cell r="M1747" t="str">
            <v>16000</v>
          </cell>
          <cell r="N1747" t="str">
            <v>SEGURIDAD SOCIAL</v>
          </cell>
          <cell r="O1747">
            <v>601950</v>
          </cell>
          <cell r="P1747">
            <v>0</v>
          </cell>
          <cell r="Q1747">
            <v>601950</v>
          </cell>
        </row>
        <row r="1748">
          <cell r="A1748" t="str">
            <v>440</v>
          </cell>
          <cell r="B1748" t="str">
            <v>2013</v>
          </cell>
          <cell r="C1748" t="str">
            <v>001</v>
          </cell>
          <cell r="D1748" t="str">
            <v>AYUNTAMIENTO DE MADRID</v>
          </cell>
          <cell r="E1748" t="str">
            <v>001211</v>
          </cell>
          <cell r="F1748" t="str">
            <v>DISTRITO DE CARABANCHEL</v>
          </cell>
          <cell r="G1748" t="str">
            <v>231</v>
          </cell>
          <cell r="H1748" t="str">
            <v>ACCIÓN SOCIAL</v>
          </cell>
          <cell r="I1748" t="str">
            <v>23106</v>
          </cell>
          <cell r="J1748" t="str">
            <v>INCLUSIÓN SOCIAL Y EMERGENCIAS</v>
          </cell>
          <cell r="K1748" t="str">
            <v>GERENTE DEL DISTRITO DE CARABANCHEL</v>
          </cell>
          <cell r="M1748" t="str">
            <v>12004</v>
          </cell>
          <cell r="N1748" t="str">
            <v>SUELDOS DEL GRUPO C2</v>
          </cell>
          <cell r="O1748">
            <v>125685</v>
          </cell>
          <cell r="P1748">
            <v>1691</v>
          </cell>
          <cell r="Q1748">
            <v>127376</v>
          </cell>
        </row>
        <row r="1749">
          <cell r="A1749" t="str">
            <v>440</v>
          </cell>
          <cell r="B1749" t="str">
            <v>2013</v>
          </cell>
          <cell r="C1749" t="str">
            <v>001</v>
          </cell>
          <cell r="D1749" t="str">
            <v>AYUNTAMIENTO DE MADRID</v>
          </cell>
          <cell r="E1749" t="str">
            <v>001211</v>
          </cell>
          <cell r="F1749" t="str">
            <v>DISTRITO DE CARABANCHEL</v>
          </cell>
          <cell r="G1749" t="str">
            <v>231</v>
          </cell>
          <cell r="H1749" t="str">
            <v>ACCIÓN SOCIAL</v>
          </cell>
          <cell r="I1749" t="str">
            <v>23106</v>
          </cell>
          <cell r="J1749" t="str">
            <v>INCLUSIÓN SOCIAL Y EMERGENCIAS</v>
          </cell>
          <cell r="K1749" t="str">
            <v>GERENTE DEL DISTRITO DE CARABANCHEL</v>
          </cell>
          <cell r="M1749" t="str">
            <v>12101</v>
          </cell>
          <cell r="N1749" t="str">
            <v>COMPLEMENTO ESPECÍFICO</v>
          </cell>
          <cell r="O1749">
            <v>873553</v>
          </cell>
          <cell r="P1749">
            <v>12091</v>
          </cell>
          <cell r="Q1749">
            <v>885644</v>
          </cell>
        </row>
        <row r="1750">
          <cell r="A1750" t="str">
            <v>440</v>
          </cell>
          <cell r="B1750" t="str">
            <v>2013</v>
          </cell>
          <cell r="C1750" t="str">
            <v>001</v>
          </cell>
          <cell r="D1750" t="str">
            <v>AYUNTAMIENTO DE MADRID</v>
          </cell>
          <cell r="E1750" t="str">
            <v>001211</v>
          </cell>
          <cell r="F1750" t="str">
            <v>DISTRITO DE CARABANCHEL</v>
          </cell>
          <cell r="G1750" t="str">
            <v>231</v>
          </cell>
          <cell r="H1750" t="str">
            <v>ACCIÓN SOCIAL</v>
          </cell>
          <cell r="I1750" t="str">
            <v>23106</v>
          </cell>
          <cell r="J1750" t="str">
            <v>INCLUSIÓN SOCIAL Y EMERGENCIAS</v>
          </cell>
          <cell r="K1750" t="str">
            <v>GERENTE DEL DISTRITO DE CARABANCHEL</v>
          </cell>
          <cell r="M1750" t="str">
            <v>12100</v>
          </cell>
          <cell r="N1750" t="str">
            <v>COMPLEMENTO DE DESTINO</v>
          </cell>
          <cell r="O1750">
            <v>466495</v>
          </cell>
          <cell r="P1750">
            <v>1614</v>
          </cell>
          <cell r="Q1750">
            <v>468109</v>
          </cell>
        </row>
        <row r="1751">
          <cell r="A1751" t="str">
            <v>440</v>
          </cell>
          <cell r="B1751" t="str">
            <v>2013</v>
          </cell>
          <cell r="C1751" t="str">
            <v>001</v>
          </cell>
          <cell r="D1751" t="str">
            <v>AYUNTAMIENTO DE MADRID</v>
          </cell>
          <cell r="E1751" t="str">
            <v>001211</v>
          </cell>
          <cell r="F1751" t="str">
            <v>DISTRITO DE CARABANCHEL</v>
          </cell>
          <cell r="G1751" t="str">
            <v>231</v>
          </cell>
          <cell r="H1751" t="str">
            <v>ACCIÓN SOCIAL</v>
          </cell>
          <cell r="I1751" t="str">
            <v>23106</v>
          </cell>
          <cell r="J1751" t="str">
            <v>INCLUSIÓN SOCIAL Y EMERGENCIAS</v>
          </cell>
          <cell r="K1751" t="str">
            <v>GERENTE DEL DISTRITO DE CARABANCHEL</v>
          </cell>
          <cell r="M1751" t="str">
            <v>12103</v>
          </cell>
          <cell r="N1751" t="str">
            <v>OTROS COMPLEMENTOS</v>
          </cell>
          <cell r="O1751">
            <v>44912</v>
          </cell>
          <cell r="P1751">
            <v>21636</v>
          </cell>
          <cell r="Q1751">
            <v>66548</v>
          </cell>
        </row>
        <row r="1752">
          <cell r="A1752" t="str">
            <v>440</v>
          </cell>
          <cell r="B1752" t="str">
            <v>2013</v>
          </cell>
          <cell r="C1752" t="str">
            <v>001</v>
          </cell>
          <cell r="D1752" t="str">
            <v>AYUNTAMIENTO DE MADRID</v>
          </cell>
          <cell r="E1752" t="str">
            <v>001211</v>
          </cell>
          <cell r="F1752" t="str">
            <v>DISTRITO DE CARABANCHEL</v>
          </cell>
          <cell r="G1752" t="str">
            <v>231</v>
          </cell>
          <cell r="H1752" t="str">
            <v>ACCIÓN SOCIAL</v>
          </cell>
          <cell r="I1752" t="str">
            <v>23106</v>
          </cell>
          <cell r="J1752" t="str">
            <v>INCLUSIÓN SOCIAL Y EMERGENCIAS</v>
          </cell>
          <cell r="K1752" t="str">
            <v>GERENTE DEL DISTRITO DE CARABANCHEL</v>
          </cell>
          <cell r="M1752" t="str">
            <v>12001</v>
          </cell>
          <cell r="N1752" t="str">
            <v>SUELDOS DEL GRUPO A2</v>
          </cell>
          <cell r="O1752">
            <v>609691</v>
          </cell>
          <cell r="P1752">
            <v>0</v>
          </cell>
          <cell r="Q1752">
            <v>609691</v>
          </cell>
        </row>
        <row r="1753">
          <cell r="A1753" t="str">
            <v>440</v>
          </cell>
          <cell r="B1753" t="str">
            <v>2013</v>
          </cell>
          <cell r="C1753" t="str">
            <v>001</v>
          </cell>
          <cell r="D1753" t="str">
            <v>AYUNTAMIENTO DE MADRID</v>
          </cell>
          <cell r="E1753" t="str">
            <v>001211</v>
          </cell>
          <cell r="F1753" t="str">
            <v>DISTRITO DE CARABANCHEL</v>
          </cell>
          <cell r="G1753" t="str">
            <v>231</v>
          </cell>
          <cell r="H1753" t="str">
            <v>ACCIÓN SOCIAL</v>
          </cell>
          <cell r="I1753" t="str">
            <v>23106</v>
          </cell>
          <cell r="J1753" t="str">
            <v>INCLUSIÓN SOCIAL Y EMERGENCIAS</v>
          </cell>
          <cell r="K1753" t="str">
            <v>GERENTE DEL DISTRITO DE CARABANCHEL</v>
          </cell>
          <cell r="M1753" t="str">
            <v>12006</v>
          </cell>
          <cell r="N1753" t="str">
            <v>TRIENIOS</v>
          </cell>
          <cell r="O1753">
            <v>0</v>
          </cell>
          <cell r="P1753">
            <v>102398</v>
          </cell>
          <cell r="Q1753">
            <v>102398</v>
          </cell>
        </row>
        <row r="1754">
          <cell r="A1754" t="str">
            <v>440</v>
          </cell>
          <cell r="B1754" t="str">
            <v>2013</v>
          </cell>
          <cell r="C1754" t="str">
            <v>001</v>
          </cell>
          <cell r="D1754" t="str">
            <v>AYUNTAMIENTO DE MADRID</v>
          </cell>
          <cell r="E1754" t="str">
            <v>001211</v>
          </cell>
          <cell r="F1754" t="str">
            <v>DISTRITO DE CARABANCHEL</v>
          </cell>
          <cell r="G1754" t="str">
            <v>231</v>
          </cell>
          <cell r="H1754" t="str">
            <v>ACCIÓN SOCIAL</v>
          </cell>
          <cell r="I1754" t="str">
            <v>23106</v>
          </cell>
          <cell r="J1754" t="str">
            <v>INCLUSIÓN SOCIAL Y EMERGENCIAS</v>
          </cell>
          <cell r="K1754" t="str">
            <v>GERENTE DEL DISTRITO DE CARABANCHEL</v>
          </cell>
          <cell r="M1754" t="str">
            <v>15000</v>
          </cell>
          <cell r="N1754" t="str">
            <v>PRODUCTIVIDAD</v>
          </cell>
          <cell r="O1754">
            <v>0</v>
          </cell>
          <cell r="P1754">
            <v>9110</v>
          </cell>
          <cell r="Q1754">
            <v>9110</v>
          </cell>
        </row>
        <row r="1755">
          <cell r="A1755" t="str">
            <v>440</v>
          </cell>
          <cell r="B1755" t="str">
            <v>2013</v>
          </cell>
          <cell r="C1755" t="str">
            <v>001</v>
          </cell>
          <cell r="D1755" t="str">
            <v>AYUNTAMIENTO DE MADRID</v>
          </cell>
          <cell r="E1755" t="str">
            <v>001211</v>
          </cell>
          <cell r="F1755" t="str">
            <v>DISTRITO DE CARABANCHEL</v>
          </cell>
          <cell r="G1755" t="str">
            <v>231</v>
          </cell>
          <cell r="H1755" t="str">
            <v>ACCIÓN SOCIAL</v>
          </cell>
          <cell r="I1755" t="str">
            <v>23106</v>
          </cell>
          <cell r="J1755" t="str">
            <v>INCLUSIÓN SOCIAL Y EMERGENCIAS</v>
          </cell>
          <cell r="K1755" t="str">
            <v>GERENTE DEL DISTRITO DE CARABANCHEL</v>
          </cell>
          <cell r="M1755" t="str">
            <v>12003</v>
          </cell>
          <cell r="N1755" t="str">
            <v>SUELDOS DEL GRUPO C1</v>
          </cell>
          <cell r="O1755">
            <v>19770</v>
          </cell>
          <cell r="P1755">
            <v>0</v>
          </cell>
          <cell r="Q1755">
            <v>19770</v>
          </cell>
        </row>
        <row r="1756">
          <cell r="A1756" t="str">
            <v>440</v>
          </cell>
          <cell r="B1756" t="str">
            <v>2013</v>
          </cell>
          <cell r="C1756" t="str">
            <v>001</v>
          </cell>
          <cell r="D1756" t="str">
            <v>AYUNTAMIENTO DE MADRID</v>
          </cell>
          <cell r="E1756" t="str">
            <v>001211</v>
          </cell>
          <cell r="F1756" t="str">
            <v>DISTRITO DE CARABANCHEL</v>
          </cell>
          <cell r="G1756" t="str">
            <v>231</v>
          </cell>
          <cell r="H1756" t="str">
            <v>ACCIÓN SOCIAL</v>
          </cell>
          <cell r="I1756" t="str">
            <v>23106</v>
          </cell>
          <cell r="J1756" t="str">
            <v>INCLUSIÓN SOCIAL Y EMERGENCIAS</v>
          </cell>
          <cell r="K1756" t="str">
            <v>GERENTE DEL DISTRITO DE CARABANCHEL</v>
          </cell>
          <cell r="M1756" t="str">
            <v>12005</v>
          </cell>
          <cell r="N1756" t="str">
            <v>SUELDOS DEL GRUPO E</v>
          </cell>
          <cell r="O1756">
            <v>84469</v>
          </cell>
          <cell r="P1756">
            <v>0</v>
          </cell>
          <cell r="Q1756">
            <v>84469</v>
          </cell>
        </row>
        <row r="1757">
          <cell r="A1757" t="str">
            <v>440</v>
          </cell>
          <cell r="B1757" t="str">
            <v>2013</v>
          </cell>
          <cell r="C1757" t="str">
            <v>001</v>
          </cell>
          <cell r="D1757" t="str">
            <v>AYUNTAMIENTO DE MADRID</v>
          </cell>
          <cell r="E1757" t="str">
            <v>001211</v>
          </cell>
          <cell r="F1757" t="str">
            <v>DISTRITO DE CARABANCHEL</v>
          </cell>
          <cell r="G1757" t="str">
            <v>314</v>
          </cell>
          <cell r="H1757" t="str">
            <v>CONSUMO</v>
          </cell>
          <cell r="I1757" t="str">
            <v>31401</v>
          </cell>
          <cell r="J1757" t="str">
            <v>CONSUMO</v>
          </cell>
          <cell r="K1757" t="str">
            <v>GERENTE DEL DISTRITO DE CARABANCHEL</v>
          </cell>
          <cell r="M1757" t="str">
            <v>16000</v>
          </cell>
          <cell r="N1757" t="str">
            <v>SEGURIDAD SOCIAL</v>
          </cell>
          <cell r="O1757">
            <v>134032</v>
          </cell>
          <cell r="P1757">
            <v>0</v>
          </cell>
          <cell r="Q1757">
            <v>134032</v>
          </cell>
        </row>
        <row r="1758">
          <cell r="A1758" t="str">
            <v>440</v>
          </cell>
          <cell r="B1758" t="str">
            <v>2013</v>
          </cell>
          <cell r="C1758" t="str">
            <v>001</v>
          </cell>
          <cell r="D1758" t="str">
            <v>AYUNTAMIENTO DE MADRID</v>
          </cell>
          <cell r="E1758" t="str">
            <v>001211</v>
          </cell>
          <cell r="F1758" t="str">
            <v>DISTRITO DE CARABANCHEL</v>
          </cell>
          <cell r="G1758" t="str">
            <v>314</v>
          </cell>
          <cell r="H1758" t="str">
            <v>CONSUMO</v>
          </cell>
          <cell r="I1758" t="str">
            <v>31401</v>
          </cell>
          <cell r="J1758" t="str">
            <v>CONSUMO</v>
          </cell>
          <cell r="K1758" t="str">
            <v>GERENTE DEL DISTRITO DE CARABANCHEL</v>
          </cell>
          <cell r="M1758" t="str">
            <v>12000</v>
          </cell>
          <cell r="N1758" t="str">
            <v>SUELDOS DEL GRUPO A1</v>
          </cell>
          <cell r="O1758">
            <v>58708</v>
          </cell>
          <cell r="P1758">
            <v>0</v>
          </cell>
          <cell r="Q1758">
            <v>58708</v>
          </cell>
        </row>
        <row r="1759">
          <cell r="A1759" t="str">
            <v>440</v>
          </cell>
          <cell r="B1759" t="str">
            <v>2013</v>
          </cell>
          <cell r="C1759" t="str">
            <v>001</v>
          </cell>
          <cell r="D1759" t="str">
            <v>AYUNTAMIENTO DE MADRID</v>
          </cell>
          <cell r="E1759" t="str">
            <v>001211</v>
          </cell>
          <cell r="F1759" t="str">
            <v>DISTRITO DE CARABANCHEL</v>
          </cell>
          <cell r="G1759" t="str">
            <v>314</v>
          </cell>
          <cell r="H1759" t="str">
            <v>CONSUMO</v>
          </cell>
          <cell r="I1759" t="str">
            <v>31401</v>
          </cell>
          <cell r="J1759" t="str">
            <v>CONSUMO</v>
          </cell>
          <cell r="K1759" t="str">
            <v>GERENTE DEL DISTRITO DE CARABANCHEL</v>
          </cell>
          <cell r="M1759" t="str">
            <v>12006</v>
          </cell>
          <cell r="N1759" t="str">
            <v>TRIENIOS</v>
          </cell>
          <cell r="O1759">
            <v>0</v>
          </cell>
          <cell r="P1759">
            <v>36390</v>
          </cell>
          <cell r="Q1759">
            <v>36390</v>
          </cell>
        </row>
        <row r="1760">
          <cell r="A1760" t="str">
            <v>440</v>
          </cell>
          <cell r="B1760" t="str">
            <v>2013</v>
          </cell>
          <cell r="C1760" t="str">
            <v>001</v>
          </cell>
          <cell r="D1760" t="str">
            <v>AYUNTAMIENTO DE MADRID</v>
          </cell>
          <cell r="E1760" t="str">
            <v>001211</v>
          </cell>
          <cell r="F1760" t="str">
            <v>DISTRITO DE CARABANCHEL</v>
          </cell>
          <cell r="G1760" t="str">
            <v>314</v>
          </cell>
          <cell r="H1760" t="str">
            <v>CONSUMO</v>
          </cell>
          <cell r="I1760" t="str">
            <v>31401</v>
          </cell>
          <cell r="J1760" t="str">
            <v>CONSUMO</v>
          </cell>
          <cell r="K1760" t="str">
            <v>GERENTE DEL DISTRITO DE CARABANCHEL</v>
          </cell>
          <cell r="M1760" t="str">
            <v>12101</v>
          </cell>
          <cell r="N1760" t="str">
            <v>COMPLEMENTO ESPECÍFICO</v>
          </cell>
          <cell r="O1760">
            <v>224397</v>
          </cell>
          <cell r="P1760">
            <v>0</v>
          </cell>
          <cell r="Q1760">
            <v>224397</v>
          </cell>
        </row>
        <row r="1761">
          <cell r="A1761" t="str">
            <v>440</v>
          </cell>
          <cell r="B1761" t="str">
            <v>2013</v>
          </cell>
          <cell r="C1761" t="str">
            <v>001</v>
          </cell>
          <cell r="D1761" t="str">
            <v>AYUNTAMIENTO DE MADRID</v>
          </cell>
          <cell r="E1761" t="str">
            <v>001211</v>
          </cell>
          <cell r="F1761" t="str">
            <v>DISTRITO DE CARABANCHEL</v>
          </cell>
          <cell r="G1761" t="str">
            <v>314</v>
          </cell>
          <cell r="H1761" t="str">
            <v>CONSUMO</v>
          </cell>
          <cell r="I1761" t="str">
            <v>31401</v>
          </cell>
          <cell r="J1761" t="str">
            <v>CONSUMO</v>
          </cell>
          <cell r="K1761" t="str">
            <v>GERENTE DEL DISTRITO DE CARABANCHEL</v>
          </cell>
          <cell r="M1761" t="str">
            <v>12100</v>
          </cell>
          <cell r="N1761" t="str">
            <v>COMPLEMENTO DE DESTINO</v>
          </cell>
          <cell r="O1761">
            <v>100310</v>
          </cell>
          <cell r="P1761">
            <v>0</v>
          </cell>
          <cell r="Q1761">
            <v>100310</v>
          </cell>
        </row>
        <row r="1762">
          <cell r="A1762" t="str">
            <v>440</v>
          </cell>
          <cell r="B1762" t="str">
            <v>2013</v>
          </cell>
          <cell r="C1762" t="str">
            <v>001</v>
          </cell>
          <cell r="D1762" t="str">
            <v>AYUNTAMIENTO DE MADRID</v>
          </cell>
          <cell r="E1762" t="str">
            <v>001211</v>
          </cell>
          <cell r="F1762" t="str">
            <v>DISTRITO DE CARABANCHEL</v>
          </cell>
          <cell r="G1762" t="str">
            <v>314</v>
          </cell>
          <cell r="H1762" t="str">
            <v>CONSUMO</v>
          </cell>
          <cell r="I1762" t="str">
            <v>31401</v>
          </cell>
          <cell r="J1762" t="str">
            <v>CONSUMO</v>
          </cell>
          <cell r="K1762" t="str">
            <v>GERENTE DEL DISTRITO DE CARABANCHEL</v>
          </cell>
          <cell r="M1762" t="str">
            <v>12103</v>
          </cell>
          <cell r="N1762" t="str">
            <v>OTROS COMPLEMENTOS</v>
          </cell>
          <cell r="O1762">
            <v>9030</v>
          </cell>
          <cell r="P1762">
            <v>5993</v>
          </cell>
          <cell r="Q1762">
            <v>15023</v>
          </cell>
        </row>
        <row r="1763">
          <cell r="A1763" t="str">
            <v>440</v>
          </cell>
          <cell r="B1763" t="str">
            <v>2013</v>
          </cell>
          <cell r="C1763" t="str">
            <v>001</v>
          </cell>
          <cell r="D1763" t="str">
            <v>AYUNTAMIENTO DE MADRID</v>
          </cell>
          <cell r="E1763" t="str">
            <v>001211</v>
          </cell>
          <cell r="F1763" t="str">
            <v>DISTRITO DE CARABANCHEL</v>
          </cell>
          <cell r="G1763" t="str">
            <v>314</v>
          </cell>
          <cell r="H1763" t="str">
            <v>CONSUMO</v>
          </cell>
          <cell r="I1763" t="str">
            <v>31401</v>
          </cell>
          <cell r="J1763" t="str">
            <v>CONSUMO</v>
          </cell>
          <cell r="K1763" t="str">
            <v>GERENTE DEL DISTRITO DE CARABANCHEL</v>
          </cell>
          <cell r="M1763" t="str">
            <v>15000</v>
          </cell>
          <cell r="N1763" t="str">
            <v>PRODUCTIVIDAD</v>
          </cell>
          <cell r="O1763">
            <v>0</v>
          </cell>
          <cell r="P1763">
            <v>4138</v>
          </cell>
          <cell r="Q1763">
            <v>4138</v>
          </cell>
        </row>
        <row r="1764">
          <cell r="A1764" t="str">
            <v>440</v>
          </cell>
          <cell r="B1764" t="str">
            <v>2013</v>
          </cell>
          <cell r="C1764" t="str">
            <v>001</v>
          </cell>
          <cell r="D1764" t="str">
            <v>AYUNTAMIENTO DE MADRID</v>
          </cell>
          <cell r="E1764" t="str">
            <v>001211</v>
          </cell>
          <cell r="F1764" t="str">
            <v>DISTRITO DE CARABANCHEL</v>
          </cell>
          <cell r="G1764" t="str">
            <v>314</v>
          </cell>
          <cell r="H1764" t="str">
            <v>CONSUMO</v>
          </cell>
          <cell r="I1764" t="str">
            <v>31401</v>
          </cell>
          <cell r="J1764" t="str">
            <v>CONSUMO</v>
          </cell>
          <cell r="K1764" t="str">
            <v>GERENTE DEL DISTRITO DE CARABANCHEL</v>
          </cell>
          <cell r="M1764" t="str">
            <v>12003</v>
          </cell>
          <cell r="N1764" t="str">
            <v>SUELDOS DEL GRUPO C1</v>
          </cell>
          <cell r="O1764">
            <v>42562</v>
          </cell>
          <cell r="P1764">
            <v>0</v>
          </cell>
          <cell r="Q1764">
            <v>42562</v>
          </cell>
        </row>
        <row r="1765">
          <cell r="A1765" t="str">
            <v>440</v>
          </cell>
          <cell r="B1765" t="str">
            <v>2013</v>
          </cell>
          <cell r="C1765" t="str">
            <v>001</v>
          </cell>
          <cell r="D1765" t="str">
            <v>AYUNTAMIENTO DE MADRID</v>
          </cell>
          <cell r="E1765" t="str">
            <v>001211</v>
          </cell>
          <cell r="F1765" t="str">
            <v>DISTRITO DE CARABANCHEL</v>
          </cell>
          <cell r="G1765" t="str">
            <v>314</v>
          </cell>
          <cell r="H1765" t="str">
            <v>CONSUMO</v>
          </cell>
          <cell r="I1765" t="str">
            <v>31401</v>
          </cell>
          <cell r="J1765" t="str">
            <v>CONSUMO</v>
          </cell>
          <cell r="K1765" t="str">
            <v>GERENTE DEL DISTRITO DE CARABANCHEL</v>
          </cell>
          <cell r="M1765" t="str">
            <v>12004</v>
          </cell>
          <cell r="N1765" t="str">
            <v>SUELDOS DEL GRUPO C2</v>
          </cell>
          <cell r="O1765">
            <v>25975</v>
          </cell>
          <cell r="P1765">
            <v>0</v>
          </cell>
          <cell r="Q1765">
            <v>25975</v>
          </cell>
        </row>
        <row r="1766">
          <cell r="A1766" t="str">
            <v>440</v>
          </cell>
          <cell r="B1766" t="str">
            <v>2013</v>
          </cell>
          <cell r="C1766" t="str">
            <v>001</v>
          </cell>
          <cell r="D1766" t="str">
            <v>AYUNTAMIENTO DE MADRID</v>
          </cell>
          <cell r="E1766" t="str">
            <v>001211</v>
          </cell>
          <cell r="F1766" t="str">
            <v>DISTRITO DE CARABANCHEL</v>
          </cell>
          <cell r="G1766" t="str">
            <v>314</v>
          </cell>
          <cell r="H1766" t="str">
            <v>CONSUMO</v>
          </cell>
          <cell r="I1766" t="str">
            <v>31401</v>
          </cell>
          <cell r="J1766" t="str">
            <v>CONSUMO</v>
          </cell>
          <cell r="K1766" t="str">
            <v>GERENTE DEL DISTRITO DE CARABANCHEL</v>
          </cell>
          <cell r="M1766" t="str">
            <v>12001</v>
          </cell>
          <cell r="N1766" t="str">
            <v>SUELDOS DEL GRUPO A2</v>
          </cell>
          <cell r="O1766">
            <v>53398</v>
          </cell>
          <cell r="P1766">
            <v>0</v>
          </cell>
          <cell r="Q1766">
            <v>53398</v>
          </cell>
        </row>
        <row r="1767">
          <cell r="A1767" t="str">
            <v>440</v>
          </cell>
          <cell r="B1767" t="str">
            <v>2013</v>
          </cell>
          <cell r="C1767" t="str">
            <v>001</v>
          </cell>
          <cell r="D1767" t="str">
            <v>AYUNTAMIENTO DE MADRID</v>
          </cell>
          <cell r="E1767" t="str">
            <v>001211</v>
          </cell>
          <cell r="F1767" t="str">
            <v>DISTRITO DE CARABANCHEL</v>
          </cell>
          <cell r="G1767" t="str">
            <v>314</v>
          </cell>
          <cell r="H1767" t="str">
            <v>CONSUMO</v>
          </cell>
          <cell r="I1767" t="str">
            <v>31401</v>
          </cell>
          <cell r="J1767" t="str">
            <v>CONSUMO</v>
          </cell>
          <cell r="K1767" t="str">
            <v>GERENTE DEL DISTRITO DE CARABANCHEL</v>
          </cell>
          <cell r="M1767" t="str">
            <v>14399</v>
          </cell>
          <cell r="N1767" t="str">
            <v>OTRAS PREVISIONES DE GASTOS DE PERSONAL</v>
          </cell>
          <cell r="O1767">
            <v>0</v>
          </cell>
          <cell r="P1767">
            <v>0</v>
          </cell>
          <cell r="Q1767">
            <v>0</v>
          </cell>
        </row>
        <row r="1768">
          <cell r="A1768" t="str">
            <v>440</v>
          </cell>
          <cell r="B1768" t="str">
            <v>2013</v>
          </cell>
          <cell r="C1768" t="str">
            <v>001</v>
          </cell>
          <cell r="D1768" t="str">
            <v>AYUNTAMIENTO DE MADRID</v>
          </cell>
          <cell r="E1768" t="str">
            <v>001211</v>
          </cell>
          <cell r="F1768" t="str">
            <v>DISTRITO DE CARABANCHEL</v>
          </cell>
          <cell r="G1768" t="str">
            <v>334</v>
          </cell>
          <cell r="H1768" t="str">
            <v>PROMOCIÓN CULTURAL</v>
          </cell>
          <cell r="I1768" t="str">
            <v>33401</v>
          </cell>
          <cell r="J1768" t="str">
            <v>ACTIVIDADES CULTURALES</v>
          </cell>
          <cell r="K1768" t="str">
            <v>GERENTE DEL DISTRITO DE CARABANCHEL</v>
          </cell>
          <cell r="M1768" t="str">
            <v>16000</v>
          </cell>
          <cell r="N1768" t="str">
            <v>SEGURIDAD SOCIAL</v>
          </cell>
          <cell r="O1768">
            <v>98419</v>
          </cell>
          <cell r="P1768">
            <v>0</v>
          </cell>
          <cell r="Q1768">
            <v>98419</v>
          </cell>
        </row>
        <row r="1769">
          <cell r="A1769" t="str">
            <v>440</v>
          </cell>
          <cell r="B1769" t="str">
            <v>2013</v>
          </cell>
          <cell r="C1769" t="str">
            <v>001</v>
          </cell>
          <cell r="D1769" t="str">
            <v>AYUNTAMIENTO DE MADRID</v>
          </cell>
          <cell r="E1769" t="str">
            <v>001211</v>
          </cell>
          <cell r="F1769" t="str">
            <v>DISTRITO DE CARABANCHEL</v>
          </cell>
          <cell r="G1769" t="str">
            <v>334</v>
          </cell>
          <cell r="H1769" t="str">
            <v>PROMOCIÓN CULTURAL</v>
          </cell>
          <cell r="I1769" t="str">
            <v>33401</v>
          </cell>
          <cell r="J1769" t="str">
            <v>ACTIVIDADES CULTURALES</v>
          </cell>
          <cell r="K1769" t="str">
            <v>GERENTE DEL DISTRITO DE CARABANCHEL</v>
          </cell>
          <cell r="M1769" t="str">
            <v>12004</v>
          </cell>
          <cell r="N1769" t="str">
            <v>SUELDOS DEL GRUPO C2</v>
          </cell>
          <cell r="O1769">
            <v>50274</v>
          </cell>
          <cell r="P1769">
            <v>0</v>
          </cell>
          <cell r="Q1769">
            <v>50274</v>
          </cell>
        </row>
        <row r="1770">
          <cell r="A1770" t="str">
            <v>440</v>
          </cell>
          <cell r="B1770" t="str">
            <v>2013</v>
          </cell>
          <cell r="C1770" t="str">
            <v>001</v>
          </cell>
          <cell r="D1770" t="str">
            <v>AYUNTAMIENTO DE MADRID</v>
          </cell>
          <cell r="E1770" t="str">
            <v>001211</v>
          </cell>
          <cell r="F1770" t="str">
            <v>DISTRITO DE CARABANCHEL</v>
          </cell>
          <cell r="G1770" t="str">
            <v>334</v>
          </cell>
          <cell r="H1770" t="str">
            <v>PROMOCIÓN CULTURAL</v>
          </cell>
          <cell r="I1770" t="str">
            <v>33401</v>
          </cell>
          <cell r="J1770" t="str">
            <v>ACTIVIDADES CULTURALES</v>
          </cell>
          <cell r="K1770" t="str">
            <v>GERENTE DEL DISTRITO DE CARABANCHEL</v>
          </cell>
          <cell r="M1770" t="str">
            <v>12006</v>
          </cell>
          <cell r="N1770" t="str">
            <v>TRIENIOS</v>
          </cell>
          <cell r="O1770">
            <v>0</v>
          </cell>
          <cell r="P1770">
            <v>29900</v>
          </cell>
          <cell r="Q1770">
            <v>29900</v>
          </cell>
        </row>
        <row r="1771">
          <cell r="A1771" t="str">
            <v>440</v>
          </cell>
          <cell r="B1771" t="str">
            <v>2013</v>
          </cell>
          <cell r="C1771" t="str">
            <v>001</v>
          </cell>
          <cell r="D1771" t="str">
            <v>AYUNTAMIENTO DE MADRID</v>
          </cell>
          <cell r="E1771" t="str">
            <v>001211</v>
          </cell>
          <cell r="F1771" t="str">
            <v>DISTRITO DE CARABANCHEL</v>
          </cell>
          <cell r="G1771" t="str">
            <v>334</v>
          </cell>
          <cell r="H1771" t="str">
            <v>PROMOCIÓN CULTURAL</v>
          </cell>
          <cell r="I1771" t="str">
            <v>33401</v>
          </cell>
          <cell r="J1771" t="str">
            <v>ACTIVIDADES CULTURALES</v>
          </cell>
          <cell r="K1771" t="str">
            <v>GERENTE DEL DISTRITO DE CARABANCHEL</v>
          </cell>
          <cell r="M1771" t="str">
            <v>12101</v>
          </cell>
          <cell r="N1771" t="str">
            <v>COMPLEMENTO ESPECÍFICO</v>
          </cell>
          <cell r="O1771">
            <v>156703</v>
          </cell>
          <cell r="P1771">
            <v>0</v>
          </cell>
          <cell r="Q1771">
            <v>156703</v>
          </cell>
        </row>
        <row r="1772">
          <cell r="A1772" t="str">
            <v>440</v>
          </cell>
          <cell r="B1772" t="str">
            <v>2013</v>
          </cell>
          <cell r="C1772" t="str">
            <v>001</v>
          </cell>
          <cell r="D1772" t="str">
            <v>AYUNTAMIENTO DE MADRID</v>
          </cell>
          <cell r="E1772" t="str">
            <v>001211</v>
          </cell>
          <cell r="F1772" t="str">
            <v>DISTRITO DE CARABANCHEL</v>
          </cell>
          <cell r="G1772" t="str">
            <v>334</v>
          </cell>
          <cell r="H1772" t="str">
            <v>PROMOCIÓN CULTURAL</v>
          </cell>
          <cell r="I1772" t="str">
            <v>33401</v>
          </cell>
          <cell r="J1772" t="str">
            <v>ACTIVIDADES CULTURALES</v>
          </cell>
          <cell r="K1772" t="str">
            <v>GERENTE DEL DISTRITO DE CARABANCHEL</v>
          </cell>
          <cell r="M1772" t="str">
            <v>12100</v>
          </cell>
          <cell r="N1772" t="str">
            <v>COMPLEMENTO DE DESTINO</v>
          </cell>
          <cell r="O1772">
            <v>74059</v>
          </cell>
          <cell r="P1772">
            <v>628</v>
          </cell>
          <cell r="Q1772">
            <v>74687</v>
          </cell>
        </row>
        <row r="1773">
          <cell r="A1773" t="str">
            <v>440</v>
          </cell>
          <cell r="B1773" t="str">
            <v>2013</v>
          </cell>
          <cell r="C1773" t="str">
            <v>001</v>
          </cell>
          <cell r="D1773" t="str">
            <v>AYUNTAMIENTO DE MADRID</v>
          </cell>
          <cell r="E1773" t="str">
            <v>001211</v>
          </cell>
          <cell r="F1773" t="str">
            <v>DISTRITO DE CARABANCHEL</v>
          </cell>
          <cell r="G1773" t="str">
            <v>334</v>
          </cell>
          <cell r="H1773" t="str">
            <v>PROMOCIÓN CULTURAL</v>
          </cell>
          <cell r="I1773" t="str">
            <v>33401</v>
          </cell>
          <cell r="J1773" t="str">
            <v>ACTIVIDADES CULTURALES</v>
          </cell>
          <cell r="K1773" t="str">
            <v>GERENTE DEL DISTRITO DE CARABANCHEL</v>
          </cell>
          <cell r="M1773" t="str">
            <v>12103</v>
          </cell>
          <cell r="N1773" t="str">
            <v>OTROS COMPLEMENTOS</v>
          </cell>
          <cell r="O1773">
            <v>7774</v>
          </cell>
          <cell r="P1773">
            <v>6347</v>
          </cell>
          <cell r="Q1773">
            <v>14121</v>
          </cell>
        </row>
        <row r="1774">
          <cell r="A1774" t="str">
            <v>440</v>
          </cell>
          <cell r="B1774" t="str">
            <v>2013</v>
          </cell>
          <cell r="C1774" t="str">
            <v>001</v>
          </cell>
          <cell r="D1774" t="str">
            <v>AYUNTAMIENTO DE MADRID</v>
          </cell>
          <cell r="E1774" t="str">
            <v>001211</v>
          </cell>
          <cell r="F1774" t="str">
            <v>DISTRITO DE CARABANCHEL</v>
          </cell>
          <cell r="G1774" t="str">
            <v>334</v>
          </cell>
          <cell r="H1774" t="str">
            <v>PROMOCIÓN CULTURAL</v>
          </cell>
          <cell r="I1774" t="str">
            <v>33401</v>
          </cell>
          <cell r="J1774" t="str">
            <v>ACTIVIDADES CULTURALES</v>
          </cell>
          <cell r="K1774" t="str">
            <v>GERENTE DEL DISTRITO DE CARABANCHEL</v>
          </cell>
          <cell r="M1774" t="str">
            <v>12001</v>
          </cell>
          <cell r="N1774" t="str">
            <v>SUELDOS DEL GRUPO A2</v>
          </cell>
          <cell r="O1774">
            <v>14677</v>
          </cell>
          <cell r="P1774">
            <v>0</v>
          </cell>
          <cell r="Q1774">
            <v>14677</v>
          </cell>
        </row>
        <row r="1775">
          <cell r="A1775" t="str">
            <v>440</v>
          </cell>
          <cell r="B1775" t="str">
            <v>2013</v>
          </cell>
          <cell r="C1775" t="str">
            <v>001</v>
          </cell>
          <cell r="D1775" t="str">
            <v>AYUNTAMIENTO DE MADRID</v>
          </cell>
          <cell r="E1775" t="str">
            <v>001211</v>
          </cell>
          <cell r="F1775" t="str">
            <v>DISTRITO DE CARABANCHEL</v>
          </cell>
          <cell r="G1775" t="str">
            <v>334</v>
          </cell>
          <cell r="H1775" t="str">
            <v>PROMOCIÓN CULTURAL</v>
          </cell>
          <cell r="I1775" t="str">
            <v>33401</v>
          </cell>
          <cell r="J1775" t="str">
            <v>ACTIVIDADES CULTURALES</v>
          </cell>
          <cell r="K1775" t="str">
            <v>GERENTE DEL DISTRITO DE CARABANCHEL</v>
          </cell>
          <cell r="M1775" t="str">
            <v>12003</v>
          </cell>
          <cell r="N1775" t="str">
            <v>SUELDOS DEL GRUPO C1</v>
          </cell>
          <cell r="O1775">
            <v>68376</v>
          </cell>
          <cell r="P1775">
            <v>0</v>
          </cell>
          <cell r="Q1775">
            <v>68376</v>
          </cell>
        </row>
        <row r="1776">
          <cell r="A1776" t="str">
            <v>440</v>
          </cell>
          <cell r="B1776" t="str">
            <v>2013</v>
          </cell>
          <cell r="C1776" t="str">
            <v>001</v>
          </cell>
          <cell r="D1776" t="str">
            <v>AYUNTAMIENTO DE MADRID</v>
          </cell>
          <cell r="E1776" t="str">
            <v>001211</v>
          </cell>
          <cell r="F1776" t="str">
            <v>DISTRITO DE CARABANCHEL</v>
          </cell>
          <cell r="G1776" t="str">
            <v>341</v>
          </cell>
          <cell r="H1776" t="str">
            <v>PROMOCIÓN Y FOMENTO DEL DEPORTE</v>
          </cell>
          <cell r="I1776" t="str">
            <v>34101</v>
          </cell>
          <cell r="J1776" t="str">
            <v>ACTUACIONES DEPORTIVAS EN DISTRITOS</v>
          </cell>
          <cell r="K1776" t="str">
            <v>GERENTE DEL DISTRITO DE CARABANCHEL</v>
          </cell>
          <cell r="M1776" t="str">
            <v>13000</v>
          </cell>
          <cell r="N1776" t="str">
            <v>RETRIBUCIONES BÁSICAS</v>
          </cell>
          <cell r="O1776">
            <v>999397</v>
          </cell>
          <cell r="P1776">
            <v>91270</v>
          </cell>
          <cell r="Q1776">
            <v>1090667</v>
          </cell>
        </row>
        <row r="1777">
          <cell r="A1777" t="str">
            <v>440</v>
          </cell>
          <cell r="B1777" t="str">
            <v>2013</v>
          </cell>
          <cell r="C1777" t="str">
            <v>001</v>
          </cell>
          <cell r="D1777" t="str">
            <v>AYUNTAMIENTO DE MADRID</v>
          </cell>
          <cell r="E1777" t="str">
            <v>001211</v>
          </cell>
          <cell r="F1777" t="str">
            <v>DISTRITO DE CARABANCHEL</v>
          </cell>
          <cell r="G1777" t="str">
            <v>341</v>
          </cell>
          <cell r="H1777" t="str">
            <v>PROMOCIÓN Y FOMENTO DEL DEPORTE</v>
          </cell>
          <cell r="I1777" t="str">
            <v>34101</v>
          </cell>
          <cell r="J1777" t="str">
            <v>ACTUACIONES DEPORTIVAS EN DISTRITOS</v>
          </cell>
          <cell r="K1777" t="str">
            <v>GERENTE DEL DISTRITO DE CARABANCHEL</v>
          </cell>
          <cell r="M1777" t="str">
            <v>13002</v>
          </cell>
          <cell r="N1777" t="str">
            <v>OTRAS REMUNERACIONES</v>
          </cell>
          <cell r="O1777">
            <v>287488</v>
          </cell>
          <cell r="P1777">
            <v>0</v>
          </cell>
          <cell r="Q1777">
            <v>287488</v>
          </cell>
        </row>
        <row r="1778">
          <cell r="A1778" t="str">
            <v>440</v>
          </cell>
          <cell r="B1778" t="str">
            <v>2013</v>
          </cell>
          <cell r="C1778" t="str">
            <v>001</v>
          </cell>
          <cell r="D1778" t="str">
            <v>AYUNTAMIENTO DE MADRID</v>
          </cell>
          <cell r="E1778" t="str">
            <v>001211</v>
          </cell>
          <cell r="F1778" t="str">
            <v>DISTRITO DE CARABANCHEL</v>
          </cell>
          <cell r="G1778" t="str">
            <v>341</v>
          </cell>
          <cell r="H1778" t="str">
            <v>PROMOCIÓN Y FOMENTO DEL DEPORTE</v>
          </cell>
          <cell r="I1778" t="str">
            <v>34101</v>
          </cell>
          <cell r="J1778" t="str">
            <v>ACTUACIONES DEPORTIVAS EN DISTRITOS</v>
          </cell>
          <cell r="K1778" t="str">
            <v>GERENTE DEL DISTRITO DE CARABANCHEL</v>
          </cell>
          <cell r="M1778" t="str">
            <v>15000</v>
          </cell>
          <cell r="N1778" t="str">
            <v>PRODUCTIVIDAD</v>
          </cell>
          <cell r="O1778">
            <v>5166</v>
          </cell>
          <cell r="P1778">
            <v>0</v>
          </cell>
          <cell r="Q1778">
            <v>5166</v>
          </cell>
        </row>
        <row r="1779">
          <cell r="A1779" t="str">
            <v>440</v>
          </cell>
          <cell r="B1779" t="str">
            <v>2013</v>
          </cell>
          <cell r="C1779" t="str">
            <v>001</v>
          </cell>
          <cell r="D1779" t="str">
            <v>AYUNTAMIENTO DE MADRID</v>
          </cell>
          <cell r="E1779" t="str">
            <v>001211</v>
          </cell>
          <cell r="F1779" t="str">
            <v>DISTRITO DE CARABANCHEL</v>
          </cell>
          <cell r="G1779" t="str">
            <v>341</v>
          </cell>
          <cell r="H1779" t="str">
            <v>PROMOCIÓN Y FOMENTO DEL DEPORTE</v>
          </cell>
          <cell r="I1779" t="str">
            <v>34101</v>
          </cell>
          <cell r="J1779" t="str">
            <v>ACTUACIONES DEPORTIVAS EN DISTRITOS</v>
          </cell>
          <cell r="K1779" t="str">
            <v>GERENTE DEL DISTRITO DE CARABANCHEL</v>
          </cell>
          <cell r="M1779" t="str">
            <v>16000</v>
          </cell>
          <cell r="N1779" t="str">
            <v>SEGURIDAD SOCIAL</v>
          </cell>
          <cell r="O1779">
            <v>489317</v>
          </cell>
          <cell r="P1779">
            <v>0</v>
          </cell>
          <cell r="Q1779">
            <v>489317</v>
          </cell>
        </row>
        <row r="1780">
          <cell r="A1780" t="str">
            <v>440</v>
          </cell>
          <cell r="B1780" t="str">
            <v>2013</v>
          </cell>
          <cell r="C1780" t="str">
            <v>001</v>
          </cell>
          <cell r="D1780" t="str">
            <v>AYUNTAMIENTO DE MADRID</v>
          </cell>
          <cell r="E1780" t="str">
            <v>001211</v>
          </cell>
          <cell r="F1780" t="str">
            <v>DISTRITO DE CARABANCHEL</v>
          </cell>
          <cell r="G1780" t="str">
            <v>341</v>
          </cell>
          <cell r="H1780" t="str">
            <v>PROMOCIÓN Y FOMENTO DEL DEPORTE</v>
          </cell>
          <cell r="I1780" t="str">
            <v>34101</v>
          </cell>
          <cell r="J1780" t="str">
            <v>ACTUACIONES DEPORTIVAS EN DISTRITOS</v>
          </cell>
          <cell r="K1780" t="str">
            <v>GERENTE DEL DISTRITO DE CARABANCHEL</v>
          </cell>
          <cell r="M1780" t="str">
            <v>13100</v>
          </cell>
          <cell r="N1780" t="str">
            <v>RETRIBUCIONES BÁSICAS</v>
          </cell>
          <cell r="O1780">
            <v>150270</v>
          </cell>
          <cell r="P1780">
            <v>8218</v>
          </cell>
          <cell r="Q1780">
            <v>158488</v>
          </cell>
        </row>
        <row r="1781">
          <cell r="A1781" t="str">
            <v>440</v>
          </cell>
          <cell r="B1781" t="str">
            <v>2013</v>
          </cell>
          <cell r="C1781" t="str">
            <v>001</v>
          </cell>
          <cell r="D1781" t="str">
            <v>AYUNTAMIENTO DE MADRID</v>
          </cell>
          <cell r="E1781" t="str">
            <v>001211</v>
          </cell>
          <cell r="F1781" t="str">
            <v>DISTRITO DE CARABANCHEL</v>
          </cell>
          <cell r="G1781" t="str">
            <v>341</v>
          </cell>
          <cell r="H1781" t="str">
            <v>PROMOCIÓN Y FOMENTO DEL DEPORTE</v>
          </cell>
          <cell r="I1781" t="str">
            <v>34101</v>
          </cell>
          <cell r="J1781" t="str">
            <v>ACTUACIONES DEPORTIVAS EN DISTRITOS</v>
          </cell>
          <cell r="K1781" t="str">
            <v>GERENTE DEL DISTRITO DE CARABANCHEL</v>
          </cell>
          <cell r="M1781" t="str">
            <v>13102</v>
          </cell>
          <cell r="N1781" t="str">
            <v>OTRAS REMUNERACIONES</v>
          </cell>
          <cell r="O1781">
            <v>48285</v>
          </cell>
          <cell r="P1781">
            <v>0</v>
          </cell>
          <cell r="Q1781">
            <v>48285</v>
          </cell>
        </row>
        <row r="1782">
          <cell r="A1782" t="str">
            <v>440</v>
          </cell>
          <cell r="B1782" t="str">
            <v>2013</v>
          </cell>
          <cell r="C1782" t="str">
            <v>001</v>
          </cell>
          <cell r="D1782" t="str">
            <v>AYUNTAMIENTO DE MADRID</v>
          </cell>
          <cell r="E1782" t="str">
            <v>001211</v>
          </cell>
          <cell r="F1782" t="str">
            <v>DISTRITO DE CARABANCHEL</v>
          </cell>
          <cell r="G1782" t="str">
            <v>341</v>
          </cell>
          <cell r="H1782" t="str">
            <v>PROMOCIÓN Y FOMENTO DEL DEPORTE</v>
          </cell>
          <cell r="I1782" t="str">
            <v>34101</v>
          </cell>
          <cell r="J1782" t="str">
            <v>ACTUACIONES DEPORTIVAS EN DISTRITOS</v>
          </cell>
          <cell r="K1782" t="str">
            <v>GERENTE DEL DISTRITO DE CARABANCHEL</v>
          </cell>
          <cell r="M1782" t="str">
            <v>16104</v>
          </cell>
          <cell r="N1782" t="str">
            <v>INDEMNIZAC. POR JUBILACIONES ANTICIPADAS PERS.LAB.</v>
          </cell>
          <cell r="O1782">
            <v>0</v>
          </cell>
          <cell r="P1782">
            <v>0</v>
          </cell>
          <cell r="Q1782">
            <v>0</v>
          </cell>
        </row>
        <row r="1783">
          <cell r="A1783" t="str">
            <v>440</v>
          </cell>
          <cell r="B1783" t="str">
            <v>2013</v>
          </cell>
          <cell r="C1783" t="str">
            <v>001</v>
          </cell>
          <cell r="D1783" t="str">
            <v>AYUNTAMIENTO DE MADRID</v>
          </cell>
          <cell r="E1783" t="str">
            <v>001211</v>
          </cell>
          <cell r="F1783" t="str">
            <v>DISTRITO DE CARABANCHEL</v>
          </cell>
          <cell r="G1783" t="str">
            <v>341</v>
          </cell>
          <cell r="H1783" t="str">
            <v>PROMOCIÓN Y FOMENTO DEL DEPORTE</v>
          </cell>
          <cell r="I1783" t="str">
            <v>34101</v>
          </cell>
          <cell r="J1783" t="str">
            <v>ACTUACIONES DEPORTIVAS EN DISTRITOS</v>
          </cell>
          <cell r="K1783" t="str">
            <v>GERENTE DEL DISTRITO DE CARABANCHEL</v>
          </cell>
          <cell r="M1783" t="str">
            <v>14399</v>
          </cell>
          <cell r="N1783" t="str">
            <v>OTRAS PREVISIONES DE GASTOS DE PERSONAL</v>
          </cell>
          <cell r="O1783">
            <v>0</v>
          </cell>
          <cell r="P1783">
            <v>0</v>
          </cell>
          <cell r="Q1783">
            <v>0</v>
          </cell>
        </row>
        <row r="1784">
          <cell r="A1784" t="str">
            <v>440</v>
          </cell>
          <cell r="B1784" t="str">
            <v>2013</v>
          </cell>
          <cell r="C1784" t="str">
            <v>001</v>
          </cell>
          <cell r="D1784" t="str">
            <v>AYUNTAMIENTO DE MADRID</v>
          </cell>
          <cell r="E1784" t="str">
            <v>001211</v>
          </cell>
          <cell r="F1784" t="str">
            <v>DISTRITO DE CARABANCHEL</v>
          </cell>
          <cell r="G1784" t="str">
            <v>912</v>
          </cell>
          <cell r="H1784" t="str">
            <v>ÓRGANOS DE GOBIERNO</v>
          </cell>
          <cell r="I1784" t="str">
            <v>91220</v>
          </cell>
          <cell r="J1784" t="str">
            <v>CONCEJALÍA-PRESIDENCIA DEL DISTRITO</v>
          </cell>
          <cell r="K1784" t="str">
            <v>GERENTE DEL DISTRITO DE CARABANCHEL</v>
          </cell>
          <cell r="M1784" t="str">
            <v>16000</v>
          </cell>
          <cell r="N1784" t="str">
            <v>SEGURIDAD SOCIAL</v>
          </cell>
          <cell r="O1784">
            <v>44509</v>
          </cell>
          <cell r="P1784">
            <v>0</v>
          </cell>
          <cell r="Q1784">
            <v>44509</v>
          </cell>
        </row>
        <row r="1785">
          <cell r="A1785" t="str">
            <v>440</v>
          </cell>
          <cell r="B1785" t="str">
            <v>2013</v>
          </cell>
          <cell r="C1785" t="str">
            <v>001</v>
          </cell>
          <cell r="D1785" t="str">
            <v>AYUNTAMIENTO DE MADRID</v>
          </cell>
          <cell r="E1785" t="str">
            <v>001211</v>
          </cell>
          <cell r="F1785" t="str">
            <v>DISTRITO DE CARABANCHEL</v>
          </cell>
          <cell r="G1785" t="str">
            <v>912</v>
          </cell>
          <cell r="H1785" t="str">
            <v>ÓRGANOS DE GOBIERNO</v>
          </cell>
          <cell r="I1785" t="str">
            <v>91220</v>
          </cell>
          <cell r="J1785" t="str">
            <v>CONCEJALÍA-PRESIDENCIA DEL DISTRITO</v>
          </cell>
          <cell r="K1785" t="str">
            <v>GERENTE DEL DISTRITO DE CARABANCHEL</v>
          </cell>
          <cell r="M1785" t="str">
            <v>11000</v>
          </cell>
          <cell r="N1785" t="str">
            <v>RETRIBUCIONES BÁSICAS</v>
          </cell>
          <cell r="O1785">
            <v>29354</v>
          </cell>
          <cell r="P1785">
            <v>0</v>
          </cell>
          <cell r="Q1785">
            <v>29354</v>
          </cell>
        </row>
        <row r="1786">
          <cell r="A1786" t="str">
            <v>440</v>
          </cell>
          <cell r="B1786" t="str">
            <v>2013</v>
          </cell>
          <cell r="C1786" t="str">
            <v>001</v>
          </cell>
          <cell r="D1786" t="str">
            <v>AYUNTAMIENTO DE MADRID</v>
          </cell>
          <cell r="E1786" t="str">
            <v>001211</v>
          </cell>
          <cell r="F1786" t="str">
            <v>DISTRITO DE CARABANCHEL</v>
          </cell>
          <cell r="G1786" t="str">
            <v>912</v>
          </cell>
          <cell r="H1786" t="str">
            <v>ÓRGANOS DE GOBIERNO</v>
          </cell>
          <cell r="I1786" t="str">
            <v>91220</v>
          </cell>
          <cell r="J1786" t="str">
            <v>CONCEJALÍA-PRESIDENCIA DEL DISTRITO</v>
          </cell>
          <cell r="K1786" t="str">
            <v>GERENTE DEL DISTRITO DE CARABANCHEL</v>
          </cell>
          <cell r="M1786" t="str">
            <v>11001</v>
          </cell>
          <cell r="N1786" t="str">
            <v>RETRIBUCIONES COMPLEMENTARIAS</v>
          </cell>
          <cell r="O1786">
            <v>63897</v>
          </cell>
          <cell r="P1786">
            <v>0</v>
          </cell>
          <cell r="Q1786">
            <v>63897</v>
          </cell>
        </row>
        <row r="1787">
          <cell r="A1787" t="str">
            <v>440</v>
          </cell>
          <cell r="B1787" t="str">
            <v>2013</v>
          </cell>
          <cell r="C1787" t="str">
            <v>001</v>
          </cell>
          <cell r="D1787" t="str">
            <v>AYUNTAMIENTO DE MADRID</v>
          </cell>
          <cell r="E1787" t="str">
            <v>001211</v>
          </cell>
          <cell r="F1787" t="str">
            <v>DISTRITO DE CARABANCHEL</v>
          </cell>
          <cell r="G1787" t="str">
            <v>912</v>
          </cell>
          <cell r="H1787" t="str">
            <v>ÓRGANOS DE GOBIERNO</v>
          </cell>
          <cell r="I1787" t="str">
            <v>91220</v>
          </cell>
          <cell r="J1787" t="str">
            <v>CONCEJALÍA-PRESIDENCIA DEL DISTRITO</v>
          </cell>
          <cell r="K1787" t="str">
            <v>GERENTE DEL DISTRITO DE CARABANCHEL</v>
          </cell>
          <cell r="M1787" t="str">
            <v>12004</v>
          </cell>
          <cell r="N1787" t="str">
            <v>SUELDOS DEL GRUPO C2</v>
          </cell>
          <cell r="O1787">
            <v>18264</v>
          </cell>
          <cell r="P1787">
            <v>0</v>
          </cell>
          <cell r="Q1787">
            <v>18264</v>
          </cell>
        </row>
        <row r="1788">
          <cell r="A1788" t="str">
            <v>440</v>
          </cell>
          <cell r="B1788" t="str">
            <v>2013</v>
          </cell>
          <cell r="C1788" t="str">
            <v>001</v>
          </cell>
          <cell r="D1788" t="str">
            <v>AYUNTAMIENTO DE MADRID</v>
          </cell>
          <cell r="E1788" t="str">
            <v>001211</v>
          </cell>
          <cell r="F1788" t="str">
            <v>DISTRITO DE CARABANCHEL</v>
          </cell>
          <cell r="G1788" t="str">
            <v>912</v>
          </cell>
          <cell r="H1788" t="str">
            <v>ÓRGANOS DE GOBIERNO</v>
          </cell>
          <cell r="I1788" t="str">
            <v>91220</v>
          </cell>
          <cell r="J1788" t="str">
            <v>CONCEJALÍA-PRESIDENCIA DEL DISTRITO</v>
          </cell>
          <cell r="K1788" t="str">
            <v>GERENTE DEL DISTRITO DE CARABANCHEL</v>
          </cell>
          <cell r="M1788" t="str">
            <v>12006</v>
          </cell>
          <cell r="N1788" t="str">
            <v>TRIENIOS</v>
          </cell>
          <cell r="O1788">
            <v>0</v>
          </cell>
          <cell r="P1788">
            <v>4254</v>
          </cell>
          <cell r="Q1788">
            <v>4254</v>
          </cell>
        </row>
        <row r="1789">
          <cell r="A1789" t="str">
            <v>440</v>
          </cell>
          <cell r="B1789" t="str">
            <v>2013</v>
          </cell>
          <cell r="C1789" t="str">
            <v>001</v>
          </cell>
          <cell r="D1789" t="str">
            <v>AYUNTAMIENTO DE MADRID</v>
          </cell>
          <cell r="E1789" t="str">
            <v>001211</v>
          </cell>
          <cell r="F1789" t="str">
            <v>DISTRITO DE CARABANCHEL</v>
          </cell>
          <cell r="G1789" t="str">
            <v>912</v>
          </cell>
          <cell r="H1789" t="str">
            <v>ÓRGANOS DE GOBIERNO</v>
          </cell>
          <cell r="I1789" t="str">
            <v>91220</v>
          </cell>
          <cell r="J1789" t="str">
            <v>CONCEJALÍA-PRESIDENCIA DEL DISTRITO</v>
          </cell>
          <cell r="K1789" t="str">
            <v>GERENTE DEL DISTRITO DE CARABANCHEL</v>
          </cell>
          <cell r="M1789" t="str">
            <v>12101</v>
          </cell>
          <cell r="N1789" t="str">
            <v>COMPLEMENTO ESPECÍFICO</v>
          </cell>
          <cell r="O1789">
            <v>26137</v>
          </cell>
          <cell r="P1789">
            <v>0</v>
          </cell>
          <cell r="Q1789">
            <v>26137</v>
          </cell>
        </row>
        <row r="1790">
          <cell r="A1790" t="str">
            <v>440</v>
          </cell>
          <cell r="B1790" t="str">
            <v>2013</v>
          </cell>
          <cell r="C1790" t="str">
            <v>001</v>
          </cell>
          <cell r="D1790" t="str">
            <v>AYUNTAMIENTO DE MADRID</v>
          </cell>
          <cell r="E1790" t="str">
            <v>001211</v>
          </cell>
          <cell r="F1790" t="str">
            <v>DISTRITO DE CARABANCHEL</v>
          </cell>
          <cell r="G1790" t="str">
            <v>912</v>
          </cell>
          <cell r="H1790" t="str">
            <v>ÓRGANOS DE GOBIERNO</v>
          </cell>
          <cell r="I1790" t="str">
            <v>91220</v>
          </cell>
          <cell r="J1790" t="str">
            <v>CONCEJALÍA-PRESIDENCIA DEL DISTRITO</v>
          </cell>
          <cell r="K1790" t="str">
            <v>GERENTE DEL DISTRITO DE CARABANCHEL</v>
          </cell>
          <cell r="M1790" t="str">
            <v>12100</v>
          </cell>
          <cell r="N1790" t="str">
            <v>COMPLEMENTO DE DESTINO</v>
          </cell>
          <cell r="O1790">
            <v>10426</v>
          </cell>
          <cell r="P1790">
            <v>0</v>
          </cell>
          <cell r="Q1790">
            <v>10426</v>
          </cell>
        </row>
        <row r="1791">
          <cell r="A1791" t="str">
            <v>440</v>
          </cell>
          <cell r="B1791" t="str">
            <v>2013</v>
          </cell>
          <cell r="C1791" t="str">
            <v>001</v>
          </cell>
          <cell r="D1791" t="str">
            <v>AYUNTAMIENTO DE MADRID</v>
          </cell>
          <cell r="E1791" t="str">
            <v>001211</v>
          </cell>
          <cell r="F1791" t="str">
            <v>DISTRITO DE CARABANCHEL</v>
          </cell>
          <cell r="G1791" t="str">
            <v>912</v>
          </cell>
          <cell r="H1791" t="str">
            <v>ÓRGANOS DE GOBIERNO</v>
          </cell>
          <cell r="I1791" t="str">
            <v>91220</v>
          </cell>
          <cell r="J1791" t="str">
            <v>CONCEJALÍA-PRESIDENCIA DEL DISTRITO</v>
          </cell>
          <cell r="K1791" t="str">
            <v>GERENTE DEL DISTRITO DE CARABANCHEL</v>
          </cell>
          <cell r="M1791" t="str">
            <v>12103</v>
          </cell>
          <cell r="N1791" t="str">
            <v>OTROS COMPLEMENTOS</v>
          </cell>
          <cell r="O1791">
            <v>1196</v>
          </cell>
          <cell r="P1791">
            <v>1152</v>
          </cell>
          <cell r="Q1791">
            <v>2348</v>
          </cell>
        </row>
        <row r="1792">
          <cell r="A1792" t="str">
            <v>440</v>
          </cell>
          <cell r="B1792" t="str">
            <v>2013</v>
          </cell>
          <cell r="C1792" t="str">
            <v>001</v>
          </cell>
          <cell r="D1792" t="str">
            <v>AYUNTAMIENTO DE MADRID</v>
          </cell>
          <cell r="E1792" t="str">
            <v>001211</v>
          </cell>
          <cell r="F1792" t="str">
            <v>DISTRITO DE CARABANCHEL</v>
          </cell>
          <cell r="G1792" t="str">
            <v>912</v>
          </cell>
          <cell r="H1792" t="str">
            <v>ÓRGANOS DE GOBIERNO</v>
          </cell>
          <cell r="I1792" t="str">
            <v>91220</v>
          </cell>
          <cell r="J1792" t="str">
            <v>CONCEJALÍA-PRESIDENCIA DEL DISTRITO</v>
          </cell>
          <cell r="K1792" t="str">
            <v>GERENTE DEL DISTRITO DE CARABANCHEL</v>
          </cell>
          <cell r="M1792" t="str">
            <v>15000</v>
          </cell>
          <cell r="N1792" t="str">
            <v>PRODUCTIVIDAD</v>
          </cell>
          <cell r="O1792">
            <v>0</v>
          </cell>
          <cell r="P1792">
            <v>4389</v>
          </cell>
          <cell r="Q1792">
            <v>4389</v>
          </cell>
        </row>
        <row r="1793">
          <cell r="A1793" t="str">
            <v>440</v>
          </cell>
          <cell r="B1793" t="str">
            <v>2013</v>
          </cell>
          <cell r="C1793" t="str">
            <v>001</v>
          </cell>
          <cell r="D1793" t="str">
            <v>AYUNTAMIENTO DE MADRID</v>
          </cell>
          <cell r="E1793" t="str">
            <v>001211</v>
          </cell>
          <cell r="F1793" t="str">
            <v>DISTRITO DE CARABANCHEL</v>
          </cell>
          <cell r="G1793" t="str">
            <v>920</v>
          </cell>
          <cell r="H1793" t="str">
            <v>ADMINISTRACIÓN GENERAL</v>
          </cell>
          <cell r="I1793" t="str">
            <v>92001</v>
          </cell>
          <cell r="J1793" t="str">
            <v>DIREC. Y GESTIÓN ADMTVA. DEL DISTRITO</v>
          </cell>
          <cell r="K1793" t="str">
            <v>GERENTE DEL DISTRITO DE CARABANCHEL</v>
          </cell>
          <cell r="M1793" t="str">
            <v>16000</v>
          </cell>
          <cell r="N1793" t="str">
            <v>SEGURIDAD SOCIAL</v>
          </cell>
          <cell r="O1793">
            <v>660694</v>
          </cell>
          <cell r="P1793">
            <v>0</v>
          </cell>
          <cell r="Q1793">
            <v>661727</v>
          </cell>
        </row>
        <row r="1794">
          <cell r="A1794" t="str">
            <v>440</v>
          </cell>
          <cell r="B1794" t="str">
            <v>2013</v>
          </cell>
          <cell r="C1794" t="str">
            <v>001</v>
          </cell>
          <cell r="D1794" t="str">
            <v>AYUNTAMIENTO DE MADRID</v>
          </cell>
          <cell r="E1794" t="str">
            <v>001211</v>
          </cell>
          <cell r="F1794" t="str">
            <v>DISTRITO DE CARABANCHEL</v>
          </cell>
          <cell r="G1794" t="str">
            <v>920</v>
          </cell>
          <cell r="H1794" t="str">
            <v>ADMINISTRACIÓN GENERAL</v>
          </cell>
          <cell r="I1794" t="str">
            <v>92001</v>
          </cell>
          <cell r="J1794" t="str">
            <v>DIREC. Y GESTIÓN ADMTVA. DEL DISTRITO</v>
          </cell>
          <cell r="K1794" t="str">
            <v>GERENTE DEL DISTRITO DE CARABANCHEL</v>
          </cell>
          <cell r="M1794" t="str">
            <v>10100</v>
          </cell>
          <cell r="N1794" t="str">
            <v>RETRIBUCIONES BÁSICAS</v>
          </cell>
          <cell r="O1794">
            <v>85670</v>
          </cell>
          <cell r="P1794">
            <v>4180</v>
          </cell>
          <cell r="Q1794">
            <v>89850</v>
          </cell>
        </row>
        <row r="1795">
          <cell r="A1795" t="str">
            <v>440</v>
          </cell>
          <cell r="B1795" t="str">
            <v>2013</v>
          </cell>
          <cell r="C1795" t="str">
            <v>001</v>
          </cell>
          <cell r="D1795" t="str">
            <v>AYUNTAMIENTO DE MADRID</v>
          </cell>
          <cell r="E1795" t="str">
            <v>001211</v>
          </cell>
          <cell r="F1795" t="str">
            <v>DISTRITO DE CARABANCHEL</v>
          </cell>
          <cell r="G1795" t="str">
            <v>920</v>
          </cell>
          <cell r="H1795" t="str">
            <v>ADMINISTRACIÓN GENERAL</v>
          </cell>
          <cell r="I1795" t="str">
            <v>92001</v>
          </cell>
          <cell r="J1795" t="str">
            <v>DIREC. Y GESTIÓN ADMTVA. DEL DISTRITO</v>
          </cell>
          <cell r="K1795" t="str">
            <v>GERENTE DEL DISTRITO DE CARABANCHEL</v>
          </cell>
          <cell r="M1795" t="str">
            <v>12004</v>
          </cell>
          <cell r="N1795" t="str">
            <v>SUELDOS DEL GRUPO C2</v>
          </cell>
          <cell r="O1795">
            <v>258742</v>
          </cell>
          <cell r="P1795">
            <v>0</v>
          </cell>
          <cell r="Q1795">
            <v>258742</v>
          </cell>
        </row>
        <row r="1796">
          <cell r="A1796" t="str">
            <v>440</v>
          </cell>
          <cell r="B1796" t="str">
            <v>2013</v>
          </cell>
          <cell r="C1796" t="str">
            <v>001</v>
          </cell>
          <cell r="D1796" t="str">
            <v>AYUNTAMIENTO DE MADRID</v>
          </cell>
          <cell r="E1796" t="str">
            <v>001211</v>
          </cell>
          <cell r="F1796" t="str">
            <v>DISTRITO DE CARABANCHEL</v>
          </cell>
          <cell r="G1796" t="str">
            <v>920</v>
          </cell>
          <cell r="H1796" t="str">
            <v>ADMINISTRACIÓN GENERAL</v>
          </cell>
          <cell r="I1796" t="str">
            <v>92001</v>
          </cell>
          <cell r="J1796" t="str">
            <v>DIREC. Y GESTIÓN ADMTVA. DEL DISTRITO</v>
          </cell>
          <cell r="K1796" t="str">
            <v>GERENTE DEL DISTRITO DE CARABANCHEL</v>
          </cell>
          <cell r="M1796" t="str">
            <v>12006</v>
          </cell>
          <cell r="N1796" t="str">
            <v>TRIENIOS</v>
          </cell>
          <cell r="O1796">
            <v>0</v>
          </cell>
          <cell r="P1796">
            <v>115060</v>
          </cell>
          <cell r="Q1796">
            <v>115060</v>
          </cell>
        </row>
        <row r="1797">
          <cell r="A1797" t="str">
            <v>440</v>
          </cell>
          <cell r="B1797" t="str">
            <v>2013</v>
          </cell>
          <cell r="C1797" t="str">
            <v>001</v>
          </cell>
          <cell r="D1797" t="str">
            <v>AYUNTAMIENTO DE MADRID</v>
          </cell>
          <cell r="E1797" t="str">
            <v>001211</v>
          </cell>
          <cell r="F1797" t="str">
            <v>DISTRITO DE CARABANCHEL</v>
          </cell>
          <cell r="G1797" t="str">
            <v>920</v>
          </cell>
          <cell r="H1797" t="str">
            <v>ADMINISTRACIÓN GENERAL</v>
          </cell>
          <cell r="I1797" t="str">
            <v>92001</v>
          </cell>
          <cell r="J1797" t="str">
            <v>DIREC. Y GESTIÓN ADMTVA. DEL DISTRITO</v>
          </cell>
          <cell r="K1797" t="str">
            <v>GERENTE DEL DISTRITO DE CARABANCHEL</v>
          </cell>
          <cell r="M1797" t="str">
            <v>12101</v>
          </cell>
          <cell r="N1797" t="str">
            <v>COMPLEMENTO ESPECÍFICO</v>
          </cell>
          <cell r="O1797">
            <v>1046370</v>
          </cell>
          <cell r="P1797">
            <v>47601</v>
          </cell>
          <cell r="Q1797">
            <v>1093971</v>
          </cell>
        </row>
        <row r="1798">
          <cell r="A1798" t="str">
            <v>440</v>
          </cell>
          <cell r="B1798" t="str">
            <v>2013</v>
          </cell>
          <cell r="C1798" t="str">
            <v>001</v>
          </cell>
          <cell r="D1798" t="str">
            <v>AYUNTAMIENTO DE MADRID</v>
          </cell>
          <cell r="E1798" t="str">
            <v>001211</v>
          </cell>
          <cell r="F1798" t="str">
            <v>DISTRITO DE CARABANCHEL</v>
          </cell>
          <cell r="G1798" t="str">
            <v>920</v>
          </cell>
          <cell r="H1798" t="str">
            <v>ADMINISTRACIÓN GENERAL</v>
          </cell>
          <cell r="I1798" t="str">
            <v>92001</v>
          </cell>
          <cell r="J1798" t="str">
            <v>DIREC. Y GESTIÓN ADMTVA. DEL DISTRITO</v>
          </cell>
          <cell r="K1798" t="str">
            <v>GERENTE DEL DISTRITO DE CARABANCHEL</v>
          </cell>
          <cell r="M1798" t="str">
            <v>12100</v>
          </cell>
          <cell r="N1798" t="str">
            <v>COMPLEMENTO DE DESTINO</v>
          </cell>
          <cell r="O1798">
            <v>468579</v>
          </cell>
          <cell r="P1798">
            <v>314</v>
          </cell>
          <cell r="Q1798">
            <v>468893</v>
          </cell>
        </row>
        <row r="1799">
          <cell r="A1799" t="str">
            <v>440</v>
          </cell>
          <cell r="B1799" t="str">
            <v>2013</v>
          </cell>
          <cell r="C1799" t="str">
            <v>001</v>
          </cell>
          <cell r="D1799" t="str">
            <v>AYUNTAMIENTO DE MADRID</v>
          </cell>
          <cell r="E1799" t="str">
            <v>001211</v>
          </cell>
          <cell r="F1799" t="str">
            <v>DISTRITO DE CARABANCHEL</v>
          </cell>
          <cell r="G1799" t="str">
            <v>920</v>
          </cell>
          <cell r="H1799" t="str">
            <v>ADMINISTRACIÓN GENERAL</v>
          </cell>
          <cell r="I1799" t="str">
            <v>92001</v>
          </cell>
          <cell r="J1799" t="str">
            <v>DIREC. Y GESTIÓN ADMTVA. DEL DISTRITO</v>
          </cell>
          <cell r="K1799" t="str">
            <v>GERENTE DEL DISTRITO DE CARABANCHEL</v>
          </cell>
          <cell r="M1799" t="str">
            <v>12103</v>
          </cell>
          <cell r="N1799" t="str">
            <v>OTROS COMPLEMENTOS</v>
          </cell>
          <cell r="O1799">
            <v>48260</v>
          </cell>
          <cell r="P1799">
            <v>32678</v>
          </cell>
          <cell r="Q1799">
            <v>80938</v>
          </cell>
        </row>
        <row r="1800">
          <cell r="A1800" t="str">
            <v>440</v>
          </cell>
          <cell r="B1800" t="str">
            <v>2013</v>
          </cell>
          <cell r="C1800" t="str">
            <v>001</v>
          </cell>
          <cell r="D1800" t="str">
            <v>AYUNTAMIENTO DE MADRID</v>
          </cell>
          <cell r="E1800" t="str">
            <v>001211</v>
          </cell>
          <cell r="F1800" t="str">
            <v>DISTRITO DE CARABANCHEL</v>
          </cell>
          <cell r="G1800" t="str">
            <v>920</v>
          </cell>
          <cell r="H1800" t="str">
            <v>ADMINISTRACIÓN GENERAL</v>
          </cell>
          <cell r="I1800" t="str">
            <v>92001</v>
          </cell>
          <cell r="J1800" t="str">
            <v>DIREC. Y GESTIÓN ADMTVA. DEL DISTRITO</v>
          </cell>
          <cell r="K1800" t="str">
            <v>GERENTE DEL DISTRITO DE CARABANCHEL</v>
          </cell>
          <cell r="M1800" t="str">
            <v>12000</v>
          </cell>
          <cell r="N1800" t="str">
            <v>SUELDOS DEL GRUPO A1</v>
          </cell>
          <cell r="O1800">
            <v>161447</v>
          </cell>
          <cell r="P1800">
            <v>0</v>
          </cell>
          <cell r="Q1800">
            <v>161447</v>
          </cell>
        </row>
        <row r="1801">
          <cell r="A1801" t="str">
            <v>440</v>
          </cell>
          <cell r="B1801" t="str">
            <v>2013</v>
          </cell>
          <cell r="C1801" t="str">
            <v>001</v>
          </cell>
          <cell r="D1801" t="str">
            <v>AYUNTAMIENTO DE MADRID</v>
          </cell>
          <cell r="E1801" t="str">
            <v>001211</v>
          </cell>
          <cell r="F1801" t="str">
            <v>DISTRITO DE CARABANCHEL</v>
          </cell>
          <cell r="G1801" t="str">
            <v>920</v>
          </cell>
          <cell r="H1801" t="str">
            <v>ADMINISTRACIÓN GENERAL</v>
          </cell>
          <cell r="I1801" t="str">
            <v>92001</v>
          </cell>
          <cell r="J1801" t="str">
            <v>DIREC. Y GESTIÓN ADMTVA. DEL DISTRITO</v>
          </cell>
          <cell r="K1801" t="str">
            <v>GERENTE DEL DISTRITO DE CARABANCHEL</v>
          </cell>
          <cell r="M1801" t="str">
            <v>15000</v>
          </cell>
          <cell r="N1801" t="str">
            <v>PRODUCTIVIDAD</v>
          </cell>
          <cell r="O1801">
            <v>0</v>
          </cell>
          <cell r="P1801">
            <v>52095</v>
          </cell>
          <cell r="Q1801">
            <v>58604</v>
          </cell>
        </row>
        <row r="1802">
          <cell r="A1802" t="str">
            <v>440</v>
          </cell>
          <cell r="B1802" t="str">
            <v>2013</v>
          </cell>
          <cell r="C1802" t="str">
            <v>001</v>
          </cell>
          <cell r="D1802" t="str">
            <v>AYUNTAMIENTO DE MADRID</v>
          </cell>
          <cell r="E1802" t="str">
            <v>001211</v>
          </cell>
          <cell r="F1802" t="str">
            <v>DISTRITO DE CARABANCHEL</v>
          </cell>
          <cell r="G1802" t="str">
            <v>920</v>
          </cell>
          <cell r="H1802" t="str">
            <v>ADMINISTRACIÓN GENERAL</v>
          </cell>
          <cell r="I1802" t="str">
            <v>92001</v>
          </cell>
          <cell r="J1802" t="str">
            <v>DIREC. Y GESTIÓN ADMTVA. DEL DISTRITO</v>
          </cell>
          <cell r="K1802" t="str">
            <v>GERENTE DEL DISTRITO DE CARABANCHEL</v>
          </cell>
          <cell r="M1802" t="str">
            <v>12003</v>
          </cell>
          <cell r="N1802" t="str">
            <v>SUELDOS DEL GRUPO C1</v>
          </cell>
          <cell r="O1802">
            <v>110938</v>
          </cell>
          <cell r="P1802">
            <v>0</v>
          </cell>
          <cell r="Q1802">
            <v>110938</v>
          </cell>
        </row>
        <row r="1803">
          <cell r="A1803" t="str">
            <v>440</v>
          </cell>
          <cell r="B1803" t="str">
            <v>2013</v>
          </cell>
          <cell r="C1803" t="str">
            <v>001</v>
          </cell>
          <cell r="D1803" t="str">
            <v>AYUNTAMIENTO DE MADRID</v>
          </cell>
          <cell r="E1803" t="str">
            <v>001211</v>
          </cell>
          <cell r="F1803" t="str">
            <v>DISTRITO DE CARABANCHEL</v>
          </cell>
          <cell r="G1803" t="str">
            <v>920</v>
          </cell>
          <cell r="H1803" t="str">
            <v>ADMINISTRACIÓN GENERAL</v>
          </cell>
          <cell r="I1803" t="str">
            <v>92001</v>
          </cell>
          <cell r="J1803" t="str">
            <v>DIREC. Y GESTIÓN ADMTVA. DEL DISTRITO</v>
          </cell>
          <cell r="K1803" t="str">
            <v>GERENTE DEL DISTRITO DE CARABANCHEL</v>
          </cell>
          <cell r="M1803" t="str">
            <v>12005</v>
          </cell>
          <cell r="N1803" t="str">
            <v>SUELDOS DEL GRUPO E</v>
          </cell>
          <cell r="O1803">
            <v>138222</v>
          </cell>
          <cell r="P1803">
            <v>0</v>
          </cell>
          <cell r="Q1803">
            <v>138222</v>
          </cell>
        </row>
        <row r="1804">
          <cell r="A1804" t="str">
            <v>440</v>
          </cell>
          <cell r="B1804" t="str">
            <v>2013</v>
          </cell>
          <cell r="C1804" t="str">
            <v>001</v>
          </cell>
          <cell r="D1804" t="str">
            <v>AYUNTAMIENTO DE MADRID</v>
          </cell>
          <cell r="E1804" t="str">
            <v>001211</v>
          </cell>
          <cell r="F1804" t="str">
            <v>DISTRITO DE CARABANCHEL</v>
          </cell>
          <cell r="G1804" t="str">
            <v>920</v>
          </cell>
          <cell r="H1804" t="str">
            <v>ADMINISTRACIÓN GENERAL</v>
          </cell>
          <cell r="I1804" t="str">
            <v>92001</v>
          </cell>
          <cell r="J1804" t="str">
            <v>DIREC. Y GESTIÓN ADMTVA. DEL DISTRITO</v>
          </cell>
          <cell r="K1804" t="str">
            <v>GERENTE DEL DISTRITO DE CARABANCHEL</v>
          </cell>
          <cell r="M1804" t="str">
            <v>12001</v>
          </cell>
          <cell r="N1804" t="str">
            <v>SUELDOS DEL GRUPO A2</v>
          </cell>
          <cell r="O1804">
            <v>157908</v>
          </cell>
          <cell r="P1804">
            <v>0</v>
          </cell>
          <cell r="Q1804">
            <v>157908</v>
          </cell>
        </row>
        <row r="1805">
          <cell r="A1805" t="str">
            <v>440</v>
          </cell>
          <cell r="B1805" t="str">
            <v>2013</v>
          </cell>
          <cell r="C1805" t="str">
            <v>001</v>
          </cell>
          <cell r="D1805" t="str">
            <v>AYUNTAMIENTO DE MADRID</v>
          </cell>
          <cell r="E1805" t="str">
            <v>001211</v>
          </cell>
          <cell r="F1805" t="str">
            <v>DISTRITO DE CARABANCHEL</v>
          </cell>
          <cell r="G1805" t="str">
            <v>920</v>
          </cell>
          <cell r="H1805" t="str">
            <v>ADMINISTRACIÓN GENERAL</v>
          </cell>
          <cell r="I1805" t="str">
            <v>92001</v>
          </cell>
          <cell r="J1805" t="str">
            <v>DIREC. Y GESTIÓN ADMTVA. DEL DISTRITO</v>
          </cell>
          <cell r="K1805" t="str">
            <v>GERENTE DEL DISTRITO DE CARABANCHEL</v>
          </cell>
          <cell r="M1805" t="str">
            <v>13000</v>
          </cell>
          <cell r="N1805" t="str">
            <v>RETRIBUCIONES BÁSICAS</v>
          </cell>
          <cell r="O1805">
            <v>33516</v>
          </cell>
          <cell r="P1805">
            <v>17061</v>
          </cell>
          <cell r="Q1805">
            <v>50577</v>
          </cell>
        </row>
        <row r="1806">
          <cell r="A1806" t="str">
            <v>440</v>
          </cell>
          <cell r="B1806" t="str">
            <v>2013</v>
          </cell>
          <cell r="C1806" t="str">
            <v>001</v>
          </cell>
          <cell r="D1806" t="str">
            <v>AYUNTAMIENTO DE MADRID</v>
          </cell>
          <cell r="E1806" t="str">
            <v>001211</v>
          </cell>
          <cell r="F1806" t="str">
            <v>DISTRITO DE CARABANCHEL</v>
          </cell>
          <cell r="G1806" t="str">
            <v>920</v>
          </cell>
          <cell r="H1806" t="str">
            <v>ADMINISTRACIÓN GENERAL</v>
          </cell>
          <cell r="I1806" t="str">
            <v>92001</v>
          </cell>
          <cell r="J1806" t="str">
            <v>DIREC. Y GESTIÓN ADMTVA. DEL DISTRITO</v>
          </cell>
          <cell r="K1806" t="str">
            <v>GERENTE DEL DISTRITO DE CARABANCHEL</v>
          </cell>
          <cell r="M1806" t="str">
            <v>13002</v>
          </cell>
          <cell r="N1806" t="str">
            <v>OTRAS REMUNERACIONES</v>
          </cell>
          <cell r="O1806">
            <v>62498</v>
          </cell>
          <cell r="P1806">
            <v>26048</v>
          </cell>
          <cell r="Q1806">
            <v>88546</v>
          </cell>
        </row>
        <row r="1807">
          <cell r="A1807" t="str">
            <v>440</v>
          </cell>
          <cell r="B1807" t="str">
            <v>2013</v>
          </cell>
          <cell r="C1807" t="str">
            <v>001</v>
          </cell>
          <cell r="D1807" t="str">
            <v>AYUNTAMIENTO DE MADRID</v>
          </cell>
          <cell r="E1807" t="str">
            <v>001211</v>
          </cell>
          <cell r="F1807" t="str">
            <v>DISTRITO DE CARABANCHEL</v>
          </cell>
          <cell r="G1807" t="str">
            <v>920</v>
          </cell>
          <cell r="H1807" t="str">
            <v>ADMINISTRACIÓN GENERAL</v>
          </cell>
          <cell r="I1807" t="str">
            <v>92001</v>
          </cell>
          <cell r="J1807" t="str">
            <v>DIREC. Y GESTIÓN ADMTVA. DEL DISTRITO</v>
          </cell>
          <cell r="K1807" t="str">
            <v>GERENTE DEL DISTRITO DE CARABANCHEL</v>
          </cell>
          <cell r="M1807" t="str">
            <v>16104</v>
          </cell>
          <cell r="N1807" t="str">
            <v>INDEMNIZAC. POR JUBILACIONES ANTICIPADAS PERS.LAB.</v>
          </cell>
          <cell r="O1807">
            <v>0</v>
          </cell>
          <cell r="P1807">
            <v>0</v>
          </cell>
          <cell r="Q1807">
            <v>0</v>
          </cell>
        </row>
        <row r="1808">
          <cell r="A1808" t="str">
            <v>440</v>
          </cell>
          <cell r="B1808" t="str">
            <v>2013</v>
          </cell>
          <cell r="C1808" t="str">
            <v>001</v>
          </cell>
          <cell r="D1808" t="str">
            <v>AYUNTAMIENTO DE MADRID</v>
          </cell>
          <cell r="E1808" t="str">
            <v>001212</v>
          </cell>
          <cell r="F1808" t="str">
            <v>DISTRITO DE USERA</v>
          </cell>
          <cell r="G1808" t="str">
            <v>231</v>
          </cell>
          <cell r="H1808" t="str">
            <v>ACCIÓN SOCIAL</v>
          </cell>
          <cell r="I1808" t="str">
            <v>23106</v>
          </cell>
          <cell r="J1808" t="str">
            <v>INCLUSIÓN SOCIAL Y EMERGENCIAS</v>
          </cell>
          <cell r="K1808" t="str">
            <v>GERENTE DEL DISTRITO DE USERA</v>
          </cell>
          <cell r="M1808" t="str">
            <v>16000</v>
          </cell>
          <cell r="N1808" t="str">
            <v>SEGURIDAD SOCIAL</v>
          </cell>
          <cell r="O1808">
            <v>420500</v>
          </cell>
          <cell r="P1808">
            <v>0</v>
          </cell>
          <cell r="Q1808">
            <v>420500</v>
          </cell>
        </row>
        <row r="1809">
          <cell r="A1809" t="str">
            <v>440</v>
          </cell>
          <cell r="B1809" t="str">
            <v>2013</v>
          </cell>
          <cell r="C1809" t="str">
            <v>001</v>
          </cell>
          <cell r="D1809" t="str">
            <v>AYUNTAMIENTO DE MADRID</v>
          </cell>
          <cell r="E1809" t="str">
            <v>001212</v>
          </cell>
          <cell r="F1809" t="str">
            <v>DISTRITO DE USERA</v>
          </cell>
          <cell r="G1809" t="str">
            <v>231</v>
          </cell>
          <cell r="H1809" t="str">
            <v>ACCIÓN SOCIAL</v>
          </cell>
          <cell r="I1809" t="str">
            <v>23106</v>
          </cell>
          <cell r="J1809" t="str">
            <v>INCLUSIÓN SOCIAL Y EMERGENCIAS</v>
          </cell>
          <cell r="K1809" t="str">
            <v>GERENTE DEL DISTRITO DE USERA</v>
          </cell>
          <cell r="M1809" t="str">
            <v>12001</v>
          </cell>
          <cell r="N1809" t="str">
            <v>SUELDOS DEL GRUPO A2</v>
          </cell>
          <cell r="O1809">
            <v>437382</v>
          </cell>
          <cell r="P1809">
            <v>0</v>
          </cell>
          <cell r="Q1809">
            <v>437382</v>
          </cell>
        </row>
        <row r="1810">
          <cell r="A1810" t="str">
            <v>440</v>
          </cell>
          <cell r="B1810" t="str">
            <v>2013</v>
          </cell>
          <cell r="C1810" t="str">
            <v>001</v>
          </cell>
          <cell r="D1810" t="str">
            <v>AYUNTAMIENTO DE MADRID</v>
          </cell>
          <cell r="E1810" t="str">
            <v>001212</v>
          </cell>
          <cell r="F1810" t="str">
            <v>DISTRITO DE USERA</v>
          </cell>
          <cell r="G1810" t="str">
            <v>231</v>
          </cell>
          <cell r="H1810" t="str">
            <v>ACCIÓN SOCIAL</v>
          </cell>
          <cell r="I1810" t="str">
            <v>23106</v>
          </cell>
          <cell r="J1810" t="str">
            <v>INCLUSIÓN SOCIAL Y EMERGENCIAS</v>
          </cell>
          <cell r="K1810" t="str">
            <v>GERENTE DEL DISTRITO DE USERA</v>
          </cell>
          <cell r="M1810" t="str">
            <v>12006</v>
          </cell>
          <cell r="N1810" t="str">
            <v>TRIENIOS</v>
          </cell>
          <cell r="O1810">
            <v>0</v>
          </cell>
          <cell r="P1810">
            <v>78594</v>
          </cell>
          <cell r="Q1810">
            <v>78594</v>
          </cell>
        </row>
        <row r="1811">
          <cell r="A1811" t="str">
            <v>440</v>
          </cell>
          <cell r="B1811" t="str">
            <v>2013</v>
          </cell>
          <cell r="C1811" t="str">
            <v>001</v>
          </cell>
          <cell r="D1811" t="str">
            <v>AYUNTAMIENTO DE MADRID</v>
          </cell>
          <cell r="E1811" t="str">
            <v>001212</v>
          </cell>
          <cell r="F1811" t="str">
            <v>DISTRITO DE USERA</v>
          </cell>
          <cell r="G1811" t="str">
            <v>231</v>
          </cell>
          <cell r="H1811" t="str">
            <v>ACCIÓN SOCIAL</v>
          </cell>
          <cell r="I1811" t="str">
            <v>23106</v>
          </cell>
          <cell r="J1811" t="str">
            <v>INCLUSIÓN SOCIAL Y EMERGENCIAS</v>
          </cell>
          <cell r="K1811" t="str">
            <v>GERENTE DEL DISTRITO DE USERA</v>
          </cell>
          <cell r="M1811" t="str">
            <v>12101</v>
          </cell>
          <cell r="N1811" t="str">
            <v>COMPLEMENTO ESPECÍFICO</v>
          </cell>
          <cell r="O1811">
            <v>591107</v>
          </cell>
          <cell r="P1811">
            <v>2162</v>
          </cell>
          <cell r="Q1811">
            <v>593269</v>
          </cell>
        </row>
        <row r="1812">
          <cell r="A1812" t="str">
            <v>440</v>
          </cell>
          <cell r="B1812" t="str">
            <v>2013</v>
          </cell>
          <cell r="C1812" t="str">
            <v>001</v>
          </cell>
          <cell r="D1812" t="str">
            <v>AYUNTAMIENTO DE MADRID</v>
          </cell>
          <cell r="E1812" t="str">
            <v>001212</v>
          </cell>
          <cell r="F1812" t="str">
            <v>DISTRITO DE USERA</v>
          </cell>
          <cell r="G1812" t="str">
            <v>231</v>
          </cell>
          <cell r="H1812" t="str">
            <v>ACCIÓN SOCIAL</v>
          </cell>
          <cell r="I1812" t="str">
            <v>23106</v>
          </cell>
          <cell r="J1812" t="str">
            <v>INCLUSIÓN SOCIAL Y EMERGENCIAS</v>
          </cell>
          <cell r="K1812" t="str">
            <v>GERENTE DEL DISTRITO DE USERA</v>
          </cell>
          <cell r="M1812" t="str">
            <v>12100</v>
          </cell>
          <cell r="N1812" t="str">
            <v>COMPLEMENTO DE DESTINO</v>
          </cell>
          <cell r="O1812">
            <v>316559</v>
          </cell>
          <cell r="P1812">
            <v>0</v>
          </cell>
          <cell r="Q1812">
            <v>316559</v>
          </cell>
        </row>
        <row r="1813">
          <cell r="A1813" t="str">
            <v>440</v>
          </cell>
          <cell r="B1813" t="str">
            <v>2013</v>
          </cell>
          <cell r="C1813" t="str">
            <v>001</v>
          </cell>
          <cell r="D1813" t="str">
            <v>AYUNTAMIENTO DE MADRID</v>
          </cell>
          <cell r="E1813" t="str">
            <v>001212</v>
          </cell>
          <cell r="F1813" t="str">
            <v>DISTRITO DE USERA</v>
          </cell>
          <cell r="G1813" t="str">
            <v>231</v>
          </cell>
          <cell r="H1813" t="str">
            <v>ACCIÓN SOCIAL</v>
          </cell>
          <cell r="I1813" t="str">
            <v>23106</v>
          </cell>
          <cell r="J1813" t="str">
            <v>INCLUSIÓN SOCIAL Y EMERGENCIAS</v>
          </cell>
          <cell r="K1813" t="str">
            <v>GERENTE DEL DISTRITO DE USERA</v>
          </cell>
          <cell r="M1813" t="str">
            <v>12103</v>
          </cell>
          <cell r="N1813" t="str">
            <v>OTROS COMPLEMENTOS</v>
          </cell>
          <cell r="O1813">
            <v>29154</v>
          </cell>
          <cell r="P1813">
            <v>13161</v>
          </cell>
          <cell r="Q1813">
            <v>42315</v>
          </cell>
        </row>
        <row r="1814">
          <cell r="A1814" t="str">
            <v>440</v>
          </cell>
          <cell r="B1814" t="str">
            <v>2013</v>
          </cell>
          <cell r="C1814" t="str">
            <v>001</v>
          </cell>
          <cell r="D1814" t="str">
            <v>AYUNTAMIENTO DE MADRID</v>
          </cell>
          <cell r="E1814" t="str">
            <v>001212</v>
          </cell>
          <cell r="F1814" t="str">
            <v>DISTRITO DE USERA</v>
          </cell>
          <cell r="G1814" t="str">
            <v>231</v>
          </cell>
          <cell r="H1814" t="str">
            <v>ACCIÓN SOCIAL</v>
          </cell>
          <cell r="I1814" t="str">
            <v>23106</v>
          </cell>
          <cell r="J1814" t="str">
            <v>INCLUSIÓN SOCIAL Y EMERGENCIAS</v>
          </cell>
          <cell r="K1814" t="str">
            <v>GERENTE DEL DISTRITO DE USERA</v>
          </cell>
          <cell r="M1814" t="str">
            <v>15000</v>
          </cell>
          <cell r="N1814" t="str">
            <v>PRODUCTIVIDAD</v>
          </cell>
          <cell r="O1814">
            <v>0</v>
          </cell>
          <cell r="P1814">
            <v>15790</v>
          </cell>
          <cell r="Q1814">
            <v>15790</v>
          </cell>
        </row>
        <row r="1815">
          <cell r="A1815" t="str">
            <v>440</v>
          </cell>
          <cell r="B1815" t="str">
            <v>2013</v>
          </cell>
          <cell r="C1815" t="str">
            <v>001</v>
          </cell>
          <cell r="D1815" t="str">
            <v>AYUNTAMIENTO DE MADRID</v>
          </cell>
          <cell r="E1815" t="str">
            <v>001212</v>
          </cell>
          <cell r="F1815" t="str">
            <v>DISTRITO DE USERA</v>
          </cell>
          <cell r="G1815" t="str">
            <v>231</v>
          </cell>
          <cell r="H1815" t="str">
            <v>ACCIÓN SOCIAL</v>
          </cell>
          <cell r="I1815" t="str">
            <v>23106</v>
          </cell>
          <cell r="J1815" t="str">
            <v>INCLUSIÓN SOCIAL Y EMERGENCIAS</v>
          </cell>
          <cell r="K1815" t="str">
            <v>GERENTE DEL DISTRITO DE USERA</v>
          </cell>
          <cell r="M1815" t="str">
            <v>12004</v>
          </cell>
          <cell r="N1815" t="str">
            <v>SUELDOS DEL GRUPO C2</v>
          </cell>
          <cell r="O1815">
            <v>75411</v>
          </cell>
          <cell r="P1815">
            <v>0</v>
          </cell>
          <cell r="Q1815">
            <v>75411</v>
          </cell>
        </row>
        <row r="1816">
          <cell r="A1816" t="str">
            <v>440</v>
          </cell>
          <cell r="B1816" t="str">
            <v>2013</v>
          </cell>
          <cell r="C1816" t="str">
            <v>001</v>
          </cell>
          <cell r="D1816" t="str">
            <v>AYUNTAMIENTO DE MADRID</v>
          </cell>
          <cell r="E1816" t="str">
            <v>001212</v>
          </cell>
          <cell r="F1816" t="str">
            <v>DISTRITO DE USERA</v>
          </cell>
          <cell r="G1816" t="str">
            <v>231</v>
          </cell>
          <cell r="H1816" t="str">
            <v>ACCIÓN SOCIAL</v>
          </cell>
          <cell r="I1816" t="str">
            <v>23106</v>
          </cell>
          <cell r="J1816" t="str">
            <v>INCLUSIÓN SOCIAL Y EMERGENCIAS</v>
          </cell>
          <cell r="K1816" t="str">
            <v>GERENTE DEL DISTRITO DE USERA</v>
          </cell>
          <cell r="M1816" t="str">
            <v>12003</v>
          </cell>
          <cell r="N1816" t="str">
            <v>SUELDOS DEL GRUPO C1</v>
          </cell>
          <cell r="O1816">
            <v>19770</v>
          </cell>
          <cell r="P1816">
            <v>0</v>
          </cell>
          <cell r="Q1816">
            <v>19770</v>
          </cell>
        </row>
        <row r="1817">
          <cell r="A1817" t="str">
            <v>440</v>
          </cell>
          <cell r="B1817" t="str">
            <v>2013</v>
          </cell>
          <cell r="C1817" t="str">
            <v>001</v>
          </cell>
          <cell r="D1817" t="str">
            <v>AYUNTAMIENTO DE MADRID</v>
          </cell>
          <cell r="E1817" t="str">
            <v>001212</v>
          </cell>
          <cell r="F1817" t="str">
            <v>DISTRITO DE USERA</v>
          </cell>
          <cell r="G1817" t="str">
            <v>231</v>
          </cell>
          <cell r="H1817" t="str">
            <v>ACCIÓN SOCIAL</v>
          </cell>
          <cell r="I1817" t="str">
            <v>23106</v>
          </cell>
          <cell r="J1817" t="str">
            <v>INCLUSIÓN SOCIAL Y EMERGENCIAS</v>
          </cell>
          <cell r="K1817" t="str">
            <v>GERENTE DEL DISTRITO DE USERA</v>
          </cell>
          <cell r="M1817" t="str">
            <v>12005</v>
          </cell>
          <cell r="N1817" t="str">
            <v>SUELDOS DEL GRUPO E</v>
          </cell>
          <cell r="O1817">
            <v>30716</v>
          </cell>
          <cell r="P1817">
            <v>0</v>
          </cell>
          <cell r="Q1817">
            <v>30716</v>
          </cell>
        </row>
        <row r="1818">
          <cell r="A1818" t="str">
            <v>440</v>
          </cell>
          <cell r="B1818" t="str">
            <v>2013</v>
          </cell>
          <cell r="C1818" t="str">
            <v>001</v>
          </cell>
          <cell r="D1818" t="str">
            <v>AYUNTAMIENTO DE MADRID</v>
          </cell>
          <cell r="E1818" t="str">
            <v>001212</v>
          </cell>
          <cell r="F1818" t="str">
            <v>DISTRITO DE USERA</v>
          </cell>
          <cell r="G1818" t="str">
            <v>231</v>
          </cell>
          <cell r="H1818" t="str">
            <v>ACCIÓN SOCIAL</v>
          </cell>
          <cell r="I1818" t="str">
            <v>23106</v>
          </cell>
          <cell r="J1818" t="str">
            <v>INCLUSIÓN SOCIAL Y EMERGENCIAS</v>
          </cell>
          <cell r="K1818" t="str">
            <v>GERENTE DEL DISTRITO DE USERA</v>
          </cell>
          <cell r="M1818" t="str">
            <v>13000</v>
          </cell>
          <cell r="N1818" t="str">
            <v>RETRIBUCIONES BÁSICAS</v>
          </cell>
          <cell r="O1818">
            <v>7679</v>
          </cell>
          <cell r="P1818">
            <v>9580</v>
          </cell>
          <cell r="Q1818">
            <v>17259</v>
          </cell>
        </row>
        <row r="1819">
          <cell r="A1819" t="str">
            <v>440</v>
          </cell>
          <cell r="B1819" t="str">
            <v>2013</v>
          </cell>
          <cell r="C1819" t="str">
            <v>001</v>
          </cell>
          <cell r="D1819" t="str">
            <v>AYUNTAMIENTO DE MADRID</v>
          </cell>
          <cell r="E1819" t="str">
            <v>001212</v>
          </cell>
          <cell r="F1819" t="str">
            <v>DISTRITO DE USERA</v>
          </cell>
          <cell r="G1819" t="str">
            <v>231</v>
          </cell>
          <cell r="H1819" t="str">
            <v>ACCIÓN SOCIAL</v>
          </cell>
          <cell r="I1819" t="str">
            <v>23106</v>
          </cell>
          <cell r="J1819" t="str">
            <v>INCLUSIÓN SOCIAL Y EMERGENCIAS</v>
          </cell>
          <cell r="K1819" t="str">
            <v>GERENTE DEL DISTRITO DE USERA</v>
          </cell>
          <cell r="M1819" t="str">
            <v>13002</v>
          </cell>
          <cell r="N1819" t="str">
            <v>OTRAS REMUNERACIONES</v>
          </cell>
          <cell r="O1819">
            <v>12205</v>
          </cell>
          <cell r="P1819">
            <v>12490</v>
          </cell>
          <cell r="Q1819">
            <v>24695</v>
          </cell>
        </row>
        <row r="1820">
          <cell r="A1820" t="str">
            <v>440</v>
          </cell>
          <cell r="B1820" t="str">
            <v>2013</v>
          </cell>
          <cell r="C1820" t="str">
            <v>001</v>
          </cell>
          <cell r="D1820" t="str">
            <v>AYUNTAMIENTO DE MADRID</v>
          </cell>
          <cell r="E1820" t="str">
            <v>001212</v>
          </cell>
          <cell r="F1820" t="str">
            <v>DISTRITO DE USERA</v>
          </cell>
          <cell r="G1820" t="str">
            <v>231</v>
          </cell>
          <cell r="H1820" t="str">
            <v>ACCIÓN SOCIAL</v>
          </cell>
          <cell r="I1820" t="str">
            <v>23106</v>
          </cell>
          <cell r="J1820" t="str">
            <v>INCLUSIÓN SOCIAL Y EMERGENCIAS</v>
          </cell>
          <cell r="K1820" t="str">
            <v>GERENTE DEL DISTRITO DE USERA</v>
          </cell>
          <cell r="M1820" t="str">
            <v>16104</v>
          </cell>
          <cell r="N1820" t="str">
            <v>INDEMNIZAC. POR JUBILACIONES ANTICIPADAS PERS.LAB.</v>
          </cell>
          <cell r="O1820">
            <v>0</v>
          </cell>
          <cell r="P1820">
            <v>0</v>
          </cell>
          <cell r="Q1820">
            <v>0</v>
          </cell>
        </row>
        <row r="1821">
          <cell r="A1821" t="str">
            <v>440</v>
          </cell>
          <cell r="B1821" t="str">
            <v>2013</v>
          </cell>
          <cell r="C1821" t="str">
            <v>001</v>
          </cell>
          <cell r="D1821" t="str">
            <v>AYUNTAMIENTO DE MADRID</v>
          </cell>
          <cell r="E1821" t="str">
            <v>001212</v>
          </cell>
          <cell r="F1821" t="str">
            <v>DISTRITO DE USERA</v>
          </cell>
          <cell r="G1821" t="str">
            <v>314</v>
          </cell>
          <cell r="H1821" t="str">
            <v>CONSUMO</v>
          </cell>
          <cell r="I1821" t="str">
            <v>31401</v>
          </cell>
          <cell r="J1821" t="str">
            <v>CONSUMO</v>
          </cell>
          <cell r="K1821" t="str">
            <v>GERENTE DEL DISTRITO DE USERA</v>
          </cell>
          <cell r="M1821" t="str">
            <v>16000</v>
          </cell>
          <cell r="N1821" t="str">
            <v>SEGURIDAD SOCIAL</v>
          </cell>
          <cell r="O1821">
            <v>89940</v>
          </cell>
          <cell r="P1821">
            <v>0</v>
          </cell>
          <cell r="Q1821">
            <v>89940</v>
          </cell>
        </row>
        <row r="1822">
          <cell r="A1822" t="str">
            <v>440</v>
          </cell>
          <cell r="B1822" t="str">
            <v>2013</v>
          </cell>
          <cell r="C1822" t="str">
            <v>001</v>
          </cell>
          <cell r="D1822" t="str">
            <v>AYUNTAMIENTO DE MADRID</v>
          </cell>
          <cell r="E1822" t="str">
            <v>001212</v>
          </cell>
          <cell r="F1822" t="str">
            <v>DISTRITO DE USERA</v>
          </cell>
          <cell r="G1822" t="str">
            <v>314</v>
          </cell>
          <cell r="H1822" t="str">
            <v>CONSUMO</v>
          </cell>
          <cell r="I1822" t="str">
            <v>31401</v>
          </cell>
          <cell r="J1822" t="str">
            <v>CONSUMO</v>
          </cell>
          <cell r="K1822" t="str">
            <v>GERENTE DEL DISTRITO DE USERA</v>
          </cell>
          <cell r="M1822" t="str">
            <v>12000</v>
          </cell>
          <cell r="N1822" t="str">
            <v>SUELDOS DEL GRUPO A1</v>
          </cell>
          <cell r="O1822">
            <v>44031</v>
          </cell>
          <cell r="P1822">
            <v>0</v>
          </cell>
          <cell r="Q1822">
            <v>44031</v>
          </cell>
        </row>
        <row r="1823">
          <cell r="A1823" t="str">
            <v>440</v>
          </cell>
          <cell r="B1823" t="str">
            <v>2013</v>
          </cell>
          <cell r="C1823" t="str">
            <v>001</v>
          </cell>
          <cell r="D1823" t="str">
            <v>AYUNTAMIENTO DE MADRID</v>
          </cell>
          <cell r="E1823" t="str">
            <v>001212</v>
          </cell>
          <cell r="F1823" t="str">
            <v>DISTRITO DE USERA</v>
          </cell>
          <cell r="G1823" t="str">
            <v>314</v>
          </cell>
          <cell r="H1823" t="str">
            <v>CONSUMO</v>
          </cell>
          <cell r="I1823" t="str">
            <v>31401</v>
          </cell>
          <cell r="J1823" t="str">
            <v>CONSUMO</v>
          </cell>
          <cell r="K1823" t="str">
            <v>GERENTE DEL DISTRITO DE USERA</v>
          </cell>
          <cell r="M1823" t="str">
            <v>12006</v>
          </cell>
          <cell r="N1823" t="str">
            <v>TRIENIOS</v>
          </cell>
          <cell r="O1823">
            <v>0</v>
          </cell>
          <cell r="P1823">
            <v>26266</v>
          </cell>
          <cell r="Q1823">
            <v>26266</v>
          </cell>
        </row>
        <row r="1824">
          <cell r="A1824" t="str">
            <v>440</v>
          </cell>
          <cell r="B1824" t="str">
            <v>2013</v>
          </cell>
          <cell r="C1824" t="str">
            <v>001</v>
          </cell>
          <cell r="D1824" t="str">
            <v>AYUNTAMIENTO DE MADRID</v>
          </cell>
          <cell r="E1824" t="str">
            <v>001212</v>
          </cell>
          <cell r="F1824" t="str">
            <v>DISTRITO DE USERA</v>
          </cell>
          <cell r="G1824" t="str">
            <v>314</v>
          </cell>
          <cell r="H1824" t="str">
            <v>CONSUMO</v>
          </cell>
          <cell r="I1824" t="str">
            <v>31401</v>
          </cell>
          <cell r="J1824" t="str">
            <v>CONSUMO</v>
          </cell>
          <cell r="K1824" t="str">
            <v>GERENTE DEL DISTRITO DE USERA</v>
          </cell>
          <cell r="M1824" t="str">
            <v>12101</v>
          </cell>
          <cell r="N1824" t="str">
            <v>COMPLEMENTO ESPECÍFICO</v>
          </cell>
          <cell r="O1824">
            <v>161720</v>
          </cell>
          <cell r="P1824">
            <v>0</v>
          </cell>
          <cell r="Q1824">
            <v>161720</v>
          </cell>
        </row>
        <row r="1825">
          <cell r="A1825" t="str">
            <v>440</v>
          </cell>
          <cell r="B1825" t="str">
            <v>2013</v>
          </cell>
          <cell r="C1825" t="str">
            <v>001</v>
          </cell>
          <cell r="D1825" t="str">
            <v>AYUNTAMIENTO DE MADRID</v>
          </cell>
          <cell r="E1825" t="str">
            <v>001212</v>
          </cell>
          <cell r="F1825" t="str">
            <v>DISTRITO DE USERA</v>
          </cell>
          <cell r="G1825" t="str">
            <v>314</v>
          </cell>
          <cell r="H1825" t="str">
            <v>CONSUMO</v>
          </cell>
          <cell r="I1825" t="str">
            <v>31401</v>
          </cell>
          <cell r="J1825" t="str">
            <v>CONSUMO</v>
          </cell>
          <cell r="K1825" t="str">
            <v>GERENTE DEL DISTRITO DE USERA</v>
          </cell>
          <cell r="M1825" t="str">
            <v>12100</v>
          </cell>
          <cell r="N1825" t="str">
            <v>COMPLEMENTO DE DESTINO</v>
          </cell>
          <cell r="O1825">
            <v>68956</v>
          </cell>
          <cell r="P1825">
            <v>315</v>
          </cell>
          <cell r="Q1825">
            <v>69271</v>
          </cell>
        </row>
        <row r="1826">
          <cell r="A1826" t="str">
            <v>440</v>
          </cell>
          <cell r="B1826" t="str">
            <v>2013</v>
          </cell>
          <cell r="C1826" t="str">
            <v>001</v>
          </cell>
          <cell r="D1826" t="str">
            <v>AYUNTAMIENTO DE MADRID</v>
          </cell>
          <cell r="E1826" t="str">
            <v>001212</v>
          </cell>
          <cell r="F1826" t="str">
            <v>DISTRITO DE USERA</v>
          </cell>
          <cell r="G1826" t="str">
            <v>314</v>
          </cell>
          <cell r="H1826" t="str">
            <v>CONSUMO</v>
          </cell>
          <cell r="I1826" t="str">
            <v>31401</v>
          </cell>
          <cell r="J1826" t="str">
            <v>CONSUMO</v>
          </cell>
          <cell r="K1826" t="str">
            <v>GERENTE DEL DISTRITO DE USERA</v>
          </cell>
          <cell r="M1826" t="str">
            <v>12103</v>
          </cell>
          <cell r="N1826" t="str">
            <v>OTROS COMPLEMENTOS</v>
          </cell>
          <cell r="O1826">
            <v>6040</v>
          </cell>
          <cell r="P1826">
            <v>3985</v>
          </cell>
          <cell r="Q1826">
            <v>10025</v>
          </cell>
        </row>
        <row r="1827">
          <cell r="A1827" t="str">
            <v>440</v>
          </cell>
          <cell r="B1827" t="str">
            <v>2013</v>
          </cell>
          <cell r="C1827" t="str">
            <v>001</v>
          </cell>
          <cell r="D1827" t="str">
            <v>AYUNTAMIENTO DE MADRID</v>
          </cell>
          <cell r="E1827" t="str">
            <v>001212</v>
          </cell>
          <cell r="F1827" t="str">
            <v>DISTRITO DE USERA</v>
          </cell>
          <cell r="G1827" t="str">
            <v>314</v>
          </cell>
          <cell r="H1827" t="str">
            <v>CONSUMO</v>
          </cell>
          <cell r="I1827" t="str">
            <v>31401</v>
          </cell>
          <cell r="J1827" t="str">
            <v>CONSUMO</v>
          </cell>
          <cell r="K1827" t="str">
            <v>GERENTE DEL DISTRITO DE USERA</v>
          </cell>
          <cell r="M1827" t="str">
            <v>12004</v>
          </cell>
          <cell r="N1827" t="str">
            <v>SUELDOS DEL GRUPO C2</v>
          </cell>
          <cell r="O1827">
            <v>34354</v>
          </cell>
          <cell r="P1827">
            <v>0</v>
          </cell>
          <cell r="Q1827">
            <v>34354</v>
          </cell>
        </row>
        <row r="1828">
          <cell r="A1828" t="str">
            <v>440</v>
          </cell>
          <cell r="B1828" t="str">
            <v>2013</v>
          </cell>
          <cell r="C1828" t="str">
            <v>001</v>
          </cell>
          <cell r="D1828" t="str">
            <v>AYUNTAMIENTO DE MADRID</v>
          </cell>
          <cell r="E1828" t="str">
            <v>001212</v>
          </cell>
          <cell r="F1828" t="str">
            <v>DISTRITO DE USERA</v>
          </cell>
          <cell r="G1828" t="str">
            <v>314</v>
          </cell>
          <cell r="H1828" t="str">
            <v>CONSUMO</v>
          </cell>
          <cell r="I1828" t="str">
            <v>31401</v>
          </cell>
          <cell r="J1828" t="str">
            <v>CONSUMO</v>
          </cell>
          <cell r="K1828" t="str">
            <v>GERENTE DEL DISTRITO DE USERA</v>
          </cell>
          <cell r="M1828" t="str">
            <v>12003</v>
          </cell>
          <cell r="N1828" t="str">
            <v>SUELDOS DEL GRUPO C1</v>
          </cell>
          <cell r="O1828">
            <v>9885</v>
          </cell>
          <cell r="P1828">
            <v>0</v>
          </cell>
          <cell r="Q1828">
            <v>9885</v>
          </cell>
        </row>
        <row r="1829">
          <cell r="A1829" t="str">
            <v>440</v>
          </cell>
          <cell r="B1829" t="str">
            <v>2013</v>
          </cell>
          <cell r="C1829" t="str">
            <v>001</v>
          </cell>
          <cell r="D1829" t="str">
            <v>AYUNTAMIENTO DE MADRID</v>
          </cell>
          <cell r="E1829" t="str">
            <v>001212</v>
          </cell>
          <cell r="F1829" t="str">
            <v>DISTRITO DE USERA</v>
          </cell>
          <cell r="G1829" t="str">
            <v>314</v>
          </cell>
          <cell r="H1829" t="str">
            <v>CONSUMO</v>
          </cell>
          <cell r="I1829" t="str">
            <v>31401</v>
          </cell>
          <cell r="J1829" t="str">
            <v>CONSUMO</v>
          </cell>
          <cell r="K1829" t="str">
            <v>GERENTE DEL DISTRITO DE USERA</v>
          </cell>
          <cell r="M1829" t="str">
            <v>12001</v>
          </cell>
          <cell r="N1829" t="str">
            <v>SUELDOS DEL GRUPO A2</v>
          </cell>
          <cell r="O1829">
            <v>27584</v>
          </cell>
          <cell r="P1829">
            <v>0</v>
          </cell>
          <cell r="Q1829">
            <v>27584</v>
          </cell>
        </row>
        <row r="1830">
          <cell r="A1830" t="str">
            <v>440</v>
          </cell>
          <cell r="B1830" t="str">
            <v>2013</v>
          </cell>
          <cell r="C1830" t="str">
            <v>001</v>
          </cell>
          <cell r="D1830" t="str">
            <v>AYUNTAMIENTO DE MADRID</v>
          </cell>
          <cell r="E1830" t="str">
            <v>001212</v>
          </cell>
          <cell r="F1830" t="str">
            <v>DISTRITO DE USERA</v>
          </cell>
          <cell r="G1830" t="str">
            <v>334</v>
          </cell>
          <cell r="H1830" t="str">
            <v>PROMOCIÓN CULTURAL</v>
          </cell>
          <cell r="I1830" t="str">
            <v>33401</v>
          </cell>
          <cell r="J1830" t="str">
            <v>ACTIVIDADES CULTURALES</v>
          </cell>
          <cell r="K1830" t="str">
            <v>GERENTE DEL DISTRITO DE USERA</v>
          </cell>
          <cell r="M1830" t="str">
            <v>12000</v>
          </cell>
          <cell r="N1830" t="str">
            <v>SUELDOS DEL GRUPO A1</v>
          </cell>
          <cell r="O1830">
            <v>14677</v>
          </cell>
          <cell r="P1830">
            <v>0</v>
          </cell>
          <cell r="Q1830">
            <v>14677</v>
          </cell>
        </row>
        <row r="1831">
          <cell r="A1831" t="str">
            <v>440</v>
          </cell>
          <cell r="B1831" t="str">
            <v>2013</v>
          </cell>
          <cell r="C1831" t="str">
            <v>001</v>
          </cell>
          <cell r="D1831" t="str">
            <v>AYUNTAMIENTO DE MADRID</v>
          </cell>
          <cell r="E1831" t="str">
            <v>001212</v>
          </cell>
          <cell r="F1831" t="str">
            <v>DISTRITO DE USERA</v>
          </cell>
          <cell r="G1831" t="str">
            <v>334</v>
          </cell>
          <cell r="H1831" t="str">
            <v>PROMOCIÓN CULTURAL</v>
          </cell>
          <cell r="I1831" t="str">
            <v>33401</v>
          </cell>
          <cell r="J1831" t="str">
            <v>ACTIVIDADES CULTURALES</v>
          </cell>
          <cell r="K1831" t="str">
            <v>GERENTE DEL DISTRITO DE USERA</v>
          </cell>
          <cell r="M1831" t="str">
            <v>12101</v>
          </cell>
          <cell r="N1831" t="str">
            <v>COMPLEMENTO ESPECÍFICO</v>
          </cell>
          <cell r="O1831">
            <v>171504</v>
          </cell>
          <cell r="P1831">
            <v>0</v>
          </cell>
          <cell r="Q1831">
            <v>171504</v>
          </cell>
        </row>
        <row r="1832">
          <cell r="A1832" t="str">
            <v>440</v>
          </cell>
          <cell r="B1832" t="str">
            <v>2013</v>
          </cell>
          <cell r="C1832" t="str">
            <v>001</v>
          </cell>
          <cell r="D1832" t="str">
            <v>AYUNTAMIENTO DE MADRID</v>
          </cell>
          <cell r="E1832" t="str">
            <v>001212</v>
          </cell>
          <cell r="F1832" t="str">
            <v>DISTRITO DE USERA</v>
          </cell>
          <cell r="G1832" t="str">
            <v>334</v>
          </cell>
          <cell r="H1832" t="str">
            <v>PROMOCIÓN CULTURAL</v>
          </cell>
          <cell r="I1832" t="str">
            <v>33401</v>
          </cell>
          <cell r="J1832" t="str">
            <v>ACTIVIDADES CULTURALES</v>
          </cell>
          <cell r="K1832" t="str">
            <v>GERENTE DEL DISTRITO DE USERA</v>
          </cell>
          <cell r="M1832" t="str">
            <v>12100</v>
          </cell>
          <cell r="N1832" t="str">
            <v>COMPLEMENTO DE DESTINO</v>
          </cell>
          <cell r="O1832">
            <v>77450</v>
          </cell>
          <cell r="P1832">
            <v>0</v>
          </cell>
          <cell r="Q1832">
            <v>77450</v>
          </cell>
        </row>
        <row r="1833">
          <cell r="A1833" t="str">
            <v>440</v>
          </cell>
          <cell r="B1833" t="str">
            <v>2013</v>
          </cell>
          <cell r="C1833" t="str">
            <v>001</v>
          </cell>
          <cell r="D1833" t="str">
            <v>AYUNTAMIENTO DE MADRID</v>
          </cell>
          <cell r="E1833" t="str">
            <v>001212</v>
          </cell>
          <cell r="F1833" t="str">
            <v>DISTRITO DE USERA</v>
          </cell>
          <cell r="G1833" t="str">
            <v>334</v>
          </cell>
          <cell r="H1833" t="str">
            <v>PROMOCIÓN CULTURAL</v>
          </cell>
          <cell r="I1833" t="str">
            <v>33401</v>
          </cell>
          <cell r="J1833" t="str">
            <v>ACTIVIDADES CULTURALES</v>
          </cell>
          <cell r="K1833" t="str">
            <v>GERENTE DEL DISTRITO DE USERA</v>
          </cell>
          <cell r="M1833" t="str">
            <v>12103</v>
          </cell>
          <cell r="N1833" t="str">
            <v>OTROS COMPLEMENTOS</v>
          </cell>
          <cell r="O1833">
            <v>7176</v>
          </cell>
          <cell r="P1833">
            <v>5255</v>
          </cell>
          <cell r="Q1833">
            <v>12431</v>
          </cell>
        </row>
        <row r="1834">
          <cell r="A1834" t="str">
            <v>440</v>
          </cell>
          <cell r="B1834" t="str">
            <v>2013</v>
          </cell>
          <cell r="C1834" t="str">
            <v>001</v>
          </cell>
          <cell r="D1834" t="str">
            <v>AYUNTAMIENTO DE MADRID</v>
          </cell>
          <cell r="E1834" t="str">
            <v>001212</v>
          </cell>
          <cell r="F1834" t="str">
            <v>DISTRITO DE USERA</v>
          </cell>
          <cell r="G1834" t="str">
            <v>334</v>
          </cell>
          <cell r="H1834" t="str">
            <v>PROMOCIÓN CULTURAL</v>
          </cell>
          <cell r="I1834" t="str">
            <v>33401</v>
          </cell>
          <cell r="J1834" t="str">
            <v>ACTIVIDADES CULTURALES</v>
          </cell>
          <cell r="K1834" t="str">
            <v>GERENTE DEL DISTRITO DE USERA</v>
          </cell>
          <cell r="M1834" t="str">
            <v>16000</v>
          </cell>
          <cell r="N1834" t="str">
            <v>SEGURIDAD SOCIAL</v>
          </cell>
          <cell r="O1834">
            <v>101208</v>
          </cell>
          <cell r="P1834">
            <v>0</v>
          </cell>
          <cell r="Q1834">
            <v>101208</v>
          </cell>
        </row>
        <row r="1835">
          <cell r="A1835" t="str">
            <v>440</v>
          </cell>
          <cell r="B1835" t="str">
            <v>2013</v>
          </cell>
          <cell r="C1835" t="str">
            <v>001</v>
          </cell>
          <cell r="D1835" t="str">
            <v>AYUNTAMIENTO DE MADRID</v>
          </cell>
          <cell r="E1835" t="str">
            <v>001212</v>
          </cell>
          <cell r="F1835" t="str">
            <v>DISTRITO DE USERA</v>
          </cell>
          <cell r="G1835" t="str">
            <v>334</v>
          </cell>
          <cell r="H1835" t="str">
            <v>PROMOCIÓN CULTURAL</v>
          </cell>
          <cell r="I1835" t="str">
            <v>33401</v>
          </cell>
          <cell r="J1835" t="str">
            <v>ACTIVIDADES CULTURALES</v>
          </cell>
          <cell r="K1835" t="str">
            <v>GERENTE DEL DISTRITO DE USERA</v>
          </cell>
          <cell r="M1835" t="str">
            <v>12003</v>
          </cell>
          <cell r="N1835" t="str">
            <v>SUELDOS DEL GRUPO C1</v>
          </cell>
          <cell r="O1835">
            <v>97212</v>
          </cell>
          <cell r="P1835">
            <v>0</v>
          </cell>
          <cell r="Q1835">
            <v>97212</v>
          </cell>
        </row>
        <row r="1836">
          <cell r="A1836" t="str">
            <v>440</v>
          </cell>
          <cell r="B1836" t="str">
            <v>2013</v>
          </cell>
          <cell r="C1836" t="str">
            <v>001</v>
          </cell>
          <cell r="D1836" t="str">
            <v>AYUNTAMIENTO DE MADRID</v>
          </cell>
          <cell r="E1836" t="str">
            <v>001212</v>
          </cell>
          <cell r="F1836" t="str">
            <v>DISTRITO DE USERA</v>
          </cell>
          <cell r="G1836" t="str">
            <v>334</v>
          </cell>
          <cell r="H1836" t="str">
            <v>PROMOCIÓN CULTURAL</v>
          </cell>
          <cell r="I1836" t="str">
            <v>33401</v>
          </cell>
          <cell r="J1836" t="str">
            <v>ACTIVIDADES CULTURALES</v>
          </cell>
          <cell r="K1836" t="str">
            <v>GERENTE DEL DISTRITO DE USERA</v>
          </cell>
          <cell r="M1836" t="str">
            <v>12006</v>
          </cell>
          <cell r="N1836" t="str">
            <v>TRIENIOS</v>
          </cell>
          <cell r="O1836">
            <v>0</v>
          </cell>
          <cell r="P1836">
            <v>24515</v>
          </cell>
          <cell r="Q1836">
            <v>24515</v>
          </cell>
        </row>
        <row r="1837">
          <cell r="A1837" t="str">
            <v>440</v>
          </cell>
          <cell r="B1837" t="str">
            <v>2013</v>
          </cell>
          <cell r="C1837" t="str">
            <v>001</v>
          </cell>
          <cell r="D1837" t="str">
            <v>AYUNTAMIENTO DE MADRID</v>
          </cell>
          <cell r="E1837" t="str">
            <v>001212</v>
          </cell>
          <cell r="F1837" t="str">
            <v>DISTRITO DE USERA</v>
          </cell>
          <cell r="G1837" t="str">
            <v>334</v>
          </cell>
          <cell r="H1837" t="str">
            <v>PROMOCIÓN CULTURAL</v>
          </cell>
          <cell r="I1837" t="str">
            <v>33401</v>
          </cell>
          <cell r="J1837" t="str">
            <v>ACTIVIDADES CULTURALES</v>
          </cell>
          <cell r="K1837" t="str">
            <v>GERENTE DEL DISTRITO DE USERA</v>
          </cell>
          <cell r="M1837" t="str">
            <v>12004</v>
          </cell>
          <cell r="N1837" t="str">
            <v>SUELDOS DEL GRUPO C2</v>
          </cell>
          <cell r="O1837">
            <v>25137</v>
          </cell>
          <cell r="P1837">
            <v>0</v>
          </cell>
          <cell r="Q1837">
            <v>25137</v>
          </cell>
        </row>
        <row r="1838">
          <cell r="A1838" t="str">
            <v>440</v>
          </cell>
          <cell r="B1838" t="str">
            <v>2013</v>
          </cell>
          <cell r="C1838" t="str">
            <v>001</v>
          </cell>
          <cell r="D1838" t="str">
            <v>AYUNTAMIENTO DE MADRID</v>
          </cell>
          <cell r="E1838" t="str">
            <v>001212</v>
          </cell>
          <cell r="F1838" t="str">
            <v>DISTRITO DE USERA</v>
          </cell>
          <cell r="G1838" t="str">
            <v>341</v>
          </cell>
          <cell r="H1838" t="str">
            <v>PROMOCIÓN Y FOMENTO DEL DEPORTE</v>
          </cell>
          <cell r="I1838" t="str">
            <v>34101</v>
          </cell>
          <cell r="J1838" t="str">
            <v>ACTUACIONES DEPORTIVAS EN DISTRITOS</v>
          </cell>
          <cell r="K1838" t="str">
            <v>GERENTE DEL DISTRITO DE USERA</v>
          </cell>
          <cell r="M1838" t="str">
            <v>13000</v>
          </cell>
          <cell r="N1838" t="str">
            <v>RETRIBUCIONES BÁSICAS</v>
          </cell>
          <cell r="O1838">
            <v>2076782</v>
          </cell>
          <cell r="P1838">
            <v>153754</v>
          </cell>
          <cell r="Q1838">
            <v>2230536</v>
          </cell>
        </row>
        <row r="1839">
          <cell r="A1839" t="str">
            <v>440</v>
          </cell>
          <cell r="B1839" t="str">
            <v>2013</v>
          </cell>
          <cell r="C1839" t="str">
            <v>001</v>
          </cell>
          <cell r="D1839" t="str">
            <v>AYUNTAMIENTO DE MADRID</v>
          </cell>
          <cell r="E1839" t="str">
            <v>001212</v>
          </cell>
          <cell r="F1839" t="str">
            <v>DISTRITO DE USERA</v>
          </cell>
          <cell r="G1839" t="str">
            <v>341</v>
          </cell>
          <cell r="H1839" t="str">
            <v>PROMOCIÓN Y FOMENTO DEL DEPORTE</v>
          </cell>
          <cell r="I1839" t="str">
            <v>34101</v>
          </cell>
          <cell r="J1839" t="str">
            <v>ACTUACIONES DEPORTIVAS EN DISTRITOS</v>
          </cell>
          <cell r="K1839" t="str">
            <v>GERENTE DEL DISTRITO DE USERA</v>
          </cell>
          <cell r="M1839" t="str">
            <v>13002</v>
          </cell>
          <cell r="N1839" t="str">
            <v>OTRAS REMUNERACIONES</v>
          </cell>
          <cell r="O1839">
            <v>575120</v>
          </cell>
          <cell r="P1839">
            <v>0</v>
          </cell>
          <cell r="Q1839">
            <v>575120</v>
          </cell>
        </row>
        <row r="1840">
          <cell r="A1840" t="str">
            <v>440</v>
          </cell>
          <cell r="B1840" t="str">
            <v>2013</v>
          </cell>
          <cell r="C1840" t="str">
            <v>001</v>
          </cell>
          <cell r="D1840" t="str">
            <v>AYUNTAMIENTO DE MADRID</v>
          </cell>
          <cell r="E1840" t="str">
            <v>001212</v>
          </cell>
          <cell r="F1840" t="str">
            <v>DISTRITO DE USERA</v>
          </cell>
          <cell r="G1840" t="str">
            <v>341</v>
          </cell>
          <cell r="H1840" t="str">
            <v>PROMOCIÓN Y FOMENTO DEL DEPORTE</v>
          </cell>
          <cell r="I1840" t="str">
            <v>34101</v>
          </cell>
          <cell r="J1840" t="str">
            <v>ACTUACIONES DEPORTIVAS EN DISTRITOS</v>
          </cell>
          <cell r="K1840" t="str">
            <v>GERENTE DEL DISTRITO DE USERA</v>
          </cell>
          <cell r="M1840" t="str">
            <v>15000</v>
          </cell>
          <cell r="N1840" t="str">
            <v>PRODUCTIVIDAD</v>
          </cell>
          <cell r="O1840">
            <v>8364</v>
          </cell>
          <cell r="P1840">
            <v>3073</v>
          </cell>
          <cell r="Q1840">
            <v>11437</v>
          </cell>
        </row>
        <row r="1841">
          <cell r="A1841" t="str">
            <v>440</v>
          </cell>
          <cell r="B1841" t="str">
            <v>2013</v>
          </cell>
          <cell r="C1841" t="str">
            <v>001</v>
          </cell>
          <cell r="D1841" t="str">
            <v>AYUNTAMIENTO DE MADRID</v>
          </cell>
          <cell r="E1841" t="str">
            <v>001212</v>
          </cell>
          <cell r="F1841" t="str">
            <v>DISTRITO DE USERA</v>
          </cell>
          <cell r="G1841" t="str">
            <v>341</v>
          </cell>
          <cell r="H1841" t="str">
            <v>PROMOCIÓN Y FOMENTO DEL DEPORTE</v>
          </cell>
          <cell r="I1841" t="str">
            <v>34101</v>
          </cell>
          <cell r="J1841" t="str">
            <v>ACTUACIONES DEPORTIVAS EN DISTRITOS</v>
          </cell>
          <cell r="K1841" t="str">
            <v>GERENTE DEL DISTRITO DE USERA</v>
          </cell>
          <cell r="M1841" t="str">
            <v>16000</v>
          </cell>
          <cell r="N1841" t="str">
            <v>SEGURIDAD SOCIAL</v>
          </cell>
          <cell r="O1841">
            <v>1015723</v>
          </cell>
          <cell r="P1841">
            <v>0</v>
          </cell>
          <cell r="Q1841">
            <v>1015723</v>
          </cell>
        </row>
        <row r="1842">
          <cell r="A1842" t="str">
            <v>440</v>
          </cell>
          <cell r="B1842" t="str">
            <v>2013</v>
          </cell>
          <cell r="C1842" t="str">
            <v>001</v>
          </cell>
          <cell r="D1842" t="str">
            <v>AYUNTAMIENTO DE MADRID</v>
          </cell>
          <cell r="E1842" t="str">
            <v>001212</v>
          </cell>
          <cell r="F1842" t="str">
            <v>DISTRITO DE USERA</v>
          </cell>
          <cell r="G1842" t="str">
            <v>341</v>
          </cell>
          <cell r="H1842" t="str">
            <v>PROMOCIÓN Y FOMENTO DEL DEPORTE</v>
          </cell>
          <cell r="I1842" t="str">
            <v>34101</v>
          </cell>
          <cell r="J1842" t="str">
            <v>ACTUACIONES DEPORTIVAS EN DISTRITOS</v>
          </cell>
          <cell r="K1842" t="str">
            <v>GERENTE DEL DISTRITO DE USERA</v>
          </cell>
          <cell r="M1842" t="str">
            <v>13100</v>
          </cell>
          <cell r="N1842" t="str">
            <v>RETRIBUCIONES BÁSICAS</v>
          </cell>
          <cell r="O1842">
            <v>332459</v>
          </cell>
          <cell r="P1842">
            <v>25013</v>
          </cell>
          <cell r="Q1842">
            <v>357472</v>
          </cell>
        </row>
        <row r="1843">
          <cell r="A1843" t="str">
            <v>440</v>
          </cell>
          <cell r="B1843" t="str">
            <v>2013</v>
          </cell>
          <cell r="C1843" t="str">
            <v>001</v>
          </cell>
          <cell r="D1843" t="str">
            <v>AYUNTAMIENTO DE MADRID</v>
          </cell>
          <cell r="E1843" t="str">
            <v>001212</v>
          </cell>
          <cell r="F1843" t="str">
            <v>DISTRITO DE USERA</v>
          </cell>
          <cell r="G1843" t="str">
            <v>341</v>
          </cell>
          <cell r="H1843" t="str">
            <v>PROMOCIÓN Y FOMENTO DEL DEPORTE</v>
          </cell>
          <cell r="I1843" t="str">
            <v>34101</v>
          </cell>
          <cell r="J1843" t="str">
            <v>ACTUACIONES DEPORTIVAS EN DISTRITOS</v>
          </cell>
          <cell r="K1843" t="str">
            <v>GERENTE DEL DISTRITO DE USERA</v>
          </cell>
          <cell r="M1843" t="str">
            <v>13102</v>
          </cell>
          <cell r="N1843" t="str">
            <v>OTRAS REMUNERACIONES</v>
          </cell>
          <cell r="O1843">
            <v>103429</v>
          </cell>
          <cell r="P1843">
            <v>0</v>
          </cell>
          <cell r="Q1843">
            <v>103429</v>
          </cell>
        </row>
        <row r="1844">
          <cell r="A1844" t="str">
            <v>440</v>
          </cell>
          <cell r="B1844" t="str">
            <v>2013</v>
          </cell>
          <cell r="C1844" t="str">
            <v>001</v>
          </cell>
          <cell r="D1844" t="str">
            <v>AYUNTAMIENTO DE MADRID</v>
          </cell>
          <cell r="E1844" t="str">
            <v>001212</v>
          </cell>
          <cell r="F1844" t="str">
            <v>DISTRITO DE USERA</v>
          </cell>
          <cell r="G1844" t="str">
            <v>912</v>
          </cell>
          <cell r="H1844" t="str">
            <v>ÓRGANOS DE GOBIERNO</v>
          </cell>
          <cell r="I1844" t="str">
            <v>91220</v>
          </cell>
          <cell r="J1844" t="str">
            <v>CONCEJALÍA-PRESIDENCIA DEL DISTRITO</v>
          </cell>
          <cell r="K1844" t="str">
            <v>GERENTE DEL DISTRITO DE USERA</v>
          </cell>
          <cell r="M1844" t="str">
            <v>16000</v>
          </cell>
          <cell r="N1844" t="str">
            <v>SEGURIDAD SOCIAL</v>
          </cell>
          <cell r="O1844">
            <v>54054</v>
          </cell>
          <cell r="P1844">
            <v>0</v>
          </cell>
          <cell r="Q1844">
            <v>54054</v>
          </cell>
        </row>
        <row r="1845">
          <cell r="A1845" t="str">
            <v>440</v>
          </cell>
          <cell r="B1845" t="str">
            <v>2013</v>
          </cell>
          <cell r="C1845" t="str">
            <v>001</v>
          </cell>
          <cell r="D1845" t="str">
            <v>AYUNTAMIENTO DE MADRID</v>
          </cell>
          <cell r="E1845" t="str">
            <v>001212</v>
          </cell>
          <cell r="F1845" t="str">
            <v>DISTRITO DE USERA</v>
          </cell>
          <cell r="G1845" t="str">
            <v>912</v>
          </cell>
          <cell r="H1845" t="str">
            <v>ÓRGANOS DE GOBIERNO</v>
          </cell>
          <cell r="I1845" t="str">
            <v>91220</v>
          </cell>
          <cell r="J1845" t="str">
            <v>CONCEJALÍA-PRESIDENCIA DEL DISTRITO</v>
          </cell>
          <cell r="K1845" t="str">
            <v>GERENTE DEL DISTRITO DE USERA</v>
          </cell>
          <cell r="M1845" t="str">
            <v>10000</v>
          </cell>
          <cell r="N1845" t="str">
            <v>RETRIBUCIONES BÁSICAS</v>
          </cell>
          <cell r="O1845">
            <v>91789</v>
          </cell>
          <cell r="P1845">
            <v>0</v>
          </cell>
          <cell r="Q1845">
            <v>91789</v>
          </cell>
        </row>
        <row r="1846">
          <cell r="A1846" t="str">
            <v>440</v>
          </cell>
          <cell r="B1846" t="str">
            <v>2013</v>
          </cell>
          <cell r="C1846" t="str">
            <v>001</v>
          </cell>
          <cell r="D1846" t="str">
            <v>AYUNTAMIENTO DE MADRID</v>
          </cell>
          <cell r="E1846" t="str">
            <v>001212</v>
          </cell>
          <cell r="F1846" t="str">
            <v>DISTRITO DE USERA</v>
          </cell>
          <cell r="G1846" t="str">
            <v>912</v>
          </cell>
          <cell r="H1846" t="str">
            <v>ÓRGANOS DE GOBIERNO</v>
          </cell>
          <cell r="I1846" t="str">
            <v>91220</v>
          </cell>
          <cell r="J1846" t="str">
            <v>CONCEJALÍA-PRESIDENCIA DEL DISTRITO</v>
          </cell>
          <cell r="K1846" t="str">
            <v>GERENTE DEL DISTRITO DE USERA</v>
          </cell>
          <cell r="M1846" t="str">
            <v>11000</v>
          </cell>
          <cell r="N1846" t="str">
            <v>RETRIBUCIONES BÁSICAS</v>
          </cell>
          <cell r="O1846">
            <v>29354</v>
          </cell>
          <cell r="P1846">
            <v>0</v>
          </cell>
          <cell r="Q1846">
            <v>29354</v>
          </cell>
        </row>
        <row r="1847">
          <cell r="A1847" t="str">
            <v>440</v>
          </cell>
          <cell r="B1847" t="str">
            <v>2013</v>
          </cell>
          <cell r="C1847" t="str">
            <v>001</v>
          </cell>
          <cell r="D1847" t="str">
            <v>AYUNTAMIENTO DE MADRID</v>
          </cell>
          <cell r="E1847" t="str">
            <v>001212</v>
          </cell>
          <cell r="F1847" t="str">
            <v>DISTRITO DE USERA</v>
          </cell>
          <cell r="G1847" t="str">
            <v>912</v>
          </cell>
          <cell r="H1847" t="str">
            <v>ÓRGANOS DE GOBIERNO</v>
          </cell>
          <cell r="I1847" t="str">
            <v>91220</v>
          </cell>
          <cell r="J1847" t="str">
            <v>CONCEJALÍA-PRESIDENCIA DEL DISTRITO</v>
          </cell>
          <cell r="K1847" t="str">
            <v>GERENTE DEL DISTRITO DE USERA</v>
          </cell>
          <cell r="M1847" t="str">
            <v>11001</v>
          </cell>
          <cell r="N1847" t="str">
            <v>RETRIBUCIONES COMPLEMENTARIAS</v>
          </cell>
          <cell r="O1847">
            <v>63897</v>
          </cell>
          <cell r="P1847">
            <v>0</v>
          </cell>
          <cell r="Q1847">
            <v>63897</v>
          </cell>
        </row>
        <row r="1848">
          <cell r="A1848" t="str">
            <v>440</v>
          </cell>
          <cell r="B1848" t="str">
            <v>2013</v>
          </cell>
          <cell r="C1848" t="str">
            <v>001</v>
          </cell>
          <cell r="D1848" t="str">
            <v>AYUNTAMIENTO DE MADRID</v>
          </cell>
          <cell r="E1848" t="str">
            <v>001212</v>
          </cell>
          <cell r="F1848" t="str">
            <v>DISTRITO DE USERA</v>
          </cell>
          <cell r="G1848" t="str">
            <v>912</v>
          </cell>
          <cell r="H1848" t="str">
            <v>ÓRGANOS DE GOBIERNO</v>
          </cell>
          <cell r="I1848" t="str">
            <v>91220</v>
          </cell>
          <cell r="J1848" t="str">
            <v>CONCEJALÍA-PRESIDENCIA DEL DISTRITO</v>
          </cell>
          <cell r="K1848" t="str">
            <v>GERENTE DEL DISTRITO DE USERA</v>
          </cell>
          <cell r="M1848" t="str">
            <v>15000</v>
          </cell>
          <cell r="N1848" t="str">
            <v>PRODUCTIVIDAD</v>
          </cell>
          <cell r="O1848">
            <v>0</v>
          </cell>
          <cell r="P1848">
            <v>15349</v>
          </cell>
          <cell r="Q1848">
            <v>15349</v>
          </cell>
        </row>
        <row r="1849">
          <cell r="A1849" t="str">
            <v>440</v>
          </cell>
          <cell r="B1849" t="str">
            <v>2013</v>
          </cell>
          <cell r="C1849" t="str">
            <v>001</v>
          </cell>
          <cell r="D1849" t="str">
            <v>AYUNTAMIENTO DE MADRID</v>
          </cell>
          <cell r="E1849" t="str">
            <v>001212</v>
          </cell>
          <cell r="F1849" t="str">
            <v>DISTRITO DE USERA</v>
          </cell>
          <cell r="G1849" t="str">
            <v>912</v>
          </cell>
          <cell r="H1849" t="str">
            <v>ÓRGANOS DE GOBIERNO</v>
          </cell>
          <cell r="I1849" t="str">
            <v>91220</v>
          </cell>
          <cell r="J1849" t="str">
            <v>CONCEJALÍA-PRESIDENCIA DEL DISTRITO</v>
          </cell>
          <cell r="K1849" t="str">
            <v>GERENTE DEL DISTRITO DE USERA</v>
          </cell>
          <cell r="M1849" t="str">
            <v>12004</v>
          </cell>
          <cell r="N1849" t="str">
            <v>SUELDOS DEL GRUPO C2</v>
          </cell>
          <cell r="O1849">
            <v>18264</v>
          </cell>
          <cell r="P1849">
            <v>0</v>
          </cell>
          <cell r="Q1849">
            <v>18264</v>
          </cell>
        </row>
        <row r="1850">
          <cell r="A1850" t="str">
            <v>440</v>
          </cell>
          <cell r="B1850" t="str">
            <v>2013</v>
          </cell>
          <cell r="C1850" t="str">
            <v>001</v>
          </cell>
          <cell r="D1850" t="str">
            <v>AYUNTAMIENTO DE MADRID</v>
          </cell>
          <cell r="E1850" t="str">
            <v>001212</v>
          </cell>
          <cell r="F1850" t="str">
            <v>DISTRITO DE USERA</v>
          </cell>
          <cell r="G1850" t="str">
            <v>912</v>
          </cell>
          <cell r="H1850" t="str">
            <v>ÓRGANOS DE GOBIERNO</v>
          </cell>
          <cell r="I1850" t="str">
            <v>91220</v>
          </cell>
          <cell r="J1850" t="str">
            <v>CONCEJALÍA-PRESIDENCIA DEL DISTRITO</v>
          </cell>
          <cell r="K1850" t="str">
            <v>GERENTE DEL DISTRITO DE USERA</v>
          </cell>
          <cell r="M1850" t="str">
            <v>12006</v>
          </cell>
          <cell r="N1850" t="str">
            <v>TRIENIOS</v>
          </cell>
          <cell r="O1850">
            <v>0</v>
          </cell>
          <cell r="P1850">
            <v>2441</v>
          </cell>
          <cell r="Q1850">
            <v>2441</v>
          </cell>
        </row>
        <row r="1851">
          <cell r="A1851" t="str">
            <v>440</v>
          </cell>
          <cell r="B1851" t="str">
            <v>2013</v>
          </cell>
          <cell r="C1851" t="str">
            <v>001</v>
          </cell>
          <cell r="D1851" t="str">
            <v>AYUNTAMIENTO DE MADRID</v>
          </cell>
          <cell r="E1851" t="str">
            <v>001212</v>
          </cell>
          <cell r="F1851" t="str">
            <v>DISTRITO DE USERA</v>
          </cell>
          <cell r="G1851" t="str">
            <v>912</v>
          </cell>
          <cell r="H1851" t="str">
            <v>ÓRGANOS DE GOBIERNO</v>
          </cell>
          <cell r="I1851" t="str">
            <v>91220</v>
          </cell>
          <cell r="J1851" t="str">
            <v>CONCEJALÍA-PRESIDENCIA DEL DISTRITO</v>
          </cell>
          <cell r="K1851" t="str">
            <v>GERENTE DEL DISTRITO DE USERA</v>
          </cell>
          <cell r="M1851" t="str">
            <v>12101</v>
          </cell>
          <cell r="N1851" t="str">
            <v>COMPLEMENTO ESPECÍFICO</v>
          </cell>
          <cell r="O1851">
            <v>26137</v>
          </cell>
          <cell r="P1851">
            <v>2162</v>
          </cell>
          <cell r="Q1851">
            <v>28299</v>
          </cell>
        </row>
        <row r="1852">
          <cell r="A1852" t="str">
            <v>440</v>
          </cell>
          <cell r="B1852" t="str">
            <v>2013</v>
          </cell>
          <cell r="C1852" t="str">
            <v>001</v>
          </cell>
          <cell r="D1852" t="str">
            <v>AYUNTAMIENTO DE MADRID</v>
          </cell>
          <cell r="E1852" t="str">
            <v>001212</v>
          </cell>
          <cell r="F1852" t="str">
            <v>DISTRITO DE USERA</v>
          </cell>
          <cell r="G1852" t="str">
            <v>912</v>
          </cell>
          <cell r="H1852" t="str">
            <v>ÓRGANOS DE GOBIERNO</v>
          </cell>
          <cell r="I1852" t="str">
            <v>91220</v>
          </cell>
          <cell r="J1852" t="str">
            <v>CONCEJALÍA-PRESIDENCIA DEL DISTRITO</v>
          </cell>
          <cell r="K1852" t="str">
            <v>GERENTE DEL DISTRITO DE USERA</v>
          </cell>
          <cell r="M1852" t="str">
            <v>12100</v>
          </cell>
          <cell r="N1852" t="str">
            <v>COMPLEMENTO DE DESTINO</v>
          </cell>
          <cell r="O1852">
            <v>10426</v>
          </cell>
          <cell r="P1852">
            <v>0</v>
          </cell>
          <cell r="Q1852">
            <v>10426</v>
          </cell>
        </row>
        <row r="1853">
          <cell r="A1853" t="str">
            <v>440</v>
          </cell>
          <cell r="B1853" t="str">
            <v>2013</v>
          </cell>
          <cell r="C1853" t="str">
            <v>001</v>
          </cell>
          <cell r="D1853" t="str">
            <v>AYUNTAMIENTO DE MADRID</v>
          </cell>
          <cell r="E1853" t="str">
            <v>001212</v>
          </cell>
          <cell r="F1853" t="str">
            <v>DISTRITO DE USERA</v>
          </cell>
          <cell r="G1853" t="str">
            <v>912</v>
          </cell>
          <cell r="H1853" t="str">
            <v>ÓRGANOS DE GOBIERNO</v>
          </cell>
          <cell r="I1853" t="str">
            <v>91220</v>
          </cell>
          <cell r="J1853" t="str">
            <v>CONCEJALÍA-PRESIDENCIA DEL DISTRITO</v>
          </cell>
          <cell r="K1853" t="str">
            <v>GERENTE DEL DISTRITO DE USERA</v>
          </cell>
          <cell r="M1853" t="str">
            <v>12103</v>
          </cell>
          <cell r="N1853" t="str">
            <v>OTROS COMPLEMENTOS</v>
          </cell>
          <cell r="O1853">
            <v>1196</v>
          </cell>
          <cell r="P1853">
            <v>472</v>
          </cell>
          <cell r="Q1853">
            <v>1668</v>
          </cell>
        </row>
        <row r="1854">
          <cell r="A1854" t="str">
            <v>440</v>
          </cell>
          <cell r="B1854" t="str">
            <v>2013</v>
          </cell>
          <cell r="C1854" t="str">
            <v>001</v>
          </cell>
          <cell r="D1854" t="str">
            <v>AYUNTAMIENTO DE MADRID</v>
          </cell>
          <cell r="E1854" t="str">
            <v>001212</v>
          </cell>
          <cell r="F1854" t="str">
            <v>DISTRITO DE USERA</v>
          </cell>
          <cell r="G1854" t="str">
            <v>920</v>
          </cell>
          <cell r="H1854" t="str">
            <v>ADMINISTRACIÓN GENERAL</v>
          </cell>
          <cell r="I1854" t="str">
            <v>92001</v>
          </cell>
          <cell r="J1854" t="str">
            <v>DIREC. Y GESTIÓN ADMTVA. DEL DISTRITO</v>
          </cell>
          <cell r="K1854" t="str">
            <v>GERENTE DEL DISTRITO DE USERA</v>
          </cell>
          <cell r="M1854" t="str">
            <v>16000</v>
          </cell>
          <cell r="N1854" t="str">
            <v>SEGURIDAD SOCIAL</v>
          </cell>
          <cell r="O1854">
            <v>596414</v>
          </cell>
          <cell r="P1854">
            <v>0</v>
          </cell>
          <cell r="Q1854">
            <v>597361</v>
          </cell>
        </row>
        <row r="1855">
          <cell r="A1855" t="str">
            <v>440</v>
          </cell>
          <cell r="B1855" t="str">
            <v>2013</v>
          </cell>
          <cell r="C1855" t="str">
            <v>001</v>
          </cell>
          <cell r="D1855" t="str">
            <v>AYUNTAMIENTO DE MADRID</v>
          </cell>
          <cell r="E1855" t="str">
            <v>001212</v>
          </cell>
          <cell r="F1855" t="str">
            <v>DISTRITO DE USERA</v>
          </cell>
          <cell r="G1855" t="str">
            <v>920</v>
          </cell>
          <cell r="H1855" t="str">
            <v>ADMINISTRACIÓN GENERAL</v>
          </cell>
          <cell r="I1855" t="str">
            <v>92001</v>
          </cell>
          <cell r="J1855" t="str">
            <v>DIREC. Y GESTIÓN ADMTVA. DEL DISTRITO</v>
          </cell>
          <cell r="K1855" t="str">
            <v>GERENTE DEL DISTRITO DE USERA</v>
          </cell>
          <cell r="M1855" t="str">
            <v>12004</v>
          </cell>
          <cell r="N1855" t="str">
            <v>SUELDOS DEL GRUPO C2</v>
          </cell>
          <cell r="O1855">
            <v>265692</v>
          </cell>
          <cell r="P1855">
            <v>0</v>
          </cell>
          <cell r="Q1855">
            <v>265692</v>
          </cell>
        </row>
        <row r="1856">
          <cell r="A1856" t="str">
            <v>440</v>
          </cell>
          <cell r="B1856" t="str">
            <v>2013</v>
          </cell>
          <cell r="C1856" t="str">
            <v>001</v>
          </cell>
          <cell r="D1856" t="str">
            <v>AYUNTAMIENTO DE MADRID</v>
          </cell>
          <cell r="E1856" t="str">
            <v>001212</v>
          </cell>
          <cell r="F1856" t="str">
            <v>DISTRITO DE USERA</v>
          </cell>
          <cell r="G1856" t="str">
            <v>920</v>
          </cell>
          <cell r="H1856" t="str">
            <v>ADMINISTRACIÓN GENERAL</v>
          </cell>
          <cell r="I1856" t="str">
            <v>92001</v>
          </cell>
          <cell r="J1856" t="str">
            <v>DIREC. Y GESTIÓN ADMTVA. DEL DISTRITO</v>
          </cell>
          <cell r="K1856" t="str">
            <v>GERENTE DEL DISTRITO DE USERA</v>
          </cell>
          <cell r="M1856" t="str">
            <v>12006</v>
          </cell>
          <cell r="N1856" t="str">
            <v>TRIENIOS</v>
          </cell>
          <cell r="O1856">
            <v>0</v>
          </cell>
          <cell r="P1856">
            <v>126148</v>
          </cell>
          <cell r="Q1856">
            <v>126148</v>
          </cell>
        </row>
        <row r="1857">
          <cell r="A1857" t="str">
            <v>440</v>
          </cell>
          <cell r="B1857" t="str">
            <v>2013</v>
          </cell>
          <cell r="C1857" t="str">
            <v>001</v>
          </cell>
          <cell r="D1857" t="str">
            <v>AYUNTAMIENTO DE MADRID</v>
          </cell>
          <cell r="E1857" t="str">
            <v>001212</v>
          </cell>
          <cell r="F1857" t="str">
            <v>DISTRITO DE USERA</v>
          </cell>
          <cell r="G1857" t="str">
            <v>920</v>
          </cell>
          <cell r="H1857" t="str">
            <v>ADMINISTRACIÓN GENERAL</v>
          </cell>
          <cell r="I1857" t="str">
            <v>92001</v>
          </cell>
          <cell r="J1857" t="str">
            <v>DIREC. Y GESTIÓN ADMTVA. DEL DISTRITO</v>
          </cell>
          <cell r="K1857" t="str">
            <v>GERENTE DEL DISTRITO DE USERA</v>
          </cell>
          <cell r="M1857" t="str">
            <v>12101</v>
          </cell>
          <cell r="N1857" t="str">
            <v>COMPLEMENTO ESPECÍFICO</v>
          </cell>
          <cell r="O1857">
            <v>905139</v>
          </cell>
          <cell r="P1857">
            <v>30121</v>
          </cell>
          <cell r="Q1857">
            <v>935260</v>
          </cell>
        </row>
        <row r="1858">
          <cell r="A1858" t="str">
            <v>440</v>
          </cell>
          <cell r="B1858" t="str">
            <v>2013</v>
          </cell>
          <cell r="C1858" t="str">
            <v>001</v>
          </cell>
          <cell r="D1858" t="str">
            <v>AYUNTAMIENTO DE MADRID</v>
          </cell>
          <cell r="E1858" t="str">
            <v>001212</v>
          </cell>
          <cell r="F1858" t="str">
            <v>DISTRITO DE USERA</v>
          </cell>
          <cell r="G1858" t="str">
            <v>920</v>
          </cell>
          <cell r="H1858" t="str">
            <v>ADMINISTRACIÓN GENERAL</v>
          </cell>
          <cell r="I1858" t="str">
            <v>92001</v>
          </cell>
          <cell r="J1858" t="str">
            <v>DIREC. Y GESTIÓN ADMTVA. DEL DISTRITO</v>
          </cell>
          <cell r="K1858" t="str">
            <v>GERENTE DEL DISTRITO DE USERA</v>
          </cell>
          <cell r="M1858" t="str">
            <v>12100</v>
          </cell>
          <cell r="N1858" t="str">
            <v>COMPLEMENTO DE DESTINO</v>
          </cell>
          <cell r="O1858">
            <v>413403</v>
          </cell>
          <cell r="P1858">
            <v>3856</v>
          </cell>
          <cell r="Q1858">
            <v>417259</v>
          </cell>
        </row>
        <row r="1859">
          <cell r="A1859" t="str">
            <v>440</v>
          </cell>
          <cell r="B1859" t="str">
            <v>2013</v>
          </cell>
          <cell r="C1859" t="str">
            <v>001</v>
          </cell>
          <cell r="D1859" t="str">
            <v>AYUNTAMIENTO DE MADRID</v>
          </cell>
          <cell r="E1859" t="str">
            <v>001212</v>
          </cell>
          <cell r="F1859" t="str">
            <v>DISTRITO DE USERA</v>
          </cell>
          <cell r="G1859" t="str">
            <v>920</v>
          </cell>
          <cell r="H1859" t="str">
            <v>ADMINISTRACIÓN GENERAL</v>
          </cell>
          <cell r="I1859" t="str">
            <v>92001</v>
          </cell>
          <cell r="J1859" t="str">
            <v>DIREC. Y GESTIÓN ADMTVA. DEL DISTRITO</v>
          </cell>
          <cell r="K1859" t="str">
            <v>GERENTE DEL DISTRITO DE USERA</v>
          </cell>
          <cell r="M1859" t="str">
            <v>12103</v>
          </cell>
          <cell r="N1859" t="str">
            <v>OTROS COMPLEMENTOS</v>
          </cell>
          <cell r="O1859">
            <v>43816</v>
          </cell>
          <cell r="P1859">
            <v>37087</v>
          </cell>
          <cell r="Q1859">
            <v>80903</v>
          </cell>
        </row>
        <row r="1860">
          <cell r="A1860" t="str">
            <v>440</v>
          </cell>
          <cell r="B1860" t="str">
            <v>2013</v>
          </cell>
          <cell r="C1860" t="str">
            <v>001</v>
          </cell>
          <cell r="D1860" t="str">
            <v>AYUNTAMIENTO DE MADRID</v>
          </cell>
          <cell r="E1860" t="str">
            <v>001212</v>
          </cell>
          <cell r="F1860" t="str">
            <v>DISTRITO DE USERA</v>
          </cell>
          <cell r="G1860" t="str">
            <v>920</v>
          </cell>
          <cell r="H1860" t="str">
            <v>ADMINISTRACIÓN GENERAL</v>
          </cell>
          <cell r="I1860" t="str">
            <v>92001</v>
          </cell>
          <cell r="J1860" t="str">
            <v>DIREC. Y GESTIÓN ADMTVA. DEL DISTRITO</v>
          </cell>
          <cell r="K1860" t="str">
            <v>GERENTE DEL DISTRITO DE USERA</v>
          </cell>
          <cell r="M1860" t="str">
            <v>10100</v>
          </cell>
          <cell r="N1860" t="str">
            <v>RETRIBUCIONES BÁSICAS</v>
          </cell>
          <cell r="O1860">
            <v>85670</v>
          </cell>
          <cell r="P1860">
            <v>5374</v>
          </cell>
          <cell r="Q1860">
            <v>91044</v>
          </cell>
        </row>
        <row r="1861">
          <cell r="A1861" t="str">
            <v>440</v>
          </cell>
          <cell r="B1861" t="str">
            <v>2013</v>
          </cell>
          <cell r="C1861" t="str">
            <v>001</v>
          </cell>
          <cell r="D1861" t="str">
            <v>AYUNTAMIENTO DE MADRID</v>
          </cell>
          <cell r="E1861" t="str">
            <v>001212</v>
          </cell>
          <cell r="F1861" t="str">
            <v>DISTRITO DE USERA</v>
          </cell>
          <cell r="G1861" t="str">
            <v>920</v>
          </cell>
          <cell r="H1861" t="str">
            <v>ADMINISTRACIÓN GENERAL</v>
          </cell>
          <cell r="I1861" t="str">
            <v>92001</v>
          </cell>
          <cell r="J1861" t="str">
            <v>DIREC. Y GESTIÓN ADMTVA. DEL DISTRITO</v>
          </cell>
          <cell r="K1861" t="str">
            <v>GERENTE DEL DISTRITO DE USERA</v>
          </cell>
          <cell r="M1861" t="str">
            <v>15000</v>
          </cell>
          <cell r="N1861" t="str">
            <v>PRODUCTIVIDAD</v>
          </cell>
          <cell r="O1861">
            <v>0</v>
          </cell>
          <cell r="P1861">
            <v>51309</v>
          </cell>
          <cell r="Q1861">
            <v>60709</v>
          </cell>
        </row>
        <row r="1862">
          <cell r="A1862" t="str">
            <v>440</v>
          </cell>
          <cell r="B1862" t="str">
            <v>2013</v>
          </cell>
          <cell r="C1862" t="str">
            <v>001</v>
          </cell>
          <cell r="D1862" t="str">
            <v>AYUNTAMIENTO DE MADRID</v>
          </cell>
          <cell r="E1862" t="str">
            <v>001212</v>
          </cell>
          <cell r="F1862" t="str">
            <v>DISTRITO DE USERA</v>
          </cell>
          <cell r="G1862" t="str">
            <v>920</v>
          </cell>
          <cell r="H1862" t="str">
            <v>ADMINISTRACIÓN GENERAL</v>
          </cell>
          <cell r="I1862" t="str">
            <v>92001</v>
          </cell>
          <cell r="J1862" t="str">
            <v>DIREC. Y GESTIÓN ADMTVA. DEL DISTRITO</v>
          </cell>
          <cell r="K1862" t="str">
            <v>GERENTE DEL DISTRITO DE USERA</v>
          </cell>
          <cell r="M1862" t="str">
            <v>12000</v>
          </cell>
          <cell r="N1862" t="str">
            <v>SUELDOS DEL GRUPO A1</v>
          </cell>
          <cell r="O1862">
            <v>89530</v>
          </cell>
          <cell r="P1862">
            <v>0</v>
          </cell>
          <cell r="Q1862">
            <v>89530</v>
          </cell>
        </row>
        <row r="1863">
          <cell r="A1863" t="str">
            <v>440</v>
          </cell>
          <cell r="B1863" t="str">
            <v>2013</v>
          </cell>
          <cell r="C1863" t="str">
            <v>001</v>
          </cell>
          <cell r="D1863" t="str">
            <v>AYUNTAMIENTO DE MADRID</v>
          </cell>
          <cell r="E1863" t="str">
            <v>001212</v>
          </cell>
          <cell r="F1863" t="str">
            <v>DISTRITO DE USERA</v>
          </cell>
          <cell r="G1863" t="str">
            <v>920</v>
          </cell>
          <cell r="H1863" t="str">
            <v>ADMINISTRACIÓN GENERAL</v>
          </cell>
          <cell r="I1863" t="str">
            <v>92001</v>
          </cell>
          <cell r="J1863" t="str">
            <v>DIREC. Y GESTIÓN ADMTVA. DEL DISTRITO</v>
          </cell>
          <cell r="K1863" t="str">
            <v>GERENTE DEL DISTRITO DE USERA</v>
          </cell>
          <cell r="M1863" t="str">
            <v>12003</v>
          </cell>
          <cell r="N1863" t="str">
            <v>SUELDOS DEL GRUPO C1</v>
          </cell>
          <cell r="O1863">
            <v>88146</v>
          </cell>
          <cell r="P1863">
            <v>0</v>
          </cell>
          <cell r="Q1863">
            <v>88146</v>
          </cell>
        </row>
        <row r="1864">
          <cell r="A1864" t="str">
            <v>440</v>
          </cell>
          <cell r="B1864" t="str">
            <v>2013</v>
          </cell>
          <cell r="C1864" t="str">
            <v>001</v>
          </cell>
          <cell r="D1864" t="str">
            <v>AYUNTAMIENTO DE MADRID</v>
          </cell>
          <cell r="E1864" t="str">
            <v>001212</v>
          </cell>
          <cell r="F1864" t="str">
            <v>DISTRITO DE USERA</v>
          </cell>
          <cell r="G1864" t="str">
            <v>920</v>
          </cell>
          <cell r="H1864" t="str">
            <v>ADMINISTRACIÓN GENERAL</v>
          </cell>
          <cell r="I1864" t="str">
            <v>92001</v>
          </cell>
          <cell r="J1864" t="str">
            <v>DIREC. Y GESTIÓN ADMTVA. DEL DISTRITO</v>
          </cell>
          <cell r="K1864" t="str">
            <v>GERENTE DEL DISTRITO DE USERA</v>
          </cell>
          <cell r="M1864" t="str">
            <v>12005</v>
          </cell>
          <cell r="N1864" t="str">
            <v>SUELDOS DEL GRUPO E</v>
          </cell>
          <cell r="O1864">
            <v>138222</v>
          </cell>
          <cell r="P1864">
            <v>0</v>
          </cell>
          <cell r="Q1864">
            <v>138222</v>
          </cell>
        </row>
        <row r="1865">
          <cell r="A1865" t="str">
            <v>440</v>
          </cell>
          <cell r="B1865" t="str">
            <v>2013</v>
          </cell>
          <cell r="C1865" t="str">
            <v>001</v>
          </cell>
          <cell r="D1865" t="str">
            <v>AYUNTAMIENTO DE MADRID</v>
          </cell>
          <cell r="E1865" t="str">
            <v>001212</v>
          </cell>
          <cell r="F1865" t="str">
            <v>DISTRITO DE USERA</v>
          </cell>
          <cell r="G1865" t="str">
            <v>920</v>
          </cell>
          <cell r="H1865" t="str">
            <v>ADMINISTRACIÓN GENERAL</v>
          </cell>
          <cell r="I1865" t="str">
            <v>92001</v>
          </cell>
          <cell r="J1865" t="str">
            <v>DIREC. Y GESTIÓN ADMTVA. DEL DISTRITO</v>
          </cell>
          <cell r="K1865" t="str">
            <v>GERENTE DEL DISTRITO DE USERA</v>
          </cell>
          <cell r="M1865" t="str">
            <v>13000</v>
          </cell>
          <cell r="N1865" t="str">
            <v>RETRIBUCIONES BÁSICAS</v>
          </cell>
          <cell r="O1865">
            <v>39795</v>
          </cell>
          <cell r="P1865">
            <v>19062</v>
          </cell>
          <cell r="Q1865">
            <v>58857</v>
          </cell>
        </row>
        <row r="1866">
          <cell r="A1866" t="str">
            <v>440</v>
          </cell>
          <cell r="B1866" t="str">
            <v>2013</v>
          </cell>
          <cell r="C1866" t="str">
            <v>001</v>
          </cell>
          <cell r="D1866" t="str">
            <v>AYUNTAMIENTO DE MADRID</v>
          </cell>
          <cell r="E1866" t="str">
            <v>001212</v>
          </cell>
          <cell r="F1866" t="str">
            <v>DISTRITO DE USERA</v>
          </cell>
          <cell r="G1866" t="str">
            <v>920</v>
          </cell>
          <cell r="H1866" t="str">
            <v>ADMINISTRACIÓN GENERAL</v>
          </cell>
          <cell r="I1866" t="str">
            <v>92001</v>
          </cell>
          <cell r="J1866" t="str">
            <v>DIREC. Y GESTIÓN ADMTVA. DEL DISTRITO</v>
          </cell>
          <cell r="K1866" t="str">
            <v>GERENTE DEL DISTRITO DE USERA</v>
          </cell>
          <cell r="M1866" t="str">
            <v>13002</v>
          </cell>
          <cell r="N1866" t="str">
            <v>OTRAS REMUNERACIONES</v>
          </cell>
          <cell r="O1866">
            <v>64178</v>
          </cell>
          <cell r="P1866">
            <v>17160</v>
          </cell>
          <cell r="Q1866">
            <v>81338</v>
          </cell>
        </row>
        <row r="1867">
          <cell r="A1867" t="str">
            <v>440</v>
          </cell>
          <cell r="B1867" t="str">
            <v>2013</v>
          </cell>
          <cell r="C1867" t="str">
            <v>001</v>
          </cell>
          <cell r="D1867" t="str">
            <v>AYUNTAMIENTO DE MADRID</v>
          </cell>
          <cell r="E1867" t="str">
            <v>001212</v>
          </cell>
          <cell r="F1867" t="str">
            <v>DISTRITO DE USERA</v>
          </cell>
          <cell r="G1867" t="str">
            <v>920</v>
          </cell>
          <cell r="H1867" t="str">
            <v>ADMINISTRACIÓN GENERAL</v>
          </cell>
          <cell r="I1867" t="str">
            <v>92001</v>
          </cell>
          <cell r="J1867" t="str">
            <v>DIREC. Y GESTIÓN ADMTVA. DEL DISTRITO</v>
          </cell>
          <cell r="K1867" t="str">
            <v>GERENTE DEL DISTRITO DE USERA</v>
          </cell>
          <cell r="M1867" t="str">
            <v>16104</v>
          </cell>
          <cell r="N1867" t="str">
            <v>INDEMNIZAC. POR JUBILACIONES ANTICIPADAS PERS.LAB.</v>
          </cell>
          <cell r="O1867">
            <v>0</v>
          </cell>
          <cell r="P1867">
            <v>0</v>
          </cell>
          <cell r="Q1867">
            <v>0</v>
          </cell>
        </row>
        <row r="1868">
          <cell r="A1868" t="str">
            <v>440</v>
          </cell>
          <cell r="B1868" t="str">
            <v>2013</v>
          </cell>
          <cell r="C1868" t="str">
            <v>001</v>
          </cell>
          <cell r="D1868" t="str">
            <v>AYUNTAMIENTO DE MADRID</v>
          </cell>
          <cell r="E1868" t="str">
            <v>001212</v>
          </cell>
          <cell r="F1868" t="str">
            <v>DISTRITO DE USERA</v>
          </cell>
          <cell r="G1868" t="str">
            <v>920</v>
          </cell>
          <cell r="H1868" t="str">
            <v>ADMINISTRACIÓN GENERAL</v>
          </cell>
          <cell r="I1868" t="str">
            <v>92001</v>
          </cell>
          <cell r="J1868" t="str">
            <v>DIREC. Y GESTIÓN ADMTVA. DEL DISTRITO</v>
          </cell>
          <cell r="K1868" t="str">
            <v>GERENTE DEL DISTRITO DE USERA</v>
          </cell>
          <cell r="M1868" t="str">
            <v>12001</v>
          </cell>
          <cell r="N1868" t="str">
            <v>SUELDOS DEL GRUPO A2</v>
          </cell>
          <cell r="O1868">
            <v>145000</v>
          </cell>
          <cell r="P1868">
            <v>0</v>
          </cell>
          <cell r="Q1868">
            <v>145000</v>
          </cell>
        </row>
        <row r="1869">
          <cell r="A1869" t="str">
            <v>440</v>
          </cell>
          <cell r="B1869" t="str">
            <v>2013</v>
          </cell>
          <cell r="C1869" t="str">
            <v>001</v>
          </cell>
          <cell r="D1869" t="str">
            <v>AYUNTAMIENTO DE MADRID</v>
          </cell>
          <cell r="E1869" t="str">
            <v>001213</v>
          </cell>
          <cell r="F1869" t="str">
            <v>DISTRITO DE PUENTE DE VALLECAS</v>
          </cell>
          <cell r="G1869" t="str">
            <v>231</v>
          </cell>
          <cell r="H1869" t="str">
            <v>ACCIÓN SOCIAL</v>
          </cell>
          <cell r="I1869" t="str">
            <v>23106</v>
          </cell>
          <cell r="J1869" t="str">
            <v>INCLUSIÓN SOCIAL Y EMERGENCIAS</v>
          </cell>
          <cell r="K1869" t="str">
            <v>GERENTE DEL DISTRITO DE PUENTE DE VALLECAS</v>
          </cell>
          <cell r="M1869" t="str">
            <v>16000</v>
          </cell>
          <cell r="N1869" t="str">
            <v>SEGURIDAD SOCIAL</v>
          </cell>
          <cell r="O1869">
            <v>736954</v>
          </cell>
          <cell r="P1869">
            <v>0</v>
          </cell>
          <cell r="Q1869">
            <v>736954</v>
          </cell>
        </row>
        <row r="1870">
          <cell r="A1870" t="str">
            <v>440</v>
          </cell>
          <cell r="B1870" t="str">
            <v>2013</v>
          </cell>
          <cell r="C1870" t="str">
            <v>001</v>
          </cell>
          <cell r="D1870" t="str">
            <v>AYUNTAMIENTO DE MADRID</v>
          </cell>
          <cell r="E1870" t="str">
            <v>001213</v>
          </cell>
          <cell r="F1870" t="str">
            <v>DISTRITO DE PUENTE DE VALLECAS</v>
          </cell>
          <cell r="G1870" t="str">
            <v>231</v>
          </cell>
          <cell r="H1870" t="str">
            <v>ACCIÓN SOCIAL</v>
          </cell>
          <cell r="I1870" t="str">
            <v>23106</v>
          </cell>
          <cell r="J1870" t="str">
            <v>INCLUSIÓN SOCIAL Y EMERGENCIAS</v>
          </cell>
          <cell r="K1870" t="str">
            <v>GERENTE DEL DISTRITO DE PUENTE DE VALLECAS</v>
          </cell>
          <cell r="M1870" t="str">
            <v>12001</v>
          </cell>
          <cell r="N1870" t="str">
            <v>SUELDOS DEL GRUPO A2</v>
          </cell>
          <cell r="O1870">
            <v>802004</v>
          </cell>
          <cell r="P1870">
            <v>25814</v>
          </cell>
          <cell r="Q1870">
            <v>827818</v>
          </cell>
        </row>
        <row r="1871">
          <cell r="A1871" t="str">
            <v>440</v>
          </cell>
          <cell r="B1871" t="str">
            <v>2013</v>
          </cell>
          <cell r="C1871" t="str">
            <v>001</v>
          </cell>
          <cell r="D1871" t="str">
            <v>AYUNTAMIENTO DE MADRID</v>
          </cell>
          <cell r="E1871" t="str">
            <v>001213</v>
          </cell>
          <cell r="F1871" t="str">
            <v>DISTRITO DE PUENTE DE VALLECAS</v>
          </cell>
          <cell r="G1871" t="str">
            <v>231</v>
          </cell>
          <cell r="H1871" t="str">
            <v>ACCIÓN SOCIAL</v>
          </cell>
          <cell r="I1871" t="str">
            <v>23106</v>
          </cell>
          <cell r="J1871" t="str">
            <v>INCLUSIÓN SOCIAL Y EMERGENCIAS</v>
          </cell>
          <cell r="K1871" t="str">
            <v>GERENTE DEL DISTRITO DE PUENTE DE VALLECAS</v>
          </cell>
          <cell r="M1871" t="str">
            <v>12006</v>
          </cell>
          <cell r="N1871" t="str">
            <v>TRIENIOS</v>
          </cell>
          <cell r="O1871">
            <v>0</v>
          </cell>
          <cell r="P1871">
            <v>123105</v>
          </cell>
          <cell r="Q1871">
            <v>123105</v>
          </cell>
        </row>
        <row r="1872">
          <cell r="A1872" t="str">
            <v>440</v>
          </cell>
          <cell r="B1872" t="str">
            <v>2013</v>
          </cell>
          <cell r="C1872" t="str">
            <v>001</v>
          </cell>
          <cell r="D1872" t="str">
            <v>AYUNTAMIENTO DE MADRID</v>
          </cell>
          <cell r="E1872" t="str">
            <v>001213</v>
          </cell>
          <cell r="F1872" t="str">
            <v>DISTRITO DE PUENTE DE VALLECAS</v>
          </cell>
          <cell r="G1872" t="str">
            <v>231</v>
          </cell>
          <cell r="H1872" t="str">
            <v>ACCIÓN SOCIAL</v>
          </cell>
          <cell r="I1872" t="str">
            <v>23106</v>
          </cell>
          <cell r="J1872" t="str">
            <v>INCLUSIÓN SOCIAL Y EMERGENCIAS</v>
          </cell>
          <cell r="K1872" t="str">
            <v>GERENTE DEL DISTRITO DE PUENTE DE VALLECAS</v>
          </cell>
          <cell r="M1872" t="str">
            <v>12101</v>
          </cell>
          <cell r="N1872" t="str">
            <v>COMPLEMENTO ESPECÍFICO</v>
          </cell>
          <cell r="O1872">
            <v>1056656</v>
          </cell>
          <cell r="P1872">
            <v>29903</v>
          </cell>
          <cell r="Q1872">
            <v>1086559</v>
          </cell>
        </row>
        <row r="1873">
          <cell r="A1873" t="str">
            <v>440</v>
          </cell>
          <cell r="B1873" t="str">
            <v>2013</v>
          </cell>
          <cell r="C1873" t="str">
            <v>001</v>
          </cell>
          <cell r="D1873" t="str">
            <v>AYUNTAMIENTO DE MADRID</v>
          </cell>
          <cell r="E1873" t="str">
            <v>001213</v>
          </cell>
          <cell r="F1873" t="str">
            <v>DISTRITO DE PUENTE DE VALLECAS</v>
          </cell>
          <cell r="G1873" t="str">
            <v>231</v>
          </cell>
          <cell r="H1873" t="str">
            <v>ACCIÓN SOCIAL</v>
          </cell>
          <cell r="I1873" t="str">
            <v>23106</v>
          </cell>
          <cell r="J1873" t="str">
            <v>INCLUSIÓN SOCIAL Y EMERGENCIAS</v>
          </cell>
          <cell r="K1873" t="str">
            <v>GERENTE DEL DISTRITO DE PUENTE DE VALLECAS</v>
          </cell>
          <cell r="M1873" t="str">
            <v>12100</v>
          </cell>
          <cell r="N1873" t="str">
            <v>COMPLEMENTO DE DESTINO</v>
          </cell>
          <cell r="O1873">
            <v>560619</v>
          </cell>
          <cell r="P1873">
            <v>14276</v>
          </cell>
          <cell r="Q1873">
            <v>574895</v>
          </cell>
        </row>
        <row r="1874">
          <cell r="A1874" t="str">
            <v>440</v>
          </cell>
          <cell r="B1874" t="str">
            <v>2013</v>
          </cell>
          <cell r="C1874" t="str">
            <v>001</v>
          </cell>
          <cell r="D1874" t="str">
            <v>AYUNTAMIENTO DE MADRID</v>
          </cell>
          <cell r="E1874" t="str">
            <v>001213</v>
          </cell>
          <cell r="F1874" t="str">
            <v>DISTRITO DE PUENTE DE VALLECAS</v>
          </cell>
          <cell r="G1874" t="str">
            <v>231</v>
          </cell>
          <cell r="H1874" t="str">
            <v>ACCIÓN SOCIAL</v>
          </cell>
          <cell r="I1874" t="str">
            <v>23106</v>
          </cell>
          <cell r="J1874" t="str">
            <v>INCLUSIÓN SOCIAL Y EMERGENCIAS</v>
          </cell>
          <cell r="K1874" t="str">
            <v>GERENTE DEL DISTRITO DE PUENTE DE VALLECAS</v>
          </cell>
          <cell r="M1874" t="str">
            <v>12103</v>
          </cell>
          <cell r="N1874" t="str">
            <v>OTROS COMPLEMENTOS</v>
          </cell>
          <cell r="O1874">
            <v>52744</v>
          </cell>
          <cell r="P1874">
            <v>19445</v>
          </cell>
          <cell r="Q1874">
            <v>72189</v>
          </cell>
        </row>
        <row r="1875">
          <cell r="A1875" t="str">
            <v>440</v>
          </cell>
          <cell r="B1875" t="str">
            <v>2013</v>
          </cell>
          <cell r="C1875" t="str">
            <v>001</v>
          </cell>
          <cell r="D1875" t="str">
            <v>AYUNTAMIENTO DE MADRID</v>
          </cell>
          <cell r="E1875" t="str">
            <v>001213</v>
          </cell>
          <cell r="F1875" t="str">
            <v>DISTRITO DE PUENTE DE VALLECAS</v>
          </cell>
          <cell r="G1875" t="str">
            <v>231</v>
          </cell>
          <cell r="H1875" t="str">
            <v>ACCIÓN SOCIAL</v>
          </cell>
          <cell r="I1875" t="str">
            <v>23106</v>
          </cell>
          <cell r="J1875" t="str">
            <v>INCLUSIÓN SOCIAL Y EMERGENCIAS</v>
          </cell>
          <cell r="K1875" t="str">
            <v>GERENTE DEL DISTRITO DE PUENTE DE VALLECAS</v>
          </cell>
          <cell r="M1875" t="str">
            <v>12004</v>
          </cell>
          <cell r="N1875" t="str">
            <v>SUELDOS DEL GRUPO C2</v>
          </cell>
          <cell r="O1875">
            <v>145625</v>
          </cell>
          <cell r="P1875">
            <v>0</v>
          </cell>
          <cell r="Q1875">
            <v>145625</v>
          </cell>
        </row>
        <row r="1876">
          <cell r="A1876" t="str">
            <v>440</v>
          </cell>
          <cell r="B1876" t="str">
            <v>2013</v>
          </cell>
          <cell r="C1876" t="str">
            <v>001</v>
          </cell>
          <cell r="D1876" t="str">
            <v>AYUNTAMIENTO DE MADRID</v>
          </cell>
          <cell r="E1876" t="str">
            <v>001213</v>
          </cell>
          <cell r="F1876" t="str">
            <v>DISTRITO DE PUENTE DE VALLECAS</v>
          </cell>
          <cell r="G1876" t="str">
            <v>231</v>
          </cell>
          <cell r="H1876" t="str">
            <v>ACCIÓN SOCIAL</v>
          </cell>
          <cell r="I1876" t="str">
            <v>23106</v>
          </cell>
          <cell r="J1876" t="str">
            <v>INCLUSIÓN SOCIAL Y EMERGENCIAS</v>
          </cell>
          <cell r="K1876" t="str">
            <v>GERENTE DEL DISTRITO DE PUENTE DE VALLECAS</v>
          </cell>
          <cell r="M1876" t="str">
            <v>12003</v>
          </cell>
          <cell r="N1876" t="str">
            <v>SUELDOS DEL GRUPO C1</v>
          </cell>
          <cell r="O1876">
            <v>29655</v>
          </cell>
          <cell r="P1876">
            <v>0</v>
          </cell>
          <cell r="Q1876">
            <v>29655</v>
          </cell>
        </row>
        <row r="1877">
          <cell r="A1877" t="str">
            <v>440</v>
          </cell>
          <cell r="B1877" t="str">
            <v>2013</v>
          </cell>
          <cell r="C1877" t="str">
            <v>001</v>
          </cell>
          <cell r="D1877" t="str">
            <v>AYUNTAMIENTO DE MADRID</v>
          </cell>
          <cell r="E1877" t="str">
            <v>001213</v>
          </cell>
          <cell r="F1877" t="str">
            <v>DISTRITO DE PUENTE DE VALLECAS</v>
          </cell>
          <cell r="G1877" t="str">
            <v>231</v>
          </cell>
          <cell r="H1877" t="str">
            <v>ACCIÓN SOCIAL</v>
          </cell>
          <cell r="I1877" t="str">
            <v>23106</v>
          </cell>
          <cell r="J1877" t="str">
            <v>INCLUSIÓN SOCIAL Y EMERGENCIAS</v>
          </cell>
          <cell r="K1877" t="str">
            <v>GERENTE DEL DISTRITO DE PUENTE DE VALLECAS</v>
          </cell>
          <cell r="M1877" t="str">
            <v>12005</v>
          </cell>
          <cell r="N1877" t="str">
            <v>SUELDOS DEL GRUPO E</v>
          </cell>
          <cell r="O1877">
            <v>46074</v>
          </cell>
          <cell r="P1877">
            <v>0</v>
          </cell>
          <cell r="Q1877">
            <v>46074</v>
          </cell>
        </row>
        <row r="1878">
          <cell r="A1878" t="str">
            <v>440</v>
          </cell>
          <cell r="B1878" t="str">
            <v>2013</v>
          </cell>
          <cell r="C1878" t="str">
            <v>001</v>
          </cell>
          <cell r="D1878" t="str">
            <v>AYUNTAMIENTO DE MADRID</v>
          </cell>
          <cell r="E1878" t="str">
            <v>001213</v>
          </cell>
          <cell r="F1878" t="str">
            <v>DISTRITO DE PUENTE DE VALLECAS</v>
          </cell>
          <cell r="G1878" t="str">
            <v>231</v>
          </cell>
          <cell r="H1878" t="str">
            <v>ACCIÓN SOCIAL</v>
          </cell>
          <cell r="I1878" t="str">
            <v>23106</v>
          </cell>
          <cell r="J1878" t="str">
            <v>INCLUSIÓN SOCIAL Y EMERGENCIAS</v>
          </cell>
          <cell r="K1878" t="str">
            <v>GERENTE DEL DISTRITO DE PUENTE DE VALLECAS</v>
          </cell>
          <cell r="M1878" t="str">
            <v>13000</v>
          </cell>
          <cell r="N1878" t="str">
            <v>RETRIBUCIONES BÁSICAS</v>
          </cell>
          <cell r="O1878">
            <v>7679</v>
          </cell>
          <cell r="P1878">
            <v>2829</v>
          </cell>
          <cell r="Q1878">
            <v>10508</v>
          </cell>
        </row>
        <row r="1879">
          <cell r="A1879" t="str">
            <v>440</v>
          </cell>
          <cell r="B1879" t="str">
            <v>2013</v>
          </cell>
          <cell r="C1879" t="str">
            <v>001</v>
          </cell>
          <cell r="D1879" t="str">
            <v>AYUNTAMIENTO DE MADRID</v>
          </cell>
          <cell r="E1879" t="str">
            <v>001213</v>
          </cell>
          <cell r="F1879" t="str">
            <v>DISTRITO DE PUENTE DE VALLECAS</v>
          </cell>
          <cell r="G1879" t="str">
            <v>231</v>
          </cell>
          <cell r="H1879" t="str">
            <v>ACCIÓN SOCIAL</v>
          </cell>
          <cell r="I1879" t="str">
            <v>23106</v>
          </cell>
          <cell r="J1879" t="str">
            <v>INCLUSIÓN SOCIAL Y EMERGENCIAS</v>
          </cell>
          <cell r="K1879" t="str">
            <v>GERENTE DEL DISTRITO DE PUENTE DE VALLECAS</v>
          </cell>
          <cell r="M1879" t="str">
            <v>13002</v>
          </cell>
          <cell r="N1879" t="str">
            <v>OTRAS REMUNERACIONES</v>
          </cell>
          <cell r="O1879">
            <v>12205</v>
          </cell>
          <cell r="P1879">
            <v>708</v>
          </cell>
          <cell r="Q1879">
            <v>12913</v>
          </cell>
        </row>
        <row r="1880">
          <cell r="A1880" t="str">
            <v>440</v>
          </cell>
          <cell r="B1880" t="str">
            <v>2013</v>
          </cell>
          <cell r="C1880" t="str">
            <v>001</v>
          </cell>
          <cell r="D1880" t="str">
            <v>AYUNTAMIENTO DE MADRID</v>
          </cell>
          <cell r="E1880" t="str">
            <v>001213</v>
          </cell>
          <cell r="F1880" t="str">
            <v>DISTRITO DE PUENTE DE VALLECAS</v>
          </cell>
          <cell r="G1880" t="str">
            <v>314</v>
          </cell>
          <cell r="H1880" t="str">
            <v>CONSUMO</v>
          </cell>
          <cell r="I1880" t="str">
            <v>31401</v>
          </cell>
          <cell r="J1880" t="str">
            <v>CONSUMO</v>
          </cell>
          <cell r="K1880" t="str">
            <v>GERENTE DEL DISTRITO DE PUENTE DE VALLECAS</v>
          </cell>
          <cell r="M1880" t="str">
            <v>16000</v>
          </cell>
          <cell r="N1880" t="str">
            <v>SEGURIDAD SOCIAL</v>
          </cell>
          <cell r="O1880">
            <v>114144</v>
          </cell>
          <cell r="P1880">
            <v>0</v>
          </cell>
          <cell r="Q1880">
            <v>114144</v>
          </cell>
        </row>
        <row r="1881">
          <cell r="A1881" t="str">
            <v>440</v>
          </cell>
          <cell r="B1881" t="str">
            <v>2013</v>
          </cell>
          <cell r="C1881" t="str">
            <v>001</v>
          </cell>
          <cell r="D1881" t="str">
            <v>AYUNTAMIENTO DE MADRID</v>
          </cell>
          <cell r="E1881" t="str">
            <v>001213</v>
          </cell>
          <cell r="F1881" t="str">
            <v>DISTRITO DE PUENTE DE VALLECAS</v>
          </cell>
          <cell r="G1881" t="str">
            <v>314</v>
          </cell>
          <cell r="H1881" t="str">
            <v>CONSUMO</v>
          </cell>
          <cell r="I1881" t="str">
            <v>31401</v>
          </cell>
          <cell r="J1881" t="str">
            <v>CONSUMO</v>
          </cell>
          <cell r="K1881" t="str">
            <v>GERENTE DEL DISTRITO DE PUENTE DE VALLECAS</v>
          </cell>
          <cell r="M1881" t="str">
            <v>12000</v>
          </cell>
          <cell r="N1881" t="str">
            <v>SUELDOS DEL GRUPO A1</v>
          </cell>
          <cell r="O1881">
            <v>44031</v>
          </cell>
          <cell r="P1881">
            <v>0</v>
          </cell>
          <cell r="Q1881">
            <v>44031</v>
          </cell>
        </row>
        <row r="1882">
          <cell r="A1882" t="str">
            <v>440</v>
          </cell>
          <cell r="B1882" t="str">
            <v>2013</v>
          </cell>
          <cell r="C1882" t="str">
            <v>001</v>
          </cell>
          <cell r="D1882" t="str">
            <v>AYUNTAMIENTO DE MADRID</v>
          </cell>
          <cell r="E1882" t="str">
            <v>001213</v>
          </cell>
          <cell r="F1882" t="str">
            <v>DISTRITO DE PUENTE DE VALLECAS</v>
          </cell>
          <cell r="G1882" t="str">
            <v>314</v>
          </cell>
          <cell r="H1882" t="str">
            <v>CONSUMO</v>
          </cell>
          <cell r="I1882" t="str">
            <v>31401</v>
          </cell>
          <cell r="J1882" t="str">
            <v>CONSUMO</v>
          </cell>
          <cell r="K1882" t="str">
            <v>GERENTE DEL DISTRITO DE PUENTE DE VALLECAS</v>
          </cell>
          <cell r="M1882" t="str">
            <v>12006</v>
          </cell>
          <cell r="N1882" t="str">
            <v>TRIENIOS</v>
          </cell>
          <cell r="O1882">
            <v>0</v>
          </cell>
          <cell r="P1882">
            <v>30384</v>
          </cell>
          <cell r="Q1882">
            <v>30384</v>
          </cell>
        </row>
        <row r="1883">
          <cell r="A1883" t="str">
            <v>440</v>
          </cell>
          <cell r="B1883" t="str">
            <v>2013</v>
          </cell>
          <cell r="C1883" t="str">
            <v>001</v>
          </cell>
          <cell r="D1883" t="str">
            <v>AYUNTAMIENTO DE MADRID</v>
          </cell>
          <cell r="E1883" t="str">
            <v>001213</v>
          </cell>
          <cell r="F1883" t="str">
            <v>DISTRITO DE PUENTE DE VALLECAS</v>
          </cell>
          <cell r="G1883" t="str">
            <v>314</v>
          </cell>
          <cell r="H1883" t="str">
            <v>CONSUMO</v>
          </cell>
          <cell r="I1883" t="str">
            <v>31401</v>
          </cell>
          <cell r="J1883" t="str">
            <v>CONSUMO</v>
          </cell>
          <cell r="K1883" t="str">
            <v>GERENTE DEL DISTRITO DE PUENTE DE VALLECAS</v>
          </cell>
          <cell r="M1883" t="str">
            <v>12101</v>
          </cell>
          <cell r="N1883" t="str">
            <v>COMPLEMENTO ESPECÍFICO</v>
          </cell>
          <cell r="O1883">
            <v>193735</v>
          </cell>
          <cell r="P1883">
            <v>12701</v>
          </cell>
          <cell r="Q1883">
            <v>206436</v>
          </cell>
        </row>
        <row r="1884">
          <cell r="A1884" t="str">
            <v>440</v>
          </cell>
          <cell r="B1884" t="str">
            <v>2013</v>
          </cell>
          <cell r="C1884" t="str">
            <v>001</v>
          </cell>
          <cell r="D1884" t="str">
            <v>AYUNTAMIENTO DE MADRID</v>
          </cell>
          <cell r="E1884" t="str">
            <v>001213</v>
          </cell>
          <cell r="F1884" t="str">
            <v>DISTRITO DE PUENTE DE VALLECAS</v>
          </cell>
          <cell r="G1884" t="str">
            <v>314</v>
          </cell>
          <cell r="H1884" t="str">
            <v>CONSUMO</v>
          </cell>
          <cell r="I1884" t="str">
            <v>31401</v>
          </cell>
          <cell r="J1884" t="str">
            <v>CONSUMO</v>
          </cell>
          <cell r="K1884" t="str">
            <v>GERENTE DEL DISTRITO DE PUENTE DE VALLECAS</v>
          </cell>
          <cell r="M1884" t="str">
            <v>12100</v>
          </cell>
          <cell r="N1884" t="str">
            <v>COMPLEMENTO DE DESTINO</v>
          </cell>
          <cell r="O1884">
            <v>82910</v>
          </cell>
          <cell r="P1884">
            <v>6156</v>
          </cell>
          <cell r="Q1884">
            <v>89066</v>
          </cell>
        </row>
        <row r="1885">
          <cell r="A1885" t="str">
            <v>440</v>
          </cell>
          <cell r="B1885" t="str">
            <v>2013</v>
          </cell>
          <cell r="C1885" t="str">
            <v>001</v>
          </cell>
          <cell r="D1885" t="str">
            <v>AYUNTAMIENTO DE MADRID</v>
          </cell>
          <cell r="E1885" t="str">
            <v>001213</v>
          </cell>
          <cell r="F1885" t="str">
            <v>DISTRITO DE PUENTE DE VALLECAS</v>
          </cell>
          <cell r="G1885" t="str">
            <v>314</v>
          </cell>
          <cell r="H1885" t="str">
            <v>CONSUMO</v>
          </cell>
          <cell r="I1885" t="str">
            <v>31401</v>
          </cell>
          <cell r="J1885" t="str">
            <v>CONSUMO</v>
          </cell>
          <cell r="K1885" t="str">
            <v>GERENTE DEL DISTRITO DE PUENTE DE VALLECAS</v>
          </cell>
          <cell r="M1885" t="str">
            <v>12103</v>
          </cell>
          <cell r="N1885" t="str">
            <v>OTROS COMPLEMENTOS</v>
          </cell>
          <cell r="O1885">
            <v>7176</v>
          </cell>
          <cell r="P1885">
            <v>5942</v>
          </cell>
          <cell r="Q1885">
            <v>13118</v>
          </cell>
        </row>
        <row r="1886">
          <cell r="A1886" t="str">
            <v>440</v>
          </cell>
          <cell r="B1886" t="str">
            <v>2013</v>
          </cell>
          <cell r="C1886" t="str">
            <v>001</v>
          </cell>
          <cell r="D1886" t="str">
            <v>AYUNTAMIENTO DE MADRID</v>
          </cell>
          <cell r="E1886" t="str">
            <v>001213</v>
          </cell>
          <cell r="F1886" t="str">
            <v>DISTRITO DE PUENTE DE VALLECAS</v>
          </cell>
          <cell r="G1886" t="str">
            <v>314</v>
          </cell>
          <cell r="H1886" t="str">
            <v>CONSUMO</v>
          </cell>
          <cell r="I1886" t="str">
            <v>31401</v>
          </cell>
          <cell r="J1886" t="str">
            <v>CONSUMO</v>
          </cell>
          <cell r="K1886" t="str">
            <v>GERENTE DEL DISTRITO DE PUENTE DE VALLECAS</v>
          </cell>
          <cell r="M1886" t="str">
            <v>12003</v>
          </cell>
          <cell r="N1886" t="str">
            <v>SUELDOS DEL GRUPO C1</v>
          </cell>
          <cell r="O1886">
            <v>45584</v>
          </cell>
          <cell r="P1886">
            <v>12907</v>
          </cell>
          <cell r="Q1886">
            <v>58491</v>
          </cell>
        </row>
        <row r="1887">
          <cell r="A1887" t="str">
            <v>440</v>
          </cell>
          <cell r="B1887" t="str">
            <v>2013</v>
          </cell>
          <cell r="C1887" t="str">
            <v>001</v>
          </cell>
          <cell r="D1887" t="str">
            <v>AYUNTAMIENTO DE MADRID</v>
          </cell>
          <cell r="E1887" t="str">
            <v>001213</v>
          </cell>
          <cell r="F1887" t="str">
            <v>DISTRITO DE PUENTE DE VALLECAS</v>
          </cell>
          <cell r="G1887" t="str">
            <v>314</v>
          </cell>
          <cell r="H1887" t="str">
            <v>CONSUMO</v>
          </cell>
          <cell r="I1887" t="str">
            <v>31401</v>
          </cell>
          <cell r="J1887" t="str">
            <v>CONSUMO</v>
          </cell>
          <cell r="K1887" t="str">
            <v>GERENTE DEL DISTRITO DE PUENTE DE VALLECAS</v>
          </cell>
          <cell r="M1887" t="str">
            <v>12004</v>
          </cell>
          <cell r="N1887" t="str">
            <v>SUELDOS DEL GRUPO C2</v>
          </cell>
          <cell r="O1887">
            <v>8379</v>
          </cell>
          <cell r="P1887">
            <v>0</v>
          </cell>
          <cell r="Q1887">
            <v>8379</v>
          </cell>
        </row>
        <row r="1888">
          <cell r="A1888" t="str">
            <v>440</v>
          </cell>
          <cell r="B1888" t="str">
            <v>2013</v>
          </cell>
          <cell r="C1888" t="str">
            <v>001</v>
          </cell>
          <cell r="D1888" t="str">
            <v>AYUNTAMIENTO DE MADRID</v>
          </cell>
          <cell r="E1888" t="str">
            <v>001213</v>
          </cell>
          <cell r="F1888" t="str">
            <v>DISTRITO DE PUENTE DE VALLECAS</v>
          </cell>
          <cell r="G1888" t="str">
            <v>314</v>
          </cell>
          <cell r="H1888" t="str">
            <v>CONSUMO</v>
          </cell>
          <cell r="I1888" t="str">
            <v>31401</v>
          </cell>
          <cell r="J1888" t="str">
            <v>CONSUMO</v>
          </cell>
          <cell r="K1888" t="str">
            <v>GERENTE DEL DISTRITO DE PUENTE DE VALLECAS</v>
          </cell>
          <cell r="M1888" t="str">
            <v>12001</v>
          </cell>
          <cell r="N1888" t="str">
            <v>SUELDOS DEL GRUPO A2</v>
          </cell>
          <cell r="O1888">
            <v>53398</v>
          </cell>
          <cell r="P1888">
            <v>0</v>
          </cell>
          <cell r="Q1888">
            <v>53398</v>
          </cell>
        </row>
        <row r="1889">
          <cell r="A1889" t="str">
            <v>440</v>
          </cell>
          <cell r="B1889" t="str">
            <v>2013</v>
          </cell>
          <cell r="C1889" t="str">
            <v>001</v>
          </cell>
          <cell r="D1889" t="str">
            <v>AYUNTAMIENTO DE MADRID</v>
          </cell>
          <cell r="E1889" t="str">
            <v>001213</v>
          </cell>
          <cell r="F1889" t="str">
            <v>DISTRITO DE PUENTE DE VALLECAS</v>
          </cell>
          <cell r="G1889" t="str">
            <v>334</v>
          </cell>
          <cell r="H1889" t="str">
            <v>PROMOCIÓN CULTURAL</v>
          </cell>
          <cell r="I1889" t="str">
            <v>33401</v>
          </cell>
          <cell r="J1889" t="str">
            <v>ACTIVIDADES CULTURALES</v>
          </cell>
          <cell r="K1889" t="str">
            <v>GERENTE DEL DISTRITO DE PUENTE DE VALLECAS</v>
          </cell>
          <cell r="M1889" t="str">
            <v>16000</v>
          </cell>
          <cell r="N1889" t="str">
            <v>SEGURIDAD SOCIAL</v>
          </cell>
          <cell r="O1889">
            <v>111171</v>
          </cell>
          <cell r="P1889">
            <v>0</v>
          </cell>
          <cell r="Q1889">
            <v>111171</v>
          </cell>
        </row>
        <row r="1890">
          <cell r="A1890" t="str">
            <v>440</v>
          </cell>
          <cell r="B1890" t="str">
            <v>2013</v>
          </cell>
          <cell r="C1890" t="str">
            <v>001</v>
          </cell>
          <cell r="D1890" t="str">
            <v>AYUNTAMIENTO DE MADRID</v>
          </cell>
          <cell r="E1890" t="str">
            <v>001213</v>
          </cell>
          <cell r="F1890" t="str">
            <v>DISTRITO DE PUENTE DE VALLECAS</v>
          </cell>
          <cell r="G1890" t="str">
            <v>334</v>
          </cell>
          <cell r="H1890" t="str">
            <v>PROMOCIÓN CULTURAL</v>
          </cell>
          <cell r="I1890" t="str">
            <v>33401</v>
          </cell>
          <cell r="J1890" t="str">
            <v>ACTIVIDADES CULTURALES</v>
          </cell>
          <cell r="K1890" t="str">
            <v>GERENTE DEL DISTRITO DE PUENTE DE VALLECAS</v>
          </cell>
          <cell r="M1890" t="str">
            <v>12001</v>
          </cell>
          <cell r="N1890" t="str">
            <v>SUELDOS DEL GRUPO A2</v>
          </cell>
          <cell r="O1890">
            <v>27584</v>
          </cell>
          <cell r="P1890">
            <v>0</v>
          </cell>
          <cell r="Q1890">
            <v>27584</v>
          </cell>
        </row>
        <row r="1891">
          <cell r="A1891" t="str">
            <v>440</v>
          </cell>
          <cell r="B1891" t="str">
            <v>2013</v>
          </cell>
          <cell r="C1891" t="str">
            <v>001</v>
          </cell>
          <cell r="D1891" t="str">
            <v>AYUNTAMIENTO DE MADRID</v>
          </cell>
          <cell r="E1891" t="str">
            <v>001213</v>
          </cell>
          <cell r="F1891" t="str">
            <v>DISTRITO DE PUENTE DE VALLECAS</v>
          </cell>
          <cell r="G1891" t="str">
            <v>334</v>
          </cell>
          <cell r="H1891" t="str">
            <v>PROMOCIÓN CULTURAL</v>
          </cell>
          <cell r="I1891" t="str">
            <v>33401</v>
          </cell>
          <cell r="J1891" t="str">
            <v>ACTIVIDADES CULTURALES</v>
          </cell>
          <cell r="K1891" t="str">
            <v>GERENTE DEL DISTRITO DE PUENTE DE VALLECAS</v>
          </cell>
          <cell r="M1891" t="str">
            <v>12006</v>
          </cell>
          <cell r="N1891" t="str">
            <v>TRIENIOS</v>
          </cell>
          <cell r="O1891">
            <v>0</v>
          </cell>
          <cell r="P1891">
            <v>23584</v>
          </cell>
          <cell r="Q1891">
            <v>23584</v>
          </cell>
        </row>
        <row r="1892">
          <cell r="A1892" t="str">
            <v>440</v>
          </cell>
          <cell r="B1892" t="str">
            <v>2013</v>
          </cell>
          <cell r="C1892" t="str">
            <v>001</v>
          </cell>
          <cell r="D1892" t="str">
            <v>AYUNTAMIENTO DE MADRID</v>
          </cell>
          <cell r="E1892" t="str">
            <v>001213</v>
          </cell>
          <cell r="F1892" t="str">
            <v>DISTRITO DE PUENTE DE VALLECAS</v>
          </cell>
          <cell r="G1892" t="str">
            <v>334</v>
          </cell>
          <cell r="H1892" t="str">
            <v>PROMOCIÓN CULTURAL</v>
          </cell>
          <cell r="I1892" t="str">
            <v>33401</v>
          </cell>
          <cell r="J1892" t="str">
            <v>ACTIVIDADES CULTURALES</v>
          </cell>
          <cell r="K1892" t="str">
            <v>GERENTE DEL DISTRITO DE PUENTE DE VALLECAS</v>
          </cell>
          <cell r="M1892" t="str">
            <v>12101</v>
          </cell>
          <cell r="N1892" t="str">
            <v>COMPLEMENTO ESPECÍFICO</v>
          </cell>
          <cell r="O1892">
            <v>186108</v>
          </cell>
          <cell r="P1892">
            <v>0</v>
          </cell>
          <cell r="Q1892">
            <v>186108</v>
          </cell>
        </row>
        <row r="1893">
          <cell r="A1893" t="str">
            <v>440</v>
          </cell>
          <cell r="B1893" t="str">
            <v>2013</v>
          </cell>
          <cell r="C1893" t="str">
            <v>001</v>
          </cell>
          <cell r="D1893" t="str">
            <v>AYUNTAMIENTO DE MADRID</v>
          </cell>
          <cell r="E1893" t="str">
            <v>001213</v>
          </cell>
          <cell r="F1893" t="str">
            <v>DISTRITO DE PUENTE DE VALLECAS</v>
          </cell>
          <cell r="G1893" t="str">
            <v>334</v>
          </cell>
          <cell r="H1893" t="str">
            <v>PROMOCIÓN CULTURAL</v>
          </cell>
          <cell r="I1893" t="str">
            <v>33401</v>
          </cell>
          <cell r="J1893" t="str">
            <v>ACTIVIDADES CULTURALES</v>
          </cell>
          <cell r="K1893" t="str">
            <v>GERENTE DEL DISTRITO DE PUENTE DE VALLECAS</v>
          </cell>
          <cell r="M1893" t="str">
            <v>12100</v>
          </cell>
          <cell r="N1893" t="str">
            <v>COMPLEMENTO DE DESTINO</v>
          </cell>
          <cell r="O1893">
            <v>82807</v>
          </cell>
          <cell r="P1893">
            <v>0</v>
          </cell>
          <cell r="Q1893">
            <v>82807</v>
          </cell>
        </row>
        <row r="1894">
          <cell r="A1894" t="str">
            <v>440</v>
          </cell>
          <cell r="B1894" t="str">
            <v>2013</v>
          </cell>
          <cell r="C1894" t="str">
            <v>001</v>
          </cell>
          <cell r="D1894" t="str">
            <v>AYUNTAMIENTO DE MADRID</v>
          </cell>
          <cell r="E1894" t="str">
            <v>001213</v>
          </cell>
          <cell r="F1894" t="str">
            <v>DISTRITO DE PUENTE DE VALLECAS</v>
          </cell>
          <cell r="G1894" t="str">
            <v>334</v>
          </cell>
          <cell r="H1894" t="str">
            <v>PROMOCIÓN CULTURAL</v>
          </cell>
          <cell r="I1894" t="str">
            <v>33401</v>
          </cell>
          <cell r="J1894" t="str">
            <v>ACTIVIDADES CULTURALES</v>
          </cell>
          <cell r="K1894" t="str">
            <v>GERENTE DEL DISTRITO DE PUENTE DE VALLECAS</v>
          </cell>
          <cell r="M1894" t="str">
            <v>12103</v>
          </cell>
          <cell r="N1894" t="str">
            <v>OTROS COMPLEMENTOS</v>
          </cell>
          <cell r="O1894">
            <v>8372</v>
          </cell>
          <cell r="P1894">
            <v>4696</v>
          </cell>
          <cell r="Q1894">
            <v>13068</v>
          </cell>
        </row>
        <row r="1895">
          <cell r="A1895" t="str">
            <v>440</v>
          </cell>
          <cell r="B1895" t="str">
            <v>2013</v>
          </cell>
          <cell r="C1895" t="str">
            <v>001</v>
          </cell>
          <cell r="D1895" t="str">
            <v>AYUNTAMIENTO DE MADRID</v>
          </cell>
          <cell r="E1895" t="str">
            <v>001213</v>
          </cell>
          <cell r="F1895" t="str">
            <v>DISTRITO DE PUENTE DE VALLECAS</v>
          </cell>
          <cell r="G1895" t="str">
            <v>334</v>
          </cell>
          <cell r="H1895" t="str">
            <v>PROMOCIÓN CULTURAL</v>
          </cell>
          <cell r="I1895" t="str">
            <v>33401</v>
          </cell>
          <cell r="J1895" t="str">
            <v>ACTIVIDADES CULTURALES</v>
          </cell>
          <cell r="K1895" t="str">
            <v>GERENTE DEL DISTRITO DE PUENTE DE VALLECAS</v>
          </cell>
          <cell r="M1895" t="str">
            <v>15000</v>
          </cell>
          <cell r="N1895" t="str">
            <v>PRODUCTIVIDAD</v>
          </cell>
          <cell r="O1895">
            <v>0</v>
          </cell>
          <cell r="P1895">
            <v>3498</v>
          </cell>
          <cell r="Q1895">
            <v>3498</v>
          </cell>
        </row>
        <row r="1896">
          <cell r="A1896" t="str">
            <v>440</v>
          </cell>
          <cell r="B1896" t="str">
            <v>2013</v>
          </cell>
          <cell r="C1896" t="str">
            <v>001</v>
          </cell>
          <cell r="D1896" t="str">
            <v>AYUNTAMIENTO DE MADRID</v>
          </cell>
          <cell r="E1896" t="str">
            <v>001213</v>
          </cell>
          <cell r="F1896" t="str">
            <v>DISTRITO DE PUENTE DE VALLECAS</v>
          </cell>
          <cell r="G1896" t="str">
            <v>334</v>
          </cell>
          <cell r="H1896" t="str">
            <v>PROMOCIÓN CULTURAL</v>
          </cell>
          <cell r="I1896" t="str">
            <v>33401</v>
          </cell>
          <cell r="J1896" t="str">
            <v>ACTIVIDADES CULTURALES</v>
          </cell>
          <cell r="K1896" t="str">
            <v>GERENTE DEL DISTRITO DE PUENTE DE VALLECAS</v>
          </cell>
          <cell r="M1896" t="str">
            <v>12004</v>
          </cell>
          <cell r="N1896" t="str">
            <v>SUELDOS DEL GRUPO C2</v>
          </cell>
          <cell r="O1896">
            <v>58653</v>
          </cell>
          <cell r="P1896">
            <v>0</v>
          </cell>
          <cell r="Q1896">
            <v>58653</v>
          </cell>
        </row>
        <row r="1897">
          <cell r="A1897" t="str">
            <v>440</v>
          </cell>
          <cell r="B1897" t="str">
            <v>2013</v>
          </cell>
          <cell r="C1897" t="str">
            <v>001</v>
          </cell>
          <cell r="D1897" t="str">
            <v>AYUNTAMIENTO DE MADRID</v>
          </cell>
          <cell r="E1897" t="str">
            <v>001213</v>
          </cell>
          <cell r="F1897" t="str">
            <v>DISTRITO DE PUENTE DE VALLECAS</v>
          </cell>
          <cell r="G1897" t="str">
            <v>334</v>
          </cell>
          <cell r="H1897" t="str">
            <v>PROMOCIÓN CULTURAL</v>
          </cell>
          <cell r="I1897" t="str">
            <v>33401</v>
          </cell>
          <cell r="J1897" t="str">
            <v>ACTIVIDADES CULTURALES</v>
          </cell>
          <cell r="K1897" t="str">
            <v>GERENTE DEL DISTRITO DE PUENTE DE VALLECAS</v>
          </cell>
          <cell r="M1897" t="str">
            <v>12003</v>
          </cell>
          <cell r="N1897" t="str">
            <v>SUELDOS DEL GRUPO C1</v>
          </cell>
          <cell r="O1897">
            <v>61513</v>
          </cell>
          <cell r="P1897">
            <v>0</v>
          </cell>
          <cell r="Q1897">
            <v>61513</v>
          </cell>
        </row>
        <row r="1898">
          <cell r="A1898" t="str">
            <v>440</v>
          </cell>
          <cell r="B1898" t="str">
            <v>2013</v>
          </cell>
          <cell r="C1898" t="str">
            <v>001</v>
          </cell>
          <cell r="D1898" t="str">
            <v>AYUNTAMIENTO DE MADRID</v>
          </cell>
          <cell r="E1898" t="str">
            <v>001213</v>
          </cell>
          <cell r="F1898" t="str">
            <v>DISTRITO DE PUENTE DE VALLECAS</v>
          </cell>
          <cell r="G1898" t="str">
            <v>341</v>
          </cell>
          <cell r="H1898" t="str">
            <v>PROMOCIÓN Y FOMENTO DEL DEPORTE</v>
          </cell>
          <cell r="I1898" t="str">
            <v>34101</v>
          </cell>
          <cell r="J1898" t="str">
            <v>ACTUACIONES DEPORTIVAS EN DISTRITOS</v>
          </cell>
          <cell r="K1898" t="str">
            <v>GERENTE DEL DISTRITO DE PUENTE DE VALLECAS</v>
          </cell>
          <cell r="M1898" t="str">
            <v>13100</v>
          </cell>
          <cell r="N1898" t="str">
            <v>RETRIBUCIONES BÁSICAS</v>
          </cell>
          <cell r="O1898">
            <v>885157</v>
          </cell>
          <cell r="P1898">
            <v>44335</v>
          </cell>
          <cell r="Q1898">
            <v>929492</v>
          </cell>
        </row>
        <row r="1899">
          <cell r="A1899" t="str">
            <v>440</v>
          </cell>
          <cell r="B1899" t="str">
            <v>2013</v>
          </cell>
          <cell r="C1899" t="str">
            <v>001</v>
          </cell>
          <cell r="D1899" t="str">
            <v>AYUNTAMIENTO DE MADRID</v>
          </cell>
          <cell r="E1899" t="str">
            <v>001213</v>
          </cell>
          <cell r="F1899" t="str">
            <v>DISTRITO DE PUENTE DE VALLECAS</v>
          </cell>
          <cell r="G1899" t="str">
            <v>341</v>
          </cell>
          <cell r="H1899" t="str">
            <v>PROMOCIÓN Y FOMENTO DEL DEPORTE</v>
          </cell>
          <cell r="I1899" t="str">
            <v>34101</v>
          </cell>
          <cell r="J1899" t="str">
            <v>ACTUACIONES DEPORTIVAS EN DISTRITOS</v>
          </cell>
          <cell r="K1899" t="str">
            <v>GERENTE DEL DISTRITO DE PUENTE DE VALLECAS</v>
          </cell>
          <cell r="M1899" t="str">
            <v>13102</v>
          </cell>
          <cell r="N1899" t="str">
            <v>OTRAS REMUNERACIONES</v>
          </cell>
          <cell r="O1899">
            <v>266603</v>
          </cell>
          <cell r="P1899">
            <v>0</v>
          </cell>
          <cell r="Q1899">
            <v>266603</v>
          </cell>
        </row>
        <row r="1900">
          <cell r="A1900" t="str">
            <v>440</v>
          </cell>
          <cell r="B1900" t="str">
            <v>2013</v>
          </cell>
          <cell r="C1900" t="str">
            <v>001</v>
          </cell>
          <cell r="D1900" t="str">
            <v>AYUNTAMIENTO DE MADRID</v>
          </cell>
          <cell r="E1900" t="str">
            <v>001213</v>
          </cell>
          <cell r="F1900" t="str">
            <v>DISTRITO DE PUENTE DE VALLECAS</v>
          </cell>
          <cell r="G1900" t="str">
            <v>341</v>
          </cell>
          <cell r="H1900" t="str">
            <v>PROMOCIÓN Y FOMENTO DEL DEPORTE</v>
          </cell>
          <cell r="I1900" t="str">
            <v>34101</v>
          </cell>
          <cell r="J1900" t="str">
            <v>ACTUACIONES DEPORTIVAS EN DISTRITOS</v>
          </cell>
          <cell r="K1900" t="str">
            <v>GERENTE DEL DISTRITO DE PUENTE DE VALLECAS</v>
          </cell>
          <cell r="M1900" t="str">
            <v>15000</v>
          </cell>
          <cell r="N1900" t="str">
            <v>PRODUCTIVIDAD</v>
          </cell>
          <cell r="O1900">
            <v>15498</v>
          </cell>
          <cell r="P1900">
            <v>0</v>
          </cell>
          <cell r="Q1900">
            <v>15498</v>
          </cell>
        </row>
        <row r="1901">
          <cell r="A1901" t="str">
            <v>440</v>
          </cell>
          <cell r="B1901" t="str">
            <v>2013</v>
          </cell>
          <cell r="C1901" t="str">
            <v>001</v>
          </cell>
          <cell r="D1901" t="str">
            <v>AYUNTAMIENTO DE MADRID</v>
          </cell>
          <cell r="E1901" t="str">
            <v>001213</v>
          </cell>
          <cell r="F1901" t="str">
            <v>DISTRITO DE PUENTE DE VALLECAS</v>
          </cell>
          <cell r="G1901" t="str">
            <v>341</v>
          </cell>
          <cell r="H1901" t="str">
            <v>PROMOCIÓN Y FOMENTO DEL DEPORTE</v>
          </cell>
          <cell r="I1901" t="str">
            <v>34101</v>
          </cell>
          <cell r="J1901" t="str">
            <v>ACTUACIONES DEPORTIVAS EN DISTRITOS</v>
          </cell>
          <cell r="K1901" t="str">
            <v>GERENTE DEL DISTRITO DE PUENTE DE VALLECAS</v>
          </cell>
          <cell r="M1901" t="str">
            <v>16000</v>
          </cell>
          <cell r="N1901" t="str">
            <v>SEGURIDAD SOCIAL</v>
          </cell>
          <cell r="O1901">
            <v>2079514</v>
          </cell>
          <cell r="P1901">
            <v>0</v>
          </cell>
          <cell r="Q1901">
            <v>2079514</v>
          </cell>
        </row>
        <row r="1902">
          <cell r="A1902" t="str">
            <v>440</v>
          </cell>
          <cell r="B1902" t="str">
            <v>2013</v>
          </cell>
          <cell r="C1902" t="str">
            <v>001</v>
          </cell>
          <cell r="D1902" t="str">
            <v>AYUNTAMIENTO DE MADRID</v>
          </cell>
          <cell r="E1902" t="str">
            <v>001213</v>
          </cell>
          <cell r="F1902" t="str">
            <v>DISTRITO DE PUENTE DE VALLECAS</v>
          </cell>
          <cell r="G1902" t="str">
            <v>341</v>
          </cell>
          <cell r="H1902" t="str">
            <v>PROMOCIÓN Y FOMENTO DEL DEPORTE</v>
          </cell>
          <cell r="I1902" t="str">
            <v>34101</v>
          </cell>
          <cell r="J1902" t="str">
            <v>ACTUACIONES DEPORTIVAS EN DISTRITOS</v>
          </cell>
          <cell r="K1902" t="str">
            <v>GERENTE DEL DISTRITO DE PUENTE DE VALLECAS</v>
          </cell>
          <cell r="M1902" t="str">
            <v>13000</v>
          </cell>
          <cell r="N1902" t="str">
            <v>RETRIBUCIONES BÁSICAS</v>
          </cell>
          <cell r="O1902">
            <v>4068184</v>
          </cell>
          <cell r="P1902">
            <v>326908</v>
          </cell>
          <cell r="Q1902">
            <v>4395092</v>
          </cell>
        </row>
        <row r="1903">
          <cell r="A1903" t="str">
            <v>440</v>
          </cell>
          <cell r="B1903" t="str">
            <v>2013</v>
          </cell>
          <cell r="C1903" t="str">
            <v>001</v>
          </cell>
          <cell r="D1903" t="str">
            <v>AYUNTAMIENTO DE MADRID</v>
          </cell>
          <cell r="E1903" t="str">
            <v>001213</v>
          </cell>
          <cell r="F1903" t="str">
            <v>DISTRITO DE PUENTE DE VALLECAS</v>
          </cell>
          <cell r="G1903" t="str">
            <v>341</v>
          </cell>
          <cell r="H1903" t="str">
            <v>PROMOCIÓN Y FOMENTO DEL DEPORTE</v>
          </cell>
          <cell r="I1903" t="str">
            <v>34101</v>
          </cell>
          <cell r="J1903" t="str">
            <v>ACTUACIONES DEPORTIVAS EN DISTRITOS</v>
          </cell>
          <cell r="K1903" t="str">
            <v>GERENTE DEL DISTRITO DE PUENTE DE VALLECAS</v>
          </cell>
          <cell r="M1903" t="str">
            <v>13002</v>
          </cell>
          <cell r="N1903" t="str">
            <v>OTRAS REMUNERACIONES</v>
          </cell>
          <cell r="O1903">
            <v>1127855</v>
          </cell>
          <cell r="P1903">
            <v>0</v>
          </cell>
          <cell r="Q1903">
            <v>1127855</v>
          </cell>
        </row>
        <row r="1904">
          <cell r="A1904" t="str">
            <v>440</v>
          </cell>
          <cell r="B1904" t="str">
            <v>2013</v>
          </cell>
          <cell r="C1904" t="str">
            <v>001</v>
          </cell>
          <cell r="D1904" t="str">
            <v>AYUNTAMIENTO DE MADRID</v>
          </cell>
          <cell r="E1904" t="str">
            <v>001213</v>
          </cell>
          <cell r="F1904" t="str">
            <v>DISTRITO DE PUENTE DE VALLECAS</v>
          </cell>
          <cell r="G1904" t="str">
            <v>341</v>
          </cell>
          <cell r="H1904" t="str">
            <v>PROMOCIÓN Y FOMENTO DEL DEPORTE</v>
          </cell>
          <cell r="I1904" t="str">
            <v>34101</v>
          </cell>
          <cell r="J1904" t="str">
            <v>ACTUACIONES DEPORTIVAS EN DISTRITOS</v>
          </cell>
          <cell r="K1904" t="str">
            <v>GERENTE DEL DISTRITO DE PUENTE DE VALLECAS</v>
          </cell>
          <cell r="M1904" t="str">
            <v>16104</v>
          </cell>
          <cell r="N1904" t="str">
            <v>INDEMNIZAC. POR JUBILACIONES ANTICIPADAS PERS.LAB.</v>
          </cell>
          <cell r="O1904">
            <v>0</v>
          </cell>
          <cell r="P1904">
            <v>0</v>
          </cell>
          <cell r="Q1904">
            <v>0</v>
          </cell>
        </row>
        <row r="1905">
          <cell r="A1905" t="str">
            <v>440</v>
          </cell>
          <cell r="B1905" t="str">
            <v>2013</v>
          </cell>
          <cell r="C1905" t="str">
            <v>001</v>
          </cell>
          <cell r="D1905" t="str">
            <v>AYUNTAMIENTO DE MADRID</v>
          </cell>
          <cell r="E1905" t="str">
            <v>001213</v>
          </cell>
          <cell r="F1905" t="str">
            <v>DISTRITO DE PUENTE DE VALLECAS</v>
          </cell>
          <cell r="G1905" t="str">
            <v>912</v>
          </cell>
          <cell r="H1905" t="str">
            <v>ÓRGANOS DE GOBIERNO</v>
          </cell>
          <cell r="I1905" t="str">
            <v>91220</v>
          </cell>
          <cell r="J1905" t="str">
            <v>CONCEJALÍA-PRESIDENCIA DEL DISTRITO</v>
          </cell>
          <cell r="K1905" t="str">
            <v>GERENTE DEL DISTRITO DE PUENTE DE VALLECAS</v>
          </cell>
          <cell r="M1905" t="str">
            <v>16000</v>
          </cell>
          <cell r="N1905" t="str">
            <v>SEGURIDAD SOCIAL</v>
          </cell>
          <cell r="O1905">
            <v>56095</v>
          </cell>
          <cell r="P1905">
            <v>0</v>
          </cell>
          <cell r="Q1905">
            <v>56095</v>
          </cell>
        </row>
        <row r="1906">
          <cell r="A1906" t="str">
            <v>440</v>
          </cell>
          <cell r="B1906" t="str">
            <v>2013</v>
          </cell>
          <cell r="C1906" t="str">
            <v>001</v>
          </cell>
          <cell r="D1906" t="str">
            <v>AYUNTAMIENTO DE MADRID</v>
          </cell>
          <cell r="E1906" t="str">
            <v>001213</v>
          </cell>
          <cell r="F1906" t="str">
            <v>DISTRITO DE PUENTE DE VALLECAS</v>
          </cell>
          <cell r="G1906" t="str">
            <v>912</v>
          </cell>
          <cell r="H1906" t="str">
            <v>ÓRGANOS DE GOBIERNO</v>
          </cell>
          <cell r="I1906" t="str">
            <v>91220</v>
          </cell>
          <cell r="J1906" t="str">
            <v>CONCEJALÍA-PRESIDENCIA DEL DISTRITO</v>
          </cell>
          <cell r="K1906" t="str">
            <v>GERENTE DEL DISTRITO DE PUENTE DE VALLECAS</v>
          </cell>
          <cell r="M1906" t="str">
            <v>11000</v>
          </cell>
          <cell r="N1906" t="str">
            <v>RETRIBUCIONES BÁSICAS</v>
          </cell>
          <cell r="O1906">
            <v>29354</v>
          </cell>
          <cell r="P1906">
            <v>0</v>
          </cell>
          <cell r="Q1906">
            <v>29354</v>
          </cell>
        </row>
        <row r="1907">
          <cell r="A1907" t="str">
            <v>440</v>
          </cell>
          <cell r="B1907" t="str">
            <v>2013</v>
          </cell>
          <cell r="C1907" t="str">
            <v>001</v>
          </cell>
          <cell r="D1907" t="str">
            <v>AYUNTAMIENTO DE MADRID</v>
          </cell>
          <cell r="E1907" t="str">
            <v>001213</v>
          </cell>
          <cell r="F1907" t="str">
            <v>DISTRITO DE PUENTE DE VALLECAS</v>
          </cell>
          <cell r="G1907" t="str">
            <v>912</v>
          </cell>
          <cell r="H1907" t="str">
            <v>ÓRGANOS DE GOBIERNO</v>
          </cell>
          <cell r="I1907" t="str">
            <v>91220</v>
          </cell>
          <cell r="J1907" t="str">
            <v>CONCEJALÍA-PRESIDENCIA DEL DISTRITO</v>
          </cell>
          <cell r="K1907" t="str">
            <v>GERENTE DEL DISTRITO DE PUENTE DE VALLECAS</v>
          </cell>
          <cell r="M1907" t="str">
            <v>11001</v>
          </cell>
          <cell r="N1907" t="str">
            <v>RETRIBUCIONES COMPLEMENTARIAS</v>
          </cell>
          <cell r="O1907">
            <v>63897</v>
          </cell>
          <cell r="P1907">
            <v>0</v>
          </cell>
          <cell r="Q1907">
            <v>63897</v>
          </cell>
        </row>
        <row r="1908">
          <cell r="A1908" t="str">
            <v>440</v>
          </cell>
          <cell r="B1908" t="str">
            <v>2013</v>
          </cell>
          <cell r="C1908" t="str">
            <v>001</v>
          </cell>
          <cell r="D1908" t="str">
            <v>AYUNTAMIENTO DE MADRID</v>
          </cell>
          <cell r="E1908" t="str">
            <v>001213</v>
          </cell>
          <cell r="F1908" t="str">
            <v>DISTRITO DE PUENTE DE VALLECAS</v>
          </cell>
          <cell r="G1908" t="str">
            <v>912</v>
          </cell>
          <cell r="H1908" t="str">
            <v>ÓRGANOS DE GOBIERNO</v>
          </cell>
          <cell r="I1908" t="str">
            <v>91220</v>
          </cell>
          <cell r="J1908" t="str">
            <v>CONCEJALÍA-PRESIDENCIA DEL DISTRITO</v>
          </cell>
          <cell r="K1908" t="str">
            <v>GERENTE DEL DISTRITO DE PUENTE DE VALLECAS</v>
          </cell>
          <cell r="M1908" t="str">
            <v>12004</v>
          </cell>
          <cell r="N1908" t="str">
            <v>SUELDOS DEL GRUPO C2</v>
          </cell>
          <cell r="O1908">
            <v>18264</v>
          </cell>
          <cell r="P1908">
            <v>0</v>
          </cell>
          <cell r="Q1908">
            <v>18264</v>
          </cell>
        </row>
        <row r="1909">
          <cell r="A1909" t="str">
            <v>440</v>
          </cell>
          <cell r="B1909" t="str">
            <v>2013</v>
          </cell>
          <cell r="C1909" t="str">
            <v>001</v>
          </cell>
          <cell r="D1909" t="str">
            <v>AYUNTAMIENTO DE MADRID</v>
          </cell>
          <cell r="E1909" t="str">
            <v>001213</v>
          </cell>
          <cell r="F1909" t="str">
            <v>DISTRITO DE PUENTE DE VALLECAS</v>
          </cell>
          <cell r="G1909" t="str">
            <v>912</v>
          </cell>
          <cell r="H1909" t="str">
            <v>ÓRGANOS DE GOBIERNO</v>
          </cell>
          <cell r="I1909" t="str">
            <v>91220</v>
          </cell>
          <cell r="J1909" t="str">
            <v>CONCEJALÍA-PRESIDENCIA DEL DISTRITO</v>
          </cell>
          <cell r="K1909" t="str">
            <v>GERENTE DEL DISTRITO DE PUENTE DE VALLECAS</v>
          </cell>
          <cell r="M1909" t="str">
            <v>12006</v>
          </cell>
          <cell r="N1909" t="str">
            <v>TRIENIOS</v>
          </cell>
          <cell r="O1909">
            <v>0</v>
          </cell>
          <cell r="P1909">
            <v>3253</v>
          </cell>
          <cell r="Q1909">
            <v>3253</v>
          </cell>
        </row>
        <row r="1910">
          <cell r="A1910" t="str">
            <v>440</v>
          </cell>
          <cell r="B1910" t="str">
            <v>2013</v>
          </cell>
          <cell r="C1910" t="str">
            <v>001</v>
          </cell>
          <cell r="D1910" t="str">
            <v>AYUNTAMIENTO DE MADRID</v>
          </cell>
          <cell r="E1910" t="str">
            <v>001213</v>
          </cell>
          <cell r="F1910" t="str">
            <v>DISTRITO DE PUENTE DE VALLECAS</v>
          </cell>
          <cell r="G1910" t="str">
            <v>912</v>
          </cell>
          <cell r="H1910" t="str">
            <v>ÓRGANOS DE GOBIERNO</v>
          </cell>
          <cell r="I1910" t="str">
            <v>91220</v>
          </cell>
          <cell r="J1910" t="str">
            <v>CONCEJALÍA-PRESIDENCIA DEL DISTRITO</v>
          </cell>
          <cell r="K1910" t="str">
            <v>GERENTE DEL DISTRITO DE PUENTE DE VALLECAS</v>
          </cell>
          <cell r="M1910" t="str">
            <v>12101</v>
          </cell>
          <cell r="N1910" t="str">
            <v>COMPLEMENTO ESPECÍFICO</v>
          </cell>
          <cell r="O1910">
            <v>26137</v>
          </cell>
          <cell r="P1910">
            <v>0</v>
          </cell>
          <cell r="Q1910">
            <v>26137</v>
          </cell>
        </row>
        <row r="1911">
          <cell r="A1911" t="str">
            <v>440</v>
          </cell>
          <cell r="B1911" t="str">
            <v>2013</v>
          </cell>
          <cell r="C1911" t="str">
            <v>001</v>
          </cell>
          <cell r="D1911" t="str">
            <v>AYUNTAMIENTO DE MADRID</v>
          </cell>
          <cell r="E1911" t="str">
            <v>001213</v>
          </cell>
          <cell r="F1911" t="str">
            <v>DISTRITO DE PUENTE DE VALLECAS</v>
          </cell>
          <cell r="G1911" t="str">
            <v>912</v>
          </cell>
          <cell r="H1911" t="str">
            <v>ÓRGANOS DE GOBIERNO</v>
          </cell>
          <cell r="I1911" t="str">
            <v>91220</v>
          </cell>
          <cell r="J1911" t="str">
            <v>CONCEJALÍA-PRESIDENCIA DEL DISTRITO</v>
          </cell>
          <cell r="K1911" t="str">
            <v>GERENTE DEL DISTRITO DE PUENTE DE VALLECAS</v>
          </cell>
          <cell r="M1911" t="str">
            <v>12100</v>
          </cell>
          <cell r="N1911" t="str">
            <v>COMPLEMENTO DE DESTINO</v>
          </cell>
          <cell r="O1911">
            <v>10426</v>
          </cell>
          <cell r="P1911">
            <v>0</v>
          </cell>
          <cell r="Q1911">
            <v>10426</v>
          </cell>
        </row>
        <row r="1912">
          <cell r="A1912" t="str">
            <v>440</v>
          </cell>
          <cell r="B1912" t="str">
            <v>2013</v>
          </cell>
          <cell r="C1912" t="str">
            <v>001</v>
          </cell>
          <cell r="D1912" t="str">
            <v>AYUNTAMIENTO DE MADRID</v>
          </cell>
          <cell r="E1912" t="str">
            <v>001213</v>
          </cell>
          <cell r="F1912" t="str">
            <v>DISTRITO DE PUENTE DE VALLECAS</v>
          </cell>
          <cell r="G1912" t="str">
            <v>912</v>
          </cell>
          <cell r="H1912" t="str">
            <v>ÓRGANOS DE GOBIERNO</v>
          </cell>
          <cell r="I1912" t="str">
            <v>91220</v>
          </cell>
          <cell r="J1912" t="str">
            <v>CONCEJALÍA-PRESIDENCIA DEL DISTRITO</v>
          </cell>
          <cell r="K1912" t="str">
            <v>GERENTE DEL DISTRITO DE PUENTE DE VALLECAS</v>
          </cell>
          <cell r="M1912" t="str">
            <v>12103</v>
          </cell>
          <cell r="N1912" t="str">
            <v>OTROS COMPLEMENTOS</v>
          </cell>
          <cell r="O1912">
            <v>1196</v>
          </cell>
          <cell r="P1912">
            <v>767</v>
          </cell>
          <cell r="Q1912">
            <v>1963</v>
          </cell>
        </row>
        <row r="1913">
          <cell r="A1913" t="str">
            <v>440</v>
          </cell>
          <cell r="B1913" t="str">
            <v>2013</v>
          </cell>
          <cell r="C1913" t="str">
            <v>001</v>
          </cell>
          <cell r="D1913" t="str">
            <v>AYUNTAMIENTO DE MADRID</v>
          </cell>
          <cell r="E1913" t="str">
            <v>001213</v>
          </cell>
          <cell r="F1913" t="str">
            <v>DISTRITO DE PUENTE DE VALLECAS</v>
          </cell>
          <cell r="G1913" t="str">
            <v>912</v>
          </cell>
          <cell r="H1913" t="str">
            <v>ÓRGANOS DE GOBIERNO</v>
          </cell>
          <cell r="I1913" t="str">
            <v>91220</v>
          </cell>
          <cell r="J1913" t="str">
            <v>CONCEJALÍA-PRESIDENCIA DEL DISTRITO</v>
          </cell>
          <cell r="K1913" t="str">
            <v>GERENTE DEL DISTRITO DE PUENTE DE VALLECAS</v>
          </cell>
          <cell r="M1913" t="str">
            <v>15000</v>
          </cell>
          <cell r="N1913" t="str">
            <v>PRODUCTIVIDAD</v>
          </cell>
          <cell r="O1913">
            <v>0</v>
          </cell>
          <cell r="P1913">
            <v>8778</v>
          </cell>
          <cell r="Q1913">
            <v>8778</v>
          </cell>
        </row>
        <row r="1914">
          <cell r="A1914" t="str">
            <v>440</v>
          </cell>
          <cell r="B1914" t="str">
            <v>2013</v>
          </cell>
          <cell r="C1914" t="str">
            <v>001</v>
          </cell>
          <cell r="D1914" t="str">
            <v>AYUNTAMIENTO DE MADRID</v>
          </cell>
          <cell r="E1914" t="str">
            <v>001213</v>
          </cell>
          <cell r="F1914" t="str">
            <v>DISTRITO DE PUENTE DE VALLECAS</v>
          </cell>
          <cell r="G1914" t="str">
            <v>912</v>
          </cell>
          <cell r="H1914" t="str">
            <v>ÓRGANOS DE GOBIERNO</v>
          </cell>
          <cell r="I1914" t="str">
            <v>91220</v>
          </cell>
          <cell r="J1914" t="str">
            <v>CONCEJALÍA-PRESIDENCIA DEL DISTRITO</v>
          </cell>
          <cell r="K1914" t="str">
            <v>GERENTE DEL DISTRITO DE PUENTE DE VALLECAS</v>
          </cell>
          <cell r="M1914" t="str">
            <v>10000</v>
          </cell>
          <cell r="N1914" t="str">
            <v>RETRIBUCIONES BÁSICAS</v>
          </cell>
          <cell r="O1914">
            <v>91789</v>
          </cell>
          <cell r="P1914">
            <v>0</v>
          </cell>
          <cell r="Q1914">
            <v>91789</v>
          </cell>
        </row>
        <row r="1915">
          <cell r="A1915" t="str">
            <v>440</v>
          </cell>
          <cell r="B1915" t="str">
            <v>2013</v>
          </cell>
          <cell r="C1915" t="str">
            <v>001</v>
          </cell>
          <cell r="D1915" t="str">
            <v>AYUNTAMIENTO DE MADRID</v>
          </cell>
          <cell r="E1915" t="str">
            <v>001213</v>
          </cell>
          <cell r="F1915" t="str">
            <v>DISTRITO DE PUENTE DE VALLECAS</v>
          </cell>
          <cell r="G1915" t="str">
            <v>920</v>
          </cell>
          <cell r="H1915" t="str">
            <v>ADMINISTRACIÓN GENERAL</v>
          </cell>
          <cell r="I1915" t="str">
            <v>92001</v>
          </cell>
          <cell r="J1915" t="str">
            <v>DIREC. Y GESTIÓN ADMTVA. DEL DISTRITO</v>
          </cell>
          <cell r="K1915" t="str">
            <v>GERENTE DEL DISTRITO DE PUENTE DE VALLECAS</v>
          </cell>
          <cell r="M1915" t="str">
            <v>16000</v>
          </cell>
          <cell r="N1915" t="str">
            <v>SEGURIDAD SOCIAL</v>
          </cell>
          <cell r="O1915">
            <v>609522</v>
          </cell>
          <cell r="P1915">
            <v>0</v>
          </cell>
          <cell r="Q1915">
            <v>610946</v>
          </cell>
        </row>
        <row r="1916">
          <cell r="A1916" t="str">
            <v>440</v>
          </cell>
          <cell r="B1916" t="str">
            <v>2013</v>
          </cell>
          <cell r="C1916" t="str">
            <v>001</v>
          </cell>
          <cell r="D1916" t="str">
            <v>AYUNTAMIENTO DE MADRID</v>
          </cell>
          <cell r="E1916" t="str">
            <v>001213</v>
          </cell>
          <cell r="F1916" t="str">
            <v>DISTRITO DE PUENTE DE VALLECAS</v>
          </cell>
          <cell r="G1916" t="str">
            <v>920</v>
          </cell>
          <cell r="H1916" t="str">
            <v>ADMINISTRACIÓN GENERAL</v>
          </cell>
          <cell r="I1916" t="str">
            <v>92001</v>
          </cell>
          <cell r="J1916" t="str">
            <v>DIREC. Y GESTIÓN ADMTVA. DEL DISTRITO</v>
          </cell>
          <cell r="K1916" t="str">
            <v>GERENTE DEL DISTRITO DE PUENTE DE VALLECAS</v>
          </cell>
          <cell r="M1916" t="str">
            <v>10100</v>
          </cell>
          <cell r="N1916" t="str">
            <v>RETRIBUCIONES BÁSICAS</v>
          </cell>
          <cell r="O1916">
            <v>85670</v>
          </cell>
          <cell r="P1916">
            <v>5374</v>
          </cell>
          <cell r="Q1916">
            <v>91044</v>
          </cell>
        </row>
        <row r="1917">
          <cell r="A1917" t="str">
            <v>440</v>
          </cell>
          <cell r="B1917" t="str">
            <v>2013</v>
          </cell>
          <cell r="C1917" t="str">
            <v>001</v>
          </cell>
          <cell r="D1917" t="str">
            <v>AYUNTAMIENTO DE MADRID</v>
          </cell>
          <cell r="E1917" t="str">
            <v>001213</v>
          </cell>
          <cell r="F1917" t="str">
            <v>DISTRITO DE PUENTE DE VALLECAS</v>
          </cell>
          <cell r="G1917" t="str">
            <v>920</v>
          </cell>
          <cell r="H1917" t="str">
            <v>ADMINISTRACIÓN GENERAL</v>
          </cell>
          <cell r="I1917" t="str">
            <v>92001</v>
          </cell>
          <cell r="J1917" t="str">
            <v>DIREC. Y GESTIÓN ADMTVA. DEL DISTRITO</v>
          </cell>
          <cell r="K1917" t="str">
            <v>GERENTE DEL DISTRITO DE PUENTE DE VALLECAS</v>
          </cell>
          <cell r="M1917" t="str">
            <v>12003</v>
          </cell>
          <cell r="N1917" t="str">
            <v>SUELDOS DEL GRUPO C1</v>
          </cell>
          <cell r="O1917">
            <v>134549</v>
          </cell>
          <cell r="P1917">
            <v>0</v>
          </cell>
          <cell r="Q1917">
            <v>134549</v>
          </cell>
        </row>
        <row r="1918">
          <cell r="A1918" t="str">
            <v>440</v>
          </cell>
          <cell r="B1918" t="str">
            <v>2013</v>
          </cell>
          <cell r="C1918" t="str">
            <v>001</v>
          </cell>
          <cell r="D1918" t="str">
            <v>AYUNTAMIENTO DE MADRID</v>
          </cell>
          <cell r="E1918" t="str">
            <v>001213</v>
          </cell>
          <cell r="F1918" t="str">
            <v>DISTRITO DE PUENTE DE VALLECAS</v>
          </cell>
          <cell r="G1918" t="str">
            <v>920</v>
          </cell>
          <cell r="H1918" t="str">
            <v>ADMINISTRACIÓN GENERAL</v>
          </cell>
          <cell r="I1918" t="str">
            <v>92001</v>
          </cell>
          <cell r="J1918" t="str">
            <v>DIREC. Y GESTIÓN ADMTVA. DEL DISTRITO</v>
          </cell>
          <cell r="K1918" t="str">
            <v>GERENTE DEL DISTRITO DE PUENTE DE VALLECAS</v>
          </cell>
          <cell r="M1918" t="str">
            <v>12006</v>
          </cell>
          <cell r="N1918" t="str">
            <v>TRIENIOS</v>
          </cell>
          <cell r="O1918">
            <v>0</v>
          </cell>
          <cell r="P1918">
            <v>135664</v>
          </cell>
          <cell r="Q1918">
            <v>135664</v>
          </cell>
        </row>
        <row r="1919">
          <cell r="A1919" t="str">
            <v>440</v>
          </cell>
          <cell r="B1919" t="str">
            <v>2013</v>
          </cell>
          <cell r="C1919" t="str">
            <v>001</v>
          </cell>
          <cell r="D1919" t="str">
            <v>AYUNTAMIENTO DE MADRID</v>
          </cell>
          <cell r="E1919" t="str">
            <v>001213</v>
          </cell>
          <cell r="F1919" t="str">
            <v>DISTRITO DE PUENTE DE VALLECAS</v>
          </cell>
          <cell r="G1919" t="str">
            <v>920</v>
          </cell>
          <cell r="H1919" t="str">
            <v>ADMINISTRACIÓN GENERAL</v>
          </cell>
          <cell r="I1919" t="str">
            <v>92001</v>
          </cell>
          <cell r="J1919" t="str">
            <v>DIREC. Y GESTIÓN ADMTVA. DEL DISTRITO</v>
          </cell>
          <cell r="K1919" t="str">
            <v>GERENTE DEL DISTRITO DE PUENTE DE VALLECAS</v>
          </cell>
          <cell r="M1919" t="str">
            <v>12101</v>
          </cell>
          <cell r="N1919" t="str">
            <v>COMPLEMENTO ESPECÍFICO</v>
          </cell>
          <cell r="O1919">
            <v>977887</v>
          </cell>
          <cell r="P1919">
            <v>18687</v>
          </cell>
          <cell r="Q1919">
            <v>996574</v>
          </cell>
        </row>
        <row r="1920">
          <cell r="A1920" t="str">
            <v>440</v>
          </cell>
          <cell r="B1920" t="str">
            <v>2013</v>
          </cell>
          <cell r="C1920" t="str">
            <v>001</v>
          </cell>
          <cell r="D1920" t="str">
            <v>AYUNTAMIENTO DE MADRID</v>
          </cell>
          <cell r="E1920" t="str">
            <v>001213</v>
          </cell>
          <cell r="F1920" t="str">
            <v>DISTRITO DE PUENTE DE VALLECAS</v>
          </cell>
          <cell r="G1920" t="str">
            <v>920</v>
          </cell>
          <cell r="H1920" t="str">
            <v>ADMINISTRACIÓN GENERAL</v>
          </cell>
          <cell r="I1920" t="str">
            <v>92001</v>
          </cell>
          <cell r="J1920" t="str">
            <v>DIREC. Y GESTIÓN ADMTVA. DEL DISTRITO</v>
          </cell>
          <cell r="K1920" t="str">
            <v>GERENTE DEL DISTRITO DE PUENTE DE VALLECAS</v>
          </cell>
          <cell r="M1920" t="str">
            <v>12100</v>
          </cell>
          <cell r="N1920" t="str">
            <v>COMPLEMENTO DE DESTINO</v>
          </cell>
          <cell r="O1920">
            <v>433105</v>
          </cell>
          <cell r="P1920">
            <v>5046</v>
          </cell>
          <cell r="Q1920">
            <v>438151</v>
          </cell>
        </row>
        <row r="1921">
          <cell r="A1921" t="str">
            <v>440</v>
          </cell>
          <cell r="B1921" t="str">
            <v>2013</v>
          </cell>
          <cell r="C1921" t="str">
            <v>001</v>
          </cell>
          <cell r="D1921" t="str">
            <v>AYUNTAMIENTO DE MADRID</v>
          </cell>
          <cell r="E1921" t="str">
            <v>001213</v>
          </cell>
          <cell r="F1921" t="str">
            <v>DISTRITO DE PUENTE DE VALLECAS</v>
          </cell>
          <cell r="G1921" t="str">
            <v>920</v>
          </cell>
          <cell r="H1921" t="str">
            <v>ADMINISTRACIÓN GENERAL</v>
          </cell>
          <cell r="I1921" t="str">
            <v>92001</v>
          </cell>
          <cell r="J1921" t="str">
            <v>DIREC. Y GESTIÓN ADMTVA. DEL DISTRITO</v>
          </cell>
          <cell r="K1921" t="str">
            <v>GERENTE DEL DISTRITO DE PUENTE DE VALLECAS</v>
          </cell>
          <cell r="M1921" t="str">
            <v>12103</v>
          </cell>
          <cell r="N1921" t="str">
            <v>OTROS COMPLEMENTOS</v>
          </cell>
          <cell r="O1921">
            <v>44432</v>
          </cell>
          <cell r="P1921">
            <v>38888</v>
          </cell>
          <cell r="Q1921">
            <v>83320</v>
          </cell>
        </row>
        <row r="1922">
          <cell r="A1922" t="str">
            <v>440</v>
          </cell>
          <cell r="B1922" t="str">
            <v>2013</v>
          </cell>
          <cell r="C1922" t="str">
            <v>001</v>
          </cell>
          <cell r="D1922" t="str">
            <v>AYUNTAMIENTO DE MADRID</v>
          </cell>
          <cell r="E1922" t="str">
            <v>001213</v>
          </cell>
          <cell r="F1922" t="str">
            <v>DISTRITO DE PUENTE DE VALLECAS</v>
          </cell>
          <cell r="G1922" t="str">
            <v>920</v>
          </cell>
          <cell r="H1922" t="str">
            <v>ADMINISTRACIÓN GENERAL</v>
          </cell>
          <cell r="I1922" t="str">
            <v>92001</v>
          </cell>
          <cell r="J1922" t="str">
            <v>DIREC. Y GESTIÓN ADMTVA. DEL DISTRITO</v>
          </cell>
          <cell r="K1922" t="str">
            <v>GERENTE DEL DISTRITO DE PUENTE DE VALLECAS</v>
          </cell>
          <cell r="M1922" t="str">
            <v>15000</v>
          </cell>
          <cell r="N1922" t="str">
            <v>PRODUCTIVIDAD</v>
          </cell>
          <cell r="O1922">
            <v>0</v>
          </cell>
          <cell r="P1922">
            <v>43597</v>
          </cell>
          <cell r="Q1922">
            <v>51617</v>
          </cell>
        </row>
        <row r="1923">
          <cell r="A1923" t="str">
            <v>440</v>
          </cell>
          <cell r="B1923" t="str">
            <v>2013</v>
          </cell>
          <cell r="C1923" t="str">
            <v>001</v>
          </cell>
          <cell r="D1923" t="str">
            <v>AYUNTAMIENTO DE MADRID</v>
          </cell>
          <cell r="E1923" t="str">
            <v>001213</v>
          </cell>
          <cell r="F1923" t="str">
            <v>DISTRITO DE PUENTE DE VALLECAS</v>
          </cell>
          <cell r="G1923" t="str">
            <v>920</v>
          </cell>
          <cell r="H1923" t="str">
            <v>ADMINISTRACIÓN GENERAL</v>
          </cell>
          <cell r="I1923" t="str">
            <v>92001</v>
          </cell>
          <cell r="J1923" t="str">
            <v>DIREC. Y GESTIÓN ADMTVA. DEL DISTRITO</v>
          </cell>
          <cell r="K1923" t="str">
            <v>GERENTE DEL DISTRITO DE PUENTE DE VALLECAS</v>
          </cell>
          <cell r="M1923" t="str">
            <v>12004</v>
          </cell>
          <cell r="N1923" t="str">
            <v>SUELDOS DEL GRUPO C2</v>
          </cell>
          <cell r="O1923">
            <v>236119</v>
          </cell>
          <cell r="P1923">
            <v>0</v>
          </cell>
          <cell r="Q1923">
            <v>236119</v>
          </cell>
        </row>
        <row r="1924">
          <cell r="A1924" t="str">
            <v>440</v>
          </cell>
          <cell r="B1924" t="str">
            <v>2013</v>
          </cell>
          <cell r="C1924" t="str">
            <v>001</v>
          </cell>
          <cell r="D1924" t="str">
            <v>AYUNTAMIENTO DE MADRID</v>
          </cell>
          <cell r="E1924" t="str">
            <v>001213</v>
          </cell>
          <cell r="F1924" t="str">
            <v>DISTRITO DE PUENTE DE VALLECAS</v>
          </cell>
          <cell r="G1924" t="str">
            <v>920</v>
          </cell>
          <cell r="H1924" t="str">
            <v>ADMINISTRACIÓN GENERAL</v>
          </cell>
          <cell r="I1924" t="str">
            <v>92001</v>
          </cell>
          <cell r="J1924" t="str">
            <v>DIREC. Y GESTIÓN ADMTVA. DEL DISTRITO</v>
          </cell>
          <cell r="K1924" t="str">
            <v>GERENTE DEL DISTRITO DE PUENTE DE VALLECAS</v>
          </cell>
          <cell r="M1924" t="str">
            <v>12000</v>
          </cell>
          <cell r="N1924" t="str">
            <v>SUELDOS DEL GRUPO A1</v>
          </cell>
          <cell r="O1924">
            <v>120352</v>
          </cell>
          <cell r="P1924">
            <v>0</v>
          </cell>
          <cell r="Q1924">
            <v>120352</v>
          </cell>
        </row>
        <row r="1925">
          <cell r="A1925" t="str">
            <v>440</v>
          </cell>
          <cell r="B1925" t="str">
            <v>2013</v>
          </cell>
          <cell r="C1925" t="str">
            <v>001</v>
          </cell>
          <cell r="D1925" t="str">
            <v>AYUNTAMIENTO DE MADRID</v>
          </cell>
          <cell r="E1925" t="str">
            <v>001213</v>
          </cell>
          <cell r="F1925" t="str">
            <v>DISTRITO DE PUENTE DE VALLECAS</v>
          </cell>
          <cell r="G1925" t="str">
            <v>920</v>
          </cell>
          <cell r="H1925" t="str">
            <v>ADMINISTRACIÓN GENERAL</v>
          </cell>
          <cell r="I1925" t="str">
            <v>92001</v>
          </cell>
          <cell r="J1925" t="str">
            <v>DIREC. Y GESTIÓN ADMTVA. DEL DISTRITO</v>
          </cell>
          <cell r="K1925" t="str">
            <v>GERENTE DEL DISTRITO DE PUENTE DE VALLECAS</v>
          </cell>
          <cell r="M1925" t="str">
            <v>12005</v>
          </cell>
          <cell r="N1925" t="str">
            <v>SUELDOS DEL GRUPO E</v>
          </cell>
          <cell r="O1925">
            <v>76790</v>
          </cell>
          <cell r="P1925">
            <v>0</v>
          </cell>
          <cell r="Q1925">
            <v>76790</v>
          </cell>
        </row>
        <row r="1926">
          <cell r="A1926" t="str">
            <v>440</v>
          </cell>
          <cell r="B1926" t="str">
            <v>2013</v>
          </cell>
          <cell r="C1926" t="str">
            <v>001</v>
          </cell>
          <cell r="D1926" t="str">
            <v>AYUNTAMIENTO DE MADRID</v>
          </cell>
          <cell r="E1926" t="str">
            <v>001213</v>
          </cell>
          <cell r="F1926" t="str">
            <v>DISTRITO DE PUENTE DE VALLECAS</v>
          </cell>
          <cell r="G1926" t="str">
            <v>920</v>
          </cell>
          <cell r="H1926" t="str">
            <v>ADMINISTRACIÓN GENERAL</v>
          </cell>
          <cell r="I1926" t="str">
            <v>92001</v>
          </cell>
          <cell r="J1926" t="str">
            <v>DIREC. Y GESTIÓN ADMTVA. DEL DISTRITO</v>
          </cell>
          <cell r="K1926" t="str">
            <v>GERENTE DEL DISTRITO DE PUENTE DE VALLECAS</v>
          </cell>
          <cell r="M1926" t="str">
            <v>13000</v>
          </cell>
          <cell r="N1926" t="str">
            <v>RETRIBUCIONES BÁSICAS</v>
          </cell>
          <cell r="O1926">
            <v>27146</v>
          </cell>
          <cell r="P1926">
            <v>6372</v>
          </cell>
          <cell r="Q1926">
            <v>33518</v>
          </cell>
        </row>
        <row r="1927">
          <cell r="A1927" t="str">
            <v>440</v>
          </cell>
          <cell r="B1927" t="str">
            <v>2013</v>
          </cell>
          <cell r="C1927" t="str">
            <v>001</v>
          </cell>
          <cell r="D1927" t="str">
            <v>AYUNTAMIENTO DE MADRID</v>
          </cell>
          <cell r="E1927" t="str">
            <v>001213</v>
          </cell>
          <cell r="F1927" t="str">
            <v>DISTRITO DE PUENTE DE VALLECAS</v>
          </cell>
          <cell r="G1927" t="str">
            <v>920</v>
          </cell>
          <cell r="H1927" t="str">
            <v>ADMINISTRACIÓN GENERAL</v>
          </cell>
          <cell r="I1927" t="str">
            <v>92001</v>
          </cell>
          <cell r="J1927" t="str">
            <v>DIREC. Y GESTIÓN ADMTVA. DEL DISTRITO</v>
          </cell>
          <cell r="K1927" t="str">
            <v>GERENTE DEL DISTRITO DE PUENTE DE VALLECAS</v>
          </cell>
          <cell r="M1927" t="str">
            <v>13002</v>
          </cell>
          <cell r="N1927" t="str">
            <v>OTRAS REMUNERACIONES</v>
          </cell>
          <cell r="O1927">
            <v>25423</v>
          </cell>
          <cell r="P1927">
            <v>9782</v>
          </cell>
          <cell r="Q1927">
            <v>35205</v>
          </cell>
        </row>
        <row r="1928">
          <cell r="A1928" t="str">
            <v>440</v>
          </cell>
          <cell r="B1928" t="str">
            <v>2013</v>
          </cell>
          <cell r="C1928" t="str">
            <v>001</v>
          </cell>
          <cell r="D1928" t="str">
            <v>AYUNTAMIENTO DE MADRID</v>
          </cell>
          <cell r="E1928" t="str">
            <v>001213</v>
          </cell>
          <cell r="F1928" t="str">
            <v>DISTRITO DE PUENTE DE VALLECAS</v>
          </cell>
          <cell r="G1928" t="str">
            <v>920</v>
          </cell>
          <cell r="H1928" t="str">
            <v>ADMINISTRACIÓN GENERAL</v>
          </cell>
          <cell r="I1928" t="str">
            <v>92001</v>
          </cell>
          <cell r="J1928" t="str">
            <v>DIREC. Y GESTIÓN ADMTVA. DEL DISTRITO</v>
          </cell>
          <cell r="K1928" t="str">
            <v>GERENTE DEL DISTRITO DE PUENTE DE VALLECAS</v>
          </cell>
          <cell r="M1928" t="str">
            <v>12001</v>
          </cell>
          <cell r="N1928" t="str">
            <v>SUELDOS DEL GRUPO A2</v>
          </cell>
          <cell r="O1928">
            <v>212596</v>
          </cell>
          <cell r="P1928">
            <v>0</v>
          </cell>
          <cell r="Q1928">
            <v>212596</v>
          </cell>
        </row>
        <row r="1929">
          <cell r="A1929" t="str">
            <v>440</v>
          </cell>
          <cell r="B1929" t="str">
            <v>2013</v>
          </cell>
          <cell r="C1929" t="str">
            <v>001</v>
          </cell>
          <cell r="D1929" t="str">
            <v>AYUNTAMIENTO DE MADRID</v>
          </cell>
          <cell r="E1929" t="str">
            <v>001214</v>
          </cell>
          <cell r="F1929" t="str">
            <v>DISTRITO DE MORATALAZ</v>
          </cell>
          <cell r="G1929" t="str">
            <v>231</v>
          </cell>
          <cell r="H1929" t="str">
            <v>ACCIÓN SOCIAL</v>
          </cell>
          <cell r="I1929" t="str">
            <v>23106</v>
          </cell>
          <cell r="J1929" t="str">
            <v>INCLUSIÓN SOCIAL Y EMERGENCIAS</v>
          </cell>
          <cell r="K1929" t="str">
            <v>GERENTE DEL DISTRITO DE MORATALAZ</v>
          </cell>
          <cell r="M1929" t="str">
            <v>16000</v>
          </cell>
          <cell r="N1929" t="str">
            <v>SEGURIDAD SOCIAL</v>
          </cell>
          <cell r="O1929">
            <v>252602</v>
          </cell>
          <cell r="P1929">
            <v>0</v>
          </cell>
          <cell r="Q1929">
            <v>252602</v>
          </cell>
        </row>
        <row r="1930">
          <cell r="A1930" t="str">
            <v>440</v>
          </cell>
          <cell r="B1930" t="str">
            <v>2013</v>
          </cell>
          <cell r="C1930" t="str">
            <v>001</v>
          </cell>
          <cell r="D1930" t="str">
            <v>AYUNTAMIENTO DE MADRID</v>
          </cell>
          <cell r="E1930" t="str">
            <v>001214</v>
          </cell>
          <cell r="F1930" t="str">
            <v>DISTRITO DE MORATALAZ</v>
          </cell>
          <cell r="G1930" t="str">
            <v>231</v>
          </cell>
          <cell r="H1930" t="str">
            <v>ACCIÓN SOCIAL</v>
          </cell>
          <cell r="I1930" t="str">
            <v>23106</v>
          </cell>
          <cell r="J1930" t="str">
            <v>INCLUSIÓN SOCIAL Y EMERGENCIAS</v>
          </cell>
          <cell r="K1930" t="str">
            <v>GERENTE DEL DISTRITO DE MORATALAZ</v>
          </cell>
          <cell r="M1930" t="str">
            <v>12001</v>
          </cell>
          <cell r="N1930" t="str">
            <v>SUELDOS DEL GRUPO A2</v>
          </cell>
          <cell r="O1930">
            <v>259910</v>
          </cell>
          <cell r="P1930">
            <v>0</v>
          </cell>
          <cell r="Q1930">
            <v>259910</v>
          </cell>
        </row>
        <row r="1931">
          <cell r="A1931" t="str">
            <v>440</v>
          </cell>
          <cell r="B1931" t="str">
            <v>2013</v>
          </cell>
          <cell r="C1931" t="str">
            <v>001</v>
          </cell>
          <cell r="D1931" t="str">
            <v>AYUNTAMIENTO DE MADRID</v>
          </cell>
          <cell r="E1931" t="str">
            <v>001214</v>
          </cell>
          <cell r="F1931" t="str">
            <v>DISTRITO DE MORATALAZ</v>
          </cell>
          <cell r="G1931" t="str">
            <v>231</v>
          </cell>
          <cell r="H1931" t="str">
            <v>ACCIÓN SOCIAL</v>
          </cell>
          <cell r="I1931" t="str">
            <v>23106</v>
          </cell>
          <cell r="J1931" t="str">
            <v>INCLUSIÓN SOCIAL Y EMERGENCIAS</v>
          </cell>
          <cell r="K1931" t="str">
            <v>GERENTE DEL DISTRITO DE MORATALAZ</v>
          </cell>
          <cell r="M1931" t="str">
            <v>12006</v>
          </cell>
          <cell r="N1931" t="str">
            <v>TRIENIOS</v>
          </cell>
          <cell r="O1931">
            <v>0</v>
          </cell>
          <cell r="P1931">
            <v>53121</v>
          </cell>
          <cell r="Q1931">
            <v>53121</v>
          </cell>
        </row>
        <row r="1932">
          <cell r="A1932" t="str">
            <v>440</v>
          </cell>
          <cell r="B1932" t="str">
            <v>2013</v>
          </cell>
          <cell r="C1932" t="str">
            <v>001</v>
          </cell>
          <cell r="D1932" t="str">
            <v>AYUNTAMIENTO DE MADRID</v>
          </cell>
          <cell r="E1932" t="str">
            <v>001214</v>
          </cell>
          <cell r="F1932" t="str">
            <v>DISTRITO DE MORATALAZ</v>
          </cell>
          <cell r="G1932" t="str">
            <v>231</v>
          </cell>
          <cell r="H1932" t="str">
            <v>ACCIÓN SOCIAL</v>
          </cell>
          <cell r="I1932" t="str">
            <v>23106</v>
          </cell>
          <cell r="J1932" t="str">
            <v>INCLUSIÓN SOCIAL Y EMERGENCIAS</v>
          </cell>
          <cell r="K1932" t="str">
            <v>GERENTE DEL DISTRITO DE MORATALAZ</v>
          </cell>
          <cell r="M1932" t="str">
            <v>12101</v>
          </cell>
          <cell r="N1932" t="str">
            <v>COMPLEMENTO ESPECÍFICO</v>
          </cell>
          <cell r="O1932">
            <v>367497</v>
          </cell>
          <cell r="P1932">
            <v>0</v>
          </cell>
          <cell r="Q1932">
            <v>367497</v>
          </cell>
        </row>
        <row r="1933">
          <cell r="A1933" t="str">
            <v>440</v>
          </cell>
          <cell r="B1933" t="str">
            <v>2013</v>
          </cell>
          <cell r="C1933" t="str">
            <v>001</v>
          </cell>
          <cell r="D1933" t="str">
            <v>AYUNTAMIENTO DE MADRID</v>
          </cell>
          <cell r="E1933" t="str">
            <v>001214</v>
          </cell>
          <cell r="F1933" t="str">
            <v>DISTRITO DE MORATALAZ</v>
          </cell>
          <cell r="G1933" t="str">
            <v>231</v>
          </cell>
          <cell r="H1933" t="str">
            <v>ACCIÓN SOCIAL</v>
          </cell>
          <cell r="I1933" t="str">
            <v>23106</v>
          </cell>
          <cell r="J1933" t="str">
            <v>INCLUSIÓN SOCIAL Y EMERGENCIAS</v>
          </cell>
          <cell r="K1933" t="str">
            <v>GERENTE DEL DISTRITO DE MORATALAZ</v>
          </cell>
          <cell r="M1933" t="str">
            <v>12100</v>
          </cell>
          <cell r="N1933" t="str">
            <v>COMPLEMENTO DE DESTINO</v>
          </cell>
          <cell r="O1933">
            <v>195018</v>
          </cell>
          <cell r="P1933">
            <v>629</v>
          </cell>
          <cell r="Q1933">
            <v>195647</v>
          </cell>
        </row>
        <row r="1934">
          <cell r="A1934" t="str">
            <v>440</v>
          </cell>
          <cell r="B1934" t="str">
            <v>2013</v>
          </cell>
          <cell r="C1934" t="str">
            <v>001</v>
          </cell>
          <cell r="D1934" t="str">
            <v>AYUNTAMIENTO DE MADRID</v>
          </cell>
          <cell r="E1934" t="str">
            <v>001214</v>
          </cell>
          <cell r="F1934" t="str">
            <v>DISTRITO DE MORATALAZ</v>
          </cell>
          <cell r="G1934" t="str">
            <v>231</v>
          </cell>
          <cell r="H1934" t="str">
            <v>ACCIÓN SOCIAL</v>
          </cell>
          <cell r="I1934" t="str">
            <v>23106</v>
          </cell>
          <cell r="J1934" t="str">
            <v>INCLUSIÓN SOCIAL Y EMERGENCIAS</v>
          </cell>
          <cell r="K1934" t="str">
            <v>GERENTE DEL DISTRITO DE MORATALAZ</v>
          </cell>
          <cell r="M1934" t="str">
            <v>12103</v>
          </cell>
          <cell r="N1934" t="str">
            <v>OTROS COMPLEMENTOS</v>
          </cell>
          <cell r="O1934">
            <v>17940</v>
          </cell>
          <cell r="P1934">
            <v>8180</v>
          </cell>
          <cell r="Q1934">
            <v>26120</v>
          </cell>
        </row>
        <row r="1935">
          <cell r="A1935" t="str">
            <v>440</v>
          </cell>
          <cell r="B1935" t="str">
            <v>2013</v>
          </cell>
          <cell r="C1935" t="str">
            <v>001</v>
          </cell>
          <cell r="D1935" t="str">
            <v>AYUNTAMIENTO DE MADRID</v>
          </cell>
          <cell r="E1935" t="str">
            <v>001214</v>
          </cell>
          <cell r="F1935" t="str">
            <v>DISTRITO DE MORATALAZ</v>
          </cell>
          <cell r="G1935" t="str">
            <v>231</v>
          </cell>
          <cell r="H1935" t="str">
            <v>ACCIÓN SOCIAL</v>
          </cell>
          <cell r="I1935" t="str">
            <v>23106</v>
          </cell>
          <cell r="J1935" t="str">
            <v>INCLUSIÓN SOCIAL Y EMERGENCIAS</v>
          </cell>
          <cell r="K1935" t="str">
            <v>GERENTE DEL DISTRITO DE MORATALAZ</v>
          </cell>
          <cell r="M1935" t="str">
            <v>15000</v>
          </cell>
          <cell r="N1935" t="str">
            <v>PRODUCTIVIDAD</v>
          </cell>
          <cell r="O1935">
            <v>0</v>
          </cell>
          <cell r="P1935">
            <v>6571</v>
          </cell>
          <cell r="Q1935">
            <v>6571</v>
          </cell>
        </row>
        <row r="1936">
          <cell r="A1936" t="str">
            <v>440</v>
          </cell>
          <cell r="B1936" t="str">
            <v>2013</v>
          </cell>
          <cell r="C1936" t="str">
            <v>001</v>
          </cell>
          <cell r="D1936" t="str">
            <v>AYUNTAMIENTO DE MADRID</v>
          </cell>
          <cell r="E1936" t="str">
            <v>001214</v>
          </cell>
          <cell r="F1936" t="str">
            <v>DISTRITO DE MORATALAZ</v>
          </cell>
          <cell r="G1936" t="str">
            <v>231</v>
          </cell>
          <cell r="H1936" t="str">
            <v>ACCIÓN SOCIAL</v>
          </cell>
          <cell r="I1936" t="str">
            <v>23106</v>
          </cell>
          <cell r="J1936" t="str">
            <v>INCLUSIÓN SOCIAL Y EMERGENCIAS</v>
          </cell>
          <cell r="K1936" t="str">
            <v>GERENTE DEL DISTRITO DE MORATALAZ</v>
          </cell>
          <cell r="M1936" t="str">
            <v>12004</v>
          </cell>
          <cell r="N1936" t="str">
            <v>SUELDOS DEL GRUPO C2</v>
          </cell>
          <cell r="O1936">
            <v>51780</v>
          </cell>
          <cell r="P1936">
            <v>0</v>
          </cell>
          <cell r="Q1936">
            <v>51780</v>
          </cell>
        </row>
        <row r="1937">
          <cell r="A1937" t="str">
            <v>440</v>
          </cell>
          <cell r="B1937" t="str">
            <v>2013</v>
          </cell>
          <cell r="C1937" t="str">
            <v>001</v>
          </cell>
          <cell r="D1937" t="str">
            <v>AYUNTAMIENTO DE MADRID</v>
          </cell>
          <cell r="E1937" t="str">
            <v>001214</v>
          </cell>
          <cell r="F1937" t="str">
            <v>DISTRITO DE MORATALAZ</v>
          </cell>
          <cell r="G1937" t="str">
            <v>231</v>
          </cell>
          <cell r="H1937" t="str">
            <v>ACCIÓN SOCIAL</v>
          </cell>
          <cell r="I1937" t="str">
            <v>23106</v>
          </cell>
          <cell r="J1937" t="str">
            <v>INCLUSIÓN SOCIAL Y EMERGENCIAS</v>
          </cell>
          <cell r="K1937" t="str">
            <v>GERENTE DEL DISTRITO DE MORATALAZ</v>
          </cell>
          <cell r="M1937" t="str">
            <v>12003</v>
          </cell>
          <cell r="N1937" t="str">
            <v>SUELDOS DEL GRUPO C1</v>
          </cell>
          <cell r="O1937">
            <v>39540</v>
          </cell>
          <cell r="P1937">
            <v>0</v>
          </cell>
          <cell r="Q1937">
            <v>39540</v>
          </cell>
        </row>
        <row r="1938">
          <cell r="A1938" t="str">
            <v>440</v>
          </cell>
          <cell r="B1938" t="str">
            <v>2013</v>
          </cell>
          <cell r="C1938" t="str">
            <v>001</v>
          </cell>
          <cell r="D1938" t="str">
            <v>AYUNTAMIENTO DE MADRID</v>
          </cell>
          <cell r="E1938" t="str">
            <v>001214</v>
          </cell>
          <cell r="F1938" t="str">
            <v>DISTRITO DE MORATALAZ</v>
          </cell>
          <cell r="G1938" t="str">
            <v>314</v>
          </cell>
          <cell r="H1938" t="str">
            <v>CONSUMO</v>
          </cell>
          <cell r="I1938" t="str">
            <v>31401</v>
          </cell>
          <cell r="J1938" t="str">
            <v>CONSUMO</v>
          </cell>
          <cell r="K1938" t="str">
            <v>GERENTE DEL DISTRITO DE MORATALAZ</v>
          </cell>
          <cell r="M1938" t="str">
            <v>16000</v>
          </cell>
          <cell r="N1938" t="str">
            <v>SEGURIDAD SOCIAL</v>
          </cell>
          <cell r="O1938">
            <v>117500</v>
          </cell>
          <cell r="P1938">
            <v>0</v>
          </cell>
          <cell r="Q1938">
            <v>117500</v>
          </cell>
        </row>
        <row r="1939">
          <cell r="A1939" t="str">
            <v>440</v>
          </cell>
          <cell r="B1939" t="str">
            <v>2013</v>
          </cell>
          <cell r="C1939" t="str">
            <v>001</v>
          </cell>
          <cell r="D1939" t="str">
            <v>AYUNTAMIENTO DE MADRID</v>
          </cell>
          <cell r="E1939" t="str">
            <v>001214</v>
          </cell>
          <cell r="F1939" t="str">
            <v>DISTRITO DE MORATALAZ</v>
          </cell>
          <cell r="G1939" t="str">
            <v>314</v>
          </cell>
          <cell r="H1939" t="str">
            <v>CONSUMO</v>
          </cell>
          <cell r="I1939" t="str">
            <v>31401</v>
          </cell>
          <cell r="J1939" t="str">
            <v>CONSUMO</v>
          </cell>
          <cell r="K1939" t="str">
            <v>GERENTE DEL DISTRITO DE MORATALAZ</v>
          </cell>
          <cell r="M1939" t="str">
            <v>12000</v>
          </cell>
          <cell r="N1939" t="str">
            <v>SUELDOS DEL GRUPO A1</v>
          </cell>
          <cell r="O1939">
            <v>44031</v>
          </cell>
          <cell r="P1939">
            <v>0</v>
          </cell>
          <cell r="Q1939">
            <v>44031</v>
          </cell>
        </row>
        <row r="1940">
          <cell r="A1940" t="str">
            <v>440</v>
          </cell>
          <cell r="B1940" t="str">
            <v>2013</v>
          </cell>
          <cell r="C1940" t="str">
            <v>001</v>
          </cell>
          <cell r="D1940" t="str">
            <v>AYUNTAMIENTO DE MADRID</v>
          </cell>
          <cell r="E1940" t="str">
            <v>001214</v>
          </cell>
          <cell r="F1940" t="str">
            <v>DISTRITO DE MORATALAZ</v>
          </cell>
          <cell r="G1940" t="str">
            <v>314</v>
          </cell>
          <cell r="H1940" t="str">
            <v>CONSUMO</v>
          </cell>
          <cell r="I1940" t="str">
            <v>31401</v>
          </cell>
          <cell r="J1940" t="str">
            <v>CONSUMO</v>
          </cell>
          <cell r="K1940" t="str">
            <v>GERENTE DEL DISTRITO DE MORATALAZ</v>
          </cell>
          <cell r="M1940" t="str">
            <v>12006</v>
          </cell>
          <cell r="N1940" t="str">
            <v>TRIENIOS</v>
          </cell>
          <cell r="O1940">
            <v>0</v>
          </cell>
          <cell r="P1940">
            <v>35819</v>
          </cell>
          <cell r="Q1940">
            <v>35819</v>
          </cell>
        </row>
        <row r="1941">
          <cell r="A1941" t="str">
            <v>440</v>
          </cell>
          <cell r="B1941" t="str">
            <v>2013</v>
          </cell>
          <cell r="C1941" t="str">
            <v>001</v>
          </cell>
          <cell r="D1941" t="str">
            <v>AYUNTAMIENTO DE MADRID</v>
          </cell>
          <cell r="E1941" t="str">
            <v>001214</v>
          </cell>
          <cell r="F1941" t="str">
            <v>DISTRITO DE MORATALAZ</v>
          </cell>
          <cell r="G1941" t="str">
            <v>314</v>
          </cell>
          <cell r="H1941" t="str">
            <v>CONSUMO</v>
          </cell>
          <cell r="I1941" t="str">
            <v>31401</v>
          </cell>
          <cell r="J1941" t="str">
            <v>CONSUMO</v>
          </cell>
          <cell r="K1941" t="str">
            <v>GERENTE DEL DISTRITO DE MORATALAZ</v>
          </cell>
          <cell r="M1941" t="str">
            <v>12101</v>
          </cell>
          <cell r="N1941" t="str">
            <v>COMPLEMENTO ESPECÍFICO</v>
          </cell>
          <cell r="O1941">
            <v>189265</v>
          </cell>
          <cell r="P1941">
            <v>0</v>
          </cell>
          <cell r="Q1941">
            <v>189265</v>
          </cell>
        </row>
        <row r="1942">
          <cell r="A1942" t="str">
            <v>440</v>
          </cell>
          <cell r="B1942" t="str">
            <v>2013</v>
          </cell>
          <cell r="C1942" t="str">
            <v>001</v>
          </cell>
          <cell r="D1942" t="str">
            <v>AYUNTAMIENTO DE MADRID</v>
          </cell>
          <cell r="E1942" t="str">
            <v>001214</v>
          </cell>
          <cell r="F1942" t="str">
            <v>DISTRITO DE MORATALAZ</v>
          </cell>
          <cell r="G1942" t="str">
            <v>314</v>
          </cell>
          <cell r="H1942" t="str">
            <v>CONSUMO</v>
          </cell>
          <cell r="I1942" t="str">
            <v>31401</v>
          </cell>
          <cell r="J1942" t="str">
            <v>CONSUMO</v>
          </cell>
          <cell r="K1942" t="str">
            <v>GERENTE DEL DISTRITO DE MORATALAZ</v>
          </cell>
          <cell r="M1942" t="str">
            <v>12100</v>
          </cell>
          <cell r="N1942" t="str">
            <v>COMPLEMENTO DE DESTINO</v>
          </cell>
          <cell r="O1942">
            <v>82817</v>
          </cell>
          <cell r="P1942">
            <v>982</v>
          </cell>
          <cell r="Q1942">
            <v>83799</v>
          </cell>
        </row>
        <row r="1943">
          <cell r="A1943" t="str">
            <v>440</v>
          </cell>
          <cell r="B1943" t="str">
            <v>2013</v>
          </cell>
          <cell r="C1943" t="str">
            <v>001</v>
          </cell>
          <cell r="D1943" t="str">
            <v>AYUNTAMIENTO DE MADRID</v>
          </cell>
          <cell r="E1943" t="str">
            <v>001214</v>
          </cell>
          <cell r="F1943" t="str">
            <v>DISTRITO DE MORATALAZ</v>
          </cell>
          <cell r="G1943" t="str">
            <v>314</v>
          </cell>
          <cell r="H1943" t="str">
            <v>CONSUMO</v>
          </cell>
          <cell r="I1943" t="str">
            <v>31401</v>
          </cell>
          <cell r="J1943" t="str">
            <v>CONSUMO</v>
          </cell>
          <cell r="K1943" t="str">
            <v>GERENTE DEL DISTRITO DE MORATALAZ</v>
          </cell>
          <cell r="M1943" t="str">
            <v>12103</v>
          </cell>
          <cell r="N1943" t="str">
            <v>OTROS COMPLEMENTOS</v>
          </cell>
          <cell r="O1943">
            <v>7774</v>
          </cell>
          <cell r="P1943">
            <v>6842</v>
          </cell>
          <cell r="Q1943">
            <v>14616</v>
          </cell>
        </row>
        <row r="1944">
          <cell r="A1944" t="str">
            <v>440</v>
          </cell>
          <cell r="B1944" t="str">
            <v>2013</v>
          </cell>
          <cell r="C1944" t="str">
            <v>001</v>
          </cell>
          <cell r="D1944" t="str">
            <v>AYUNTAMIENTO DE MADRID</v>
          </cell>
          <cell r="E1944" t="str">
            <v>001214</v>
          </cell>
          <cell r="F1944" t="str">
            <v>DISTRITO DE MORATALAZ</v>
          </cell>
          <cell r="G1944" t="str">
            <v>314</v>
          </cell>
          <cell r="H1944" t="str">
            <v>CONSUMO</v>
          </cell>
          <cell r="I1944" t="str">
            <v>31401</v>
          </cell>
          <cell r="J1944" t="str">
            <v>CONSUMO</v>
          </cell>
          <cell r="K1944" t="str">
            <v>GERENTE DEL DISTRITO DE MORATALAZ</v>
          </cell>
          <cell r="M1944" t="str">
            <v>12004</v>
          </cell>
          <cell r="N1944" t="str">
            <v>SUELDOS DEL GRUPO C2</v>
          </cell>
          <cell r="O1944">
            <v>41895</v>
          </cell>
          <cell r="P1944">
            <v>0</v>
          </cell>
          <cell r="Q1944">
            <v>41895</v>
          </cell>
        </row>
        <row r="1945">
          <cell r="A1945" t="str">
            <v>440</v>
          </cell>
          <cell r="B1945" t="str">
            <v>2013</v>
          </cell>
          <cell r="C1945" t="str">
            <v>001</v>
          </cell>
          <cell r="D1945" t="str">
            <v>AYUNTAMIENTO DE MADRID</v>
          </cell>
          <cell r="E1945" t="str">
            <v>001214</v>
          </cell>
          <cell r="F1945" t="str">
            <v>DISTRITO DE MORATALAZ</v>
          </cell>
          <cell r="G1945" t="str">
            <v>314</v>
          </cell>
          <cell r="H1945" t="str">
            <v>CONSUMO</v>
          </cell>
          <cell r="I1945" t="str">
            <v>31401</v>
          </cell>
          <cell r="J1945" t="str">
            <v>CONSUMO</v>
          </cell>
          <cell r="K1945" t="str">
            <v>GERENTE DEL DISTRITO DE MORATALAZ</v>
          </cell>
          <cell r="M1945" t="str">
            <v>12005</v>
          </cell>
          <cell r="N1945" t="str">
            <v>SUELDOS DEL GRUPO E</v>
          </cell>
          <cell r="O1945">
            <v>7679</v>
          </cell>
          <cell r="P1945">
            <v>0</v>
          </cell>
          <cell r="Q1945">
            <v>7679</v>
          </cell>
        </row>
        <row r="1946">
          <cell r="A1946" t="str">
            <v>440</v>
          </cell>
          <cell r="B1946" t="str">
            <v>2013</v>
          </cell>
          <cell r="C1946" t="str">
            <v>001</v>
          </cell>
          <cell r="D1946" t="str">
            <v>AYUNTAMIENTO DE MADRID</v>
          </cell>
          <cell r="E1946" t="str">
            <v>001214</v>
          </cell>
          <cell r="F1946" t="str">
            <v>DISTRITO DE MORATALAZ</v>
          </cell>
          <cell r="G1946" t="str">
            <v>314</v>
          </cell>
          <cell r="H1946" t="str">
            <v>CONSUMO</v>
          </cell>
          <cell r="I1946" t="str">
            <v>31401</v>
          </cell>
          <cell r="J1946" t="str">
            <v>CONSUMO</v>
          </cell>
          <cell r="K1946" t="str">
            <v>GERENTE DEL DISTRITO DE MORATALAZ</v>
          </cell>
          <cell r="M1946" t="str">
            <v>12003</v>
          </cell>
          <cell r="N1946" t="str">
            <v>SUELDOS DEL GRUPO C1</v>
          </cell>
          <cell r="O1946">
            <v>22792</v>
          </cell>
          <cell r="P1946">
            <v>0</v>
          </cell>
          <cell r="Q1946">
            <v>22792</v>
          </cell>
        </row>
        <row r="1947">
          <cell r="A1947" t="str">
            <v>440</v>
          </cell>
          <cell r="B1947" t="str">
            <v>2013</v>
          </cell>
          <cell r="C1947" t="str">
            <v>001</v>
          </cell>
          <cell r="D1947" t="str">
            <v>AYUNTAMIENTO DE MADRID</v>
          </cell>
          <cell r="E1947" t="str">
            <v>001214</v>
          </cell>
          <cell r="F1947" t="str">
            <v>DISTRITO DE MORATALAZ</v>
          </cell>
          <cell r="G1947" t="str">
            <v>314</v>
          </cell>
          <cell r="H1947" t="str">
            <v>CONSUMO</v>
          </cell>
          <cell r="I1947" t="str">
            <v>31401</v>
          </cell>
          <cell r="J1947" t="str">
            <v>CONSUMO</v>
          </cell>
          <cell r="K1947" t="str">
            <v>GERENTE DEL DISTRITO DE MORATALAZ</v>
          </cell>
          <cell r="M1947" t="str">
            <v>12001</v>
          </cell>
          <cell r="N1947" t="str">
            <v>SUELDOS DEL GRUPO A2</v>
          </cell>
          <cell r="O1947">
            <v>27584</v>
          </cell>
          <cell r="P1947">
            <v>0</v>
          </cell>
          <cell r="Q1947">
            <v>27584</v>
          </cell>
        </row>
        <row r="1948">
          <cell r="A1948" t="str">
            <v>440</v>
          </cell>
          <cell r="B1948" t="str">
            <v>2013</v>
          </cell>
          <cell r="C1948" t="str">
            <v>001</v>
          </cell>
          <cell r="D1948" t="str">
            <v>AYUNTAMIENTO DE MADRID</v>
          </cell>
          <cell r="E1948" t="str">
            <v>001214</v>
          </cell>
          <cell r="F1948" t="str">
            <v>DISTRITO DE MORATALAZ</v>
          </cell>
          <cell r="G1948" t="str">
            <v>334</v>
          </cell>
          <cell r="H1948" t="str">
            <v>PROMOCIÓN CULTURAL</v>
          </cell>
          <cell r="I1948" t="str">
            <v>33401</v>
          </cell>
          <cell r="J1948" t="str">
            <v>ACTIVIDADES CULTURALES</v>
          </cell>
          <cell r="K1948" t="str">
            <v>GERENTE DEL DISTRITO DE MORATALAZ</v>
          </cell>
          <cell r="M1948" t="str">
            <v>16000</v>
          </cell>
          <cell r="N1948" t="str">
            <v>SEGURIDAD SOCIAL</v>
          </cell>
          <cell r="O1948">
            <v>97766</v>
          </cell>
          <cell r="P1948">
            <v>0</v>
          </cell>
          <cell r="Q1948">
            <v>97766</v>
          </cell>
        </row>
        <row r="1949">
          <cell r="A1949" t="str">
            <v>440</v>
          </cell>
          <cell r="B1949" t="str">
            <v>2013</v>
          </cell>
          <cell r="C1949" t="str">
            <v>001</v>
          </cell>
          <cell r="D1949" t="str">
            <v>AYUNTAMIENTO DE MADRID</v>
          </cell>
          <cell r="E1949" t="str">
            <v>001214</v>
          </cell>
          <cell r="F1949" t="str">
            <v>DISTRITO DE MORATALAZ</v>
          </cell>
          <cell r="G1949" t="str">
            <v>334</v>
          </cell>
          <cell r="H1949" t="str">
            <v>PROMOCIÓN CULTURAL</v>
          </cell>
          <cell r="I1949" t="str">
            <v>33401</v>
          </cell>
          <cell r="J1949" t="str">
            <v>ACTIVIDADES CULTURALES</v>
          </cell>
          <cell r="K1949" t="str">
            <v>GERENTE DEL DISTRITO DE MORATALAZ</v>
          </cell>
          <cell r="M1949" t="str">
            <v>12000</v>
          </cell>
          <cell r="N1949" t="str">
            <v>SUELDOS DEL GRUPO A1</v>
          </cell>
          <cell r="O1949">
            <v>14677</v>
          </cell>
          <cell r="P1949">
            <v>0</v>
          </cell>
          <cell r="Q1949">
            <v>14677</v>
          </cell>
        </row>
        <row r="1950">
          <cell r="A1950" t="str">
            <v>440</v>
          </cell>
          <cell r="B1950" t="str">
            <v>2013</v>
          </cell>
          <cell r="C1950" t="str">
            <v>001</v>
          </cell>
          <cell r="D1950" t="str">
            <v>AYUNTAMIENTO DE MADRID</v>
          </cell>
          <cell r="E1950" t="str">
            <v>001214</v>
          </cell>
          <cell r="F1950" t="str">
            <v>DISTRITO DE MORATALAZ</v>
          </cell>
          <cell r="G1950" t="str">
            <v>334</v>
          </cell>
          <cell r="H1950" t="str">
            <v>PROMOCIÓN CULTURAL</v>
          </cell>
          <cell r="I1950" t="str">
            <v>33401</v>
          </cell>
          <cell r="J1950" t="str">
            <v>ACTIVIDADES CULTURALES</v>
          </cell>
          <cell r="K1950" t="str">
            <v>GERENTE DEL DISTRITO DE MORATALAZ</v>
          </cell>
          <cell r="M1950" t="str">
            <v>12006</v>
          </cell>
          <cell r="N1950" t="str">
            <v>TRIENIOS</v>
          </cell>
          <cell r="O1950">
            <v>0</v>
          </cell>
          <cell r="P1950">
            <v>30885</v>
          </cell>
          <cell r="Q1950">
            <v>30885</v>
          </cell>
        </row>
        <row r="1951">
          <cell r="A1951" t="str">
            <v>440</v>
          </cell>
          <cell r="B1951" t="str">
            <v>2013</v>
          </cell>
          <cell r="C1951" t="str">
            <v>001</v>
          </cell>
          <cell r="D1951" t="str">
            <v>AYUNTAMIENTO DE MADRID</v>
          </cell>
          <cell r="E1951" t="str">
            <v>001214</v>
          </cell>
          <cell r="F1951" t="str">
            <v>DISTRITO DE MORATALAZ</v>
          </cell>
          <cell r="G1951" t="str">
            <v>334</v>
          </cell>
          <cell r="H1951" t="str">
            <v>PROMOCIÓN CULTURAL</v>
          </cell>
          <cell r="I1951" t="str">
            <v>33401</v>
          </cell>
          <cell r="J1951" t="str">
            <v>ACTIVIDADES CULTURALES</v>
          </cell>
          <cell r="K1951" t="str">
            <v>GERENTE DEL DISTRITO DE MORATALAZ</v>
          </cell>
          <cell r="M1951" t="str">
            <v>12101</v>
          </cell>
          <cell r="N1951" t="str">
            <v>COMPLEMENTO ESPECÍFICO</v>
          </cell>
          <cell r="O1951">
            <v>149035</v>
          </cell>
          <cell r="P1951">
            <v>0</v>
          </cell>
          <cell r="Q1951">
            <v>149035</v>
          </cell>
        </row>
        <row r="1952">
          <cell r="A1952" t="str">
            <v>440</v>
          </cell>
          <cell r="B1952" t="str">
            <v>2013</v>
          </cell>
          <cell r="C1952" t="str">
            <v>001</v>
          </cell>
          <cell r="D1952" t="str">
            <v>AYUNTAMIENTO DE MADRID</v>
          </cell>
          <cell r="E1952" t="str">
            <v>001214</v>
          </cell>
          <cell r="F1952" t="str">
            <v>DISTRITO DE MORATALAZ</v>
          </cell>
          <cell r="G1952" t="str">
            <v>334</v>
          </cell>
          <cell r="H1952" t="str">
            <v>PROMOCIÓN CULTURAL</v>
          </cell>
          <cell r="I1952" t="str">
            <v>33401</v>
          </cell>
          <cell r="J1952" t="str">
            <v>ACTIVIDADES CULTURALES</v>
          </cell>
          <cell r="K1952" t="str">
            <v>GERENTE DEL DISTRITO DE MORATALAZ</v>
          </cell>
          <cell r="M1952" t="str">
            <v>12100</v>
          </cell>
          <cell r="N1952" t="str">
            <v>COMPLEMENTO DE DESTINO</v>
          </cell>
          <cell r="O1952">
            <v>70418</v>
          </cell>
          <cell r="P1952">
            <v>1572</v>
          </cell>
          <cell r="Q1952">
            <v>71990</v>
          </cell>
        </row>
        <row r="1953">
          <cell r="A1953" t="str">
            <v>440</v>
          </cell>
          <cell r="B1953" t="str">
            <v>2013</v>
          </cell>
          <cell r="C1953" t="str">
            <v>001</v>
          </cell>
          <cell r="D1953" t="str">
            <v>AYUNTAMIENTO DE MADRID</v>
          </cell>
          <cell r="E1953" t="str">
            <v>001214</v>
          </cell>
          <cell r="F1953" t="str">
            <v>DISTRITO DE MORATALAZ</v>
          </cell>
          <cell r="G1953" t="str">
            <v>334</v>
          </cell>
          <cell r="H1953" t="str">
            <v>PROMOCIÓN CULTURAL</v>
          </cell>
          <cell r="I1953" t="str">
            <v>33401</v>
          </cell>
          <cell r="J1953" t="str">
            <v>ACTIVIDADES CULTURALES</v>
          </cell>
          <cell r="K1953" t="str">
            <v>GERENTE DEL DISTRITO DE MORATALAZ</v>
          </cell>
          <cell r="M1953" t="str">
            <v>12103</v>
          </cell>
          <cell r="N1953" t="str">
            <v>OTROS COMPLEMENTOS</v>
          </cell>
          <cell r="O1953">
            <v>7176</v>
          </cell>
          <cell r="P1953">
            <v>6350</v>
          </cell>
          <cell r="Q1953">
            <v>13526</v>
          </cell>
        </row>
        <row r="1954">
          <cell r="A1954" t="str">
            <v>440</v>
          </cell>
          <cell r="B1954" t="str">
            <v>2013</v>
          </cell>
          <cell r="C1954" t="str">
            <v>001</v>
          </cell>
          <cell r="D1954" t="str">
            <v>AYUNTAMIENTO DE MADRID</v>
          </cell>
          <cell r="E1954" t="str">
            <v>001214</v>
          </cell>
          <cell r="F1954" t="str">
            <v>DISTRITO DE MORATALAZ</v>
          </cell>
          <cell r="G1954" t="str">
            <v>334</v>
          </cell>
          <cell r="H1954" t="str">
            <v>PROMOCIÓN CULTURAL</v>
          </cell>
          <cell r="I1954" t="str">
            <v>33401</v>
          </cell>
          <cell r="J1954" t="str">
            <v>ACTIVIDADES CULTURALES</v>
          </cell>
          <cell r="K1954" t="str">
            <v>GERENTE DEL DISTRITO DE MORATALAZ</v>
          </cell>
          <cell r="M1954" t="str">
            <v>15000</v>
          </cell>
          <cell r="N1954" t="str">
            <v>PRODUCTIVIDAD</v>
          </cell>
          <cell r="O1954">
            <v>0</v>
          </cell>
          <cell r="P1954">
            <v>3498</v>
          </cell>
          <cell r="Q1954">
            <v>3498</v>
          </cell>
        </row>
        <row r="1955">
          <cell r="A1955" t="str">
            <v>440</v>
          </cell>
          <cell r="B1955" t="str">
            <v>2013</v>
          </cell>
          <cell r="C1955" t="str">
            <v>001</v>
          </cell>
          <cell r="D1955" t="str">
            <v>AYUNTAMIENTO DE MADRID</v>
          </cell>
          <cell r="E1955" t="str">
            <v>001214</v>
          </cell>
          <cell r="F1955" t="str">
            <v>DISTRITO DE MORATALAZ</v>
          </cell>
          <cell r="G1955" t="str">
            <v>334</v>
          </cell>
          <cell r="H1955" t="str">
            <v>PROMOCIÓN CULTURAL</v>
          </cell>
          <cell r="I1955" t="str">
            <v>33401</v>
          </cell>
          <cell r="J1955" t="str">
            <v>ACTIVIDADES CULTURALES</v>
          </cell>
          <cell r="K1955" t="str">
            <v>GERENTE DEL DISTRITO DE MORATALAZ</v>
          </cell>
          <cell r="M1955" t="str">
            <v>12004</v>
          </cell>
          <cell r="N1955" t="str">
            <v>SUELDOS DEL GRUPO C2</v>
          </cell>
          <cell r="O1955">
            <v>33516</v>
          </cell>
          <cell r="P1955">
            <v>0</v>
          </cell>
          <cell r="Q1955">
            <v>33516</v>
          </cell>
        </row>
        <row r="1956">
          <cell r="A1956" t="str">
            <v>440</v>
          </cell>
          <cell r="B1956" t="str">
            <v>2013</v>
          </cell>
          <cell r="C1956" t="str">
            <v>001</v>
          </cell>
          <cell r="D1956" t="str">
            <v>AYUNTAMIENTO DE MADRID</v>
          </cell>
          <cell r="E1956" t="str">
            <v>001214</v>
          </cell>
          <cell r="F1956" t="str">
            <v>DISTRITO DE MORATALAZ</v>
          </cell>
          <cell r="G1956" t="str">
            <v>334</v>
          </cell>
          <cell r="H1956" t="str">
            <v>PROMOCIÓN CULTURAL</v>
          </cell>
          <cell r="I1956" t="str">
            <v>33401</v>
          </cell>
          <cell r="J1956" t="str">
            <v>ACTIVIDADES CULTURALES</v>
          </cell>
          <cell r="K1956" t="str">
            <v>GERENTE DEL DISTRITO DE MORATALAZ</v>
          </cell>
          <cell r="M1956" t="str">
            <v>12003</v>
          </cell>
          <cell r="N1956" t="str">
            <v>SUELDOS DEL GRUPO C1</v>
          </cell>
          <cell r="O1956">
            <v>65354</v>
          </cell>
          <cell r="P1956">
            <v>0</v>
          </cell>
          <cell r="Q1956">
            <v>65354</v>
          </cell>
        </row>
        <row r="1957">
          <cell r="A1957" t="str">
            <v>440</v>
          </cell>
          <cell r="B1957" t="str">
            <v>2013</v>
          </cell>
          <cell r="C1957" t="str">
            <v>001</v>
          </cell>
          <cell r="D1957" t="str">
            <v>AYUNTAMIENTO DE MADRID</v>
          </cell>
          <cell r="E1957" t="str">
            <v>001214</v>
          </cell>
          <cell r="F1957" t="str">
            <v>DISTRITO DE MORATALAZ</v>
          </cell>
          <cell r="G1957" t="str">
            <v>334</v>
          </cell>
          <cell r="H1957" t="str">
            <v>PROMOCIÓN CULTURAL</v>
          </cell>
          <cell r="I1957" t="str">
            <v>33401</v>
          </cell>
          <cell r="J1957" t="str">
            <v>ACTIVIDADES CULTURALES</v>
          </cell>
          <cell r="K1957" t="str">
            <v>GERENTE DEL DISTRITO DE MORATALAZ</v>
          </cell>
          <cell r="M1957" t="str">
            <v>12001</v>
          </cell>
          <cell r="N1957" t="str">
            <v>SUELDOS DEL GRUPO A2</v>
          </cell>
          <cell r="O1957">
            <v>12907</v>
          </cell>
          <cell r="P1957">
            <v>0</v>
          </cell>
          <cell r="Q1957">
            <v>12907</v>
          </cell>
        </row>
        <row r="1958">
          <cell r="A1958" t="str">
            <v>440</v>
          </cell>
          <cell r="B1958" t="str">
            <v>2013</v>
          </cell>
          <cell r="C1958" t="str">
            <v>001</v>
          </cell>
          <cell r="D1958" t="str">
            <v>AYUNTAMIENTO DE MADRID</v>
          </cell>
          <cell r="E1958" t="str">
            <v>001214</v>
          </cell>
          <cell r="F1958" t="str">
            <v>DISTRITO DE MORATALAZ</v>
          </cell>
          <cell r="G1958" t="str">
            <v>341</v>
          </cell>
          <cell r="H1958" t="str">
            <v>PROMOCIÓN Y FOMENTO DEL DEPORTE</v>
          </cell>
          <cell r="I1958" t="str">
            <v>34101</v>
          </cell>
          <cell r="J1958" t="str">
            <v>ACTUACIONES DEPORTIVAS EN DISTRITOS</v>
          </cell>
          <cell r="K1958" t="str">
            <v>GERENTE DEL DISTRITO DE MORATALAZ</v>
          </cell>
          <cell r="M1958" t="str">
            <v>13000</v>
          </cell>
          <cell r="N1958" t="str">
            <v>RETRIBUCIONES BÁSICAS</v>
          </cell>
          <cell r="O1958">
            <v>2565229</v>
          </cell>
          <cell r="P1958">
            <v>194465</v>
          </cell>
          <cell r="Q1958">
            <v>2759694</v>
          </cell>
        </row>
        <row r="1959">
          <cell r="A1959" t="str">
            <v>440</v>
          </cell>
          <cell r="B1959" t="str">
            <v>2013</v>
          </cell>
          <cell r="C1959" t="str">
            <v>001</v>
          </cell>
          <cell r="D1959" t="str">
            <v>AYUNTAMIENTO DE MADRID</v>
          </cell>
          <cell r="E1959" t="str">
            <v>001214</v>
          </cell>
          <cell r="F1959" t="str">
            <v>DISTRITO DE MORATALAZ</v>
          </cell>
          <cell r="G1959" t="str">
            <v>341</v>
          </cell>
          <cell r="H1959" t="str">
            <v>PROMOCIÓN Y FOMENTO DEL DEPORTE</v>
          </cell>
          <cell r="I1959" t="str">
            <v>34101</v>
          </cell>
          <cell r="J1959" t="str">
            <v>ACTUACIONES DEPORTIVAS EN DISTRITOS</v>
          </cell>
          <cell r="K1959" t="str">
            <v>GERENTE DEL DISTRITO DE MORATALAZ</v>
          </cell>
          <cell r="M1959" t="str">
            <v>13002</v>
          </cell>
          <cell r="N1959" t="str">
            <v>OTRAS REMUNERACIONES</v>
          </cell>
          <cell r="O1959">
            <v>712192</v>
          </cell>
          <cell r="P1959">
            <v>0</v>
          </cell>
          <cell r="Q1959">
            <v>712192</v>
          </cell>
        </row>
        <row r="1960">
          <cell r="A1960" t="str">
            <v>440</v>
          </cell>
          <cell r="B1960" t="str">
            <v>2013</v>
          </cell>
          <cell r="C1960" t="str">
            <v>001</v>
          </cell>
          <cell r="D1960" t="str">
            <v>AYUNTAMIENTO DE MADRID</v>
          </cell>
          <cell r="E1960" t="str">
            <v>001214</v>
          </cell>
          <cell r="F1960" t="str">
            <v>DISTRITO DE MORATALAZ</v>
          </cell>
          <cell r="G1960" t="str">
            <v>341</v>
          </cell>
          <cell r="H1960" t="str">
            <v>PROMOCIÓN Y FOMENTO DEL DEPORTE</v>
          </cell>
          <cell r="I1960" t="str">
            <v>34101</v>
          </cell>
          <cell r="J1960" t="str">
            <v>ACTUACIONES DEPORTIVAS EN DISTRITOS</v>
          </cell>
          <cell r="K1960" t="str">
            <v>GERENTE DEL DISTRITO DE MORATALAZ</v>
          </cell>
          <cell r="M1960" t="str">
            <v>15000</v>
          </cell>
          <cell r="N1960" t="str">
            <v>PRODUCTIVIDAD</v>
          </cell>
          <cell r="O1960">
            <v>10332</v>
          </cell>
          <cell r="P1960">
            <v>0</v>
          </cell>
          <cell r="Q1960">
            <v>10332</v>
          </cell>
        </row>
        <row r="1961">
          <cell r="A1961" t="str">
            <v>440</v>
          </cell>
          <cell r="B1961" t="str">
            <v>2013</v>
          </cell>
          <cell r="C1961" t="str">
            <v>001</v>
          </cell>
          <cell r="D1961" t="str">
            <v>AYUNTAMIENTO DE MADRID</v>
          </cell>
          <cell r="E1961" t="str">
            <v>001214</v>
          </cell>
          <cell r="F1961" t="str">
            <v>DISTRITO DE MORATALAZ</v>
          </cell>
          <cell r="G1961" t="str">
            <v>341</v>
          </cell>
          <cell r="H1961" t="str">
            <v>PROMOCIÓN Y FOMENTO DEL DEPORTE</v>
          </cell>
          <cell r="I1961" t="str">
            <v>34101</v>
          </cell>
          <cell r="J1961" t="str">
            <v>ACTUACIONES DEPORTIVAS EN DISTRITOS</v>
          </cell>
          <cell r="K1961" t="str">
            <v>GERENTE DEL DISTRITO DE MORATALAZ</v>
          </cell>
          <cell r="M1961" t="str">
            <v>16000</v>
          </cell>
          <cell r="N1961" t="str">
            <v>SEGURIDAD SOCIAL</v>
          </cell>
          <cell r="O1961">
            <v>1245129</v>
          </cell>
          <cell r="P1961">
            <v>0</v>
          </cell>
          <cell r="Q1961">
            <v>1245129</v>
          </cell>
        </row>
        <row r="1962">
          <cell r="A1962" t="str">
            <v>440</v>
          </cell>
          <cell r="B1962" t="str">
            <v>2013</v>
          </cell>
          <cell r="C1962" t="str">
            <v>001</v>
          </cell>
          <cell r="D1962" t="str">
            <v>AYUNTAMIENTO DE MADRID</v>
          </cell>
          <cell r="E1962" t="str">
            <v>001214</v>
          </cell>
          <cell r="F1962" t="str">
            <v>DISTRITO DE MORATALAZ</v>
          </cell>
          <cell r="G1962" t="str">
            <v>341</v>
          </cell>
          <cell r="H1962" t="str">
            <v>PROMOCIÓN Y FOMENTO DEL DEPORTE</v>
          </cell>
          <cell r="I1962" t="str">
            <v>34101</v>
          </cell>
          <cell r="J1962" t="str">
            <v>ACTUACIONES DEPORTIVAS EN DISTRITOS</v>
          </cell>
          <cell r="K1962" t="str">
            <v>GERENTE DEL DISTRITO DE MORATALAZ</v>
          </cell>
          <cell r="M1962" t="str">
            <v>13100</v>
          </cell>
          <cell r="N1962" t="str">
            <v>RETRIBUCIONES BÁSICAS</v>
          </cell>
          <cell r="O1962">
            <v>380681</v>
          </cell>
          <cell r="P1962">
            <v>20898</v>
          </cell>
          <cell r="Q1962">
            <v>401579</v>
          </cell>
        </row>
        <row r="1963">
          <cell r="A1963" t="str">
            <v>440</v>
          </cell>
          <cell r="B1963" t="str">
            <v>2013</v>
          </cell>
          <cell r="C1963" t="str">
            <v>001</v>
          </cell>
          <cell r="D1963" t="str">
            <v>AYUNTAMIENTO DE MADRID</v>
          </cell>
          <cell r="E1963" t="str">
            <v>001214</v>
          </cell>
          <cell r="F1963" t="str">
            <v>DISTRITO DE MORATALAZ</v>
          </cell>
          <cell r="G1963" t="str">
            <v>341</v>
          </cell>
          <cell r="H1963" t="str">
            <v>PROMOCIÓN Y FOMENTO DEL DEPORTE</v>
          </cell>
          <cell r="I1963" t="str">
            <v>34101</v>
          </cell>
          <cell r="J1963" t="str">
            <v>ACTUACIONES DEPORTIVAS EN DISTRITOS</v>
          </cell>
          <cell r="K1963" t="str">
            <v>GERENTE DEL DISTRITO DE MORATALAZ</v>
          </cell>
          <cell r="M1963" t="str">
            <v>13102</v>
          </cell>
          <cell r="N1963" t="str">
            <v>OTRAS REMUNERACIONES</v>
          </cell>
          <cell r="O1963">
            <v>115084</v>
          </cell>
          <cell r="P1963">
            <v>0</v>
          </cell>
          <cell r="Q1963">
            <v>115084</v>
          </cell>
        </row>
        <row r="1964">
          <cell r="A1964" t="str">
            <v>440</v>
          </cell>
          <cell r="B1964" t="str">
            <v>2013</v>
          </cell>
          <cell r="C1964" t="str">
            <v>001</v>
          </cell>
          <cell r="D1964" t="str">
            <v>AYUNTAMIENTO DE MADRID</v>
          </cell>
          <cell r="E1964" t="str">
            <v>001214</v>
          </cell>
          <cell r="F1964" t="str">
            <v>DISTRITO DE MORATALAZ</v>
          </cell>
          <cell r="G1964" t="str">
            <v>341</v>
          </cell>
          <cell r="H1964" t="str">
            <v>PROMOCIÓN Y FOMENTO DEL DEPORTE</v>
          </cell>
          <cell r="I1964" t="str">
            <v>34101</v>
          </cell>
          <cell r="J1964" t="str">
            <v>ACTUACIONES DEPORTIVAS EN DISTRITOS</v>
          </cell>
          <cell r="K1964" t="str">
            <v>GERENTE DEL DISTRITO DE MORATALAZ</v>
          </cell>
          <cell r="M1964" t="str">
            <v>16104</v>
          </cell>
          <cell r="N1964" t="str">
            <v>INDEMNIZAC. POR JUBILACIONES ANTICIPADAS PERS.LAB.</v>
          </cell>
          <cell r="O1964">
            <v>0</v>
          </cell>
          <cell r="P1964">
            <v>0</v>
          </cell>
          <cell r="Q1964">
            <v>0</v>
          </cell>
        </row>
        <row r="1965">
          <cell r="A1965" t="str">
            <v>440</v>
          </cell>
          <cell r="B1965" t="str">
            <v>2013</v>
          </cell>
          <cell r="C1965" t="str">
            <v>001</v>
          </cell>
          <cell r="D1965" t="str">
            <v>AYUNTAMIENTO DE MADRID</v>
          </cell>
          <cell r="E1965" t="str">
            <v>001214</v>
          </cell>
          <cell r="F1965" t="str">
            <v>DISTRITO DE MORATALAZ</v>
          </cell>
          <cell r="G1965" t="str">
            <v>912</v>
          </cell>
          <cell r="H1965" t="str">
            <v>ÓRGANOS DE GOBIERNO</v>
          </cell>
          <cell r="I1965" t="str">
            <v>91220</v>
          </cell>
          <cell r="J1965" t="str">
            <v>CONCEJALÍA-PRESIDENCIA DEL DISTRITO</v>
          </cell>
          <cell r="K1965" t="str">
            <v>GERENTE DEL DISTRITO DE MORATALAZ</v>
          </cell>
          <cell r="M1965" t="str">
            <v>16000</v>
          </cell>
          <cell r="N1965" t="str">
            <v>SEGURIDAD SOCIAL</v>
          </cell>
          <cell r="O1965">
            <v>45441</v>
          </cell>
          <cell r="P1965">
            <v>0</v>
          </cell>
          <cell r="Q1965">
            <v>45441</v>
          </cell>
        </row>
        <row r="1966">
          <cell r="A1966" t="str">
            <v>440</v>
          </cell>
          <cell r="B1966" t="str">
            <v>2013</v>
          </cell>
          <cell r="C1966" t="str">
            <v>001</v>
          </cell>
          <cell r="D1966" t="str">
            <v>AYUNTAMIENTO DE MADRID</v>
          </cell>
          <cell r="E1966" t="str">
            <v>001214</v>
          </cell>
          <cell r="F1966" t="str">
            <v>DISTRITO DE MORATALAZ</v>
          </cell>
          <cell r="G1966" t="str">
            <v>912</v>
          </cell>
          <cell r="H1966" t="str">
            <v>ÓRGANOS DE GOBIERNO</v>
          </cell>
          <cell r="I1966" t="str">
            <v>91220</v>
          </cell>
          <cell r="J1966" t="str">
            <v>CONCEJALÍA-PRESIDENCIA DEL DISTRITO</v>
          </cell>
          <cell r="K1966" t="str">
            <v>GERENTE DEL DISTRITO DE MORATALAZ</v>
          </cell>
          <cell r="M1966" t="str">
            <v>12004</v>
          </cell>
          <cell r="N1966" t="str">
            <v>SUELDOS DEL GRUPO C2</v>
          </cell>
          <cell r="O1966">
            <v>18264</v>
          </cell>
          <cell r="P1966">
            <v>0</v>
          </cell>
          <cell r="Q1966">
            <v>18264</v>
          </cell>
        </row>
        <row r="1967">
          <cell r="A1967" t="str">
            <v>440</v>
          </cell>
          <cell r="B1967" t="str">
            <v>2013</v>
          </cell>
          <cell r="C1967" t="str">
            <v>001</v>
          </cell>
          <cell r="D1967" t="str">
            <v>AYUNTAMIENTO DE MADRID</v>
          </cell>
          <cell r="E1967" t="str">
            <v>001214</v>
          </cell>
          <cell r="F1967" t="str">
            <v>DISTRITO DE MORATALAZ</v>
          </cell>
          <cell r="G1967" t="str">
            <v>912</v>
          </cell>
          <cell r="H1967" t="str">
            <v>ÓRGANOS DE GOBIERNO</v>
          </cell>
          <cell r="I1967" t="str">
            <v>91220</v>
          </cell>
          <cell r="J1967" t="str">
            <v>CONCEJALÍA-PRESIDENCIA DEL DISTRITO</v>
          </cell>
          <cell r="K1967" t="str">
            <v>GERENTE DEL DISTRITO DE MORATALAZ</v>
          </cell>
          <cell r="M1967" t="str">
            <v>12006</v>
          </cell>
          <cell r="N1967" t="str">
            <v>TRIENIOS</v>
          </cell>
          <cell r="O1967">
            <v>0</v>
          </cell>
          <cell r="P1967">
            <v>2691</v>
          </cell>
          <cell r="Q1967">
            <v>2691</v>
          </cell>
        </row>
        <row r="1968">
          <cell r="A1968" t="str">
            <v>440</v>
          </cell>
          <cell r="B1968" t="str">
            <v>2013</v>
          </cell>
          <cell r="C1968" t="str">
            <v>001</v>
          </cell>
          <cell r="D1968" t="str">
            <v>AYUNTAMIENTO DE MADRID</v>
          </cell>
          <cell r="E1968" t="str">
            <v>001214</v>
          </cell>
          <cell r="F1968" t="str">
            <v>DISTRITO DE MORATALAZ</v>
          </cell>
          <cell r="G1968" t="str">
            <v>912</v>
          </cell>
          <cell r="H1968" t="str">
            <v>ÓRGANOS DE GOBIERNO</v>
          </cell>
          <cell r="I1968" t="str">
            <v>91220</v>
          </cell>
          <cell r="J1968" t="str">
            <v>CONCEJALÍA-PRESIDENCIA DEL DISTRITO</v>
          </cell>
          <cell r="K1968" t="str">
            <v>GERENTE DEL DISTRITO DE MORATALAZ</v>
          </cell>
          <cell r="M1968" t="str">
            <v>12101</v>
          </cell>
          <cell r="N1968" t="str">
            <v>COMPLEMENTO ESPECÍFICO</v>
          </cell>
          <cell r="O1968">
            <v>23975</v>
          </cell>
          <cell r="P1968">
            <v>0</v>
          </cell>
          <cell r="Q1968">
            <v>23975</v>
          </cell>
        </row>
        <row r="1969">
          <cell r="A1969" t="str">
            <v>440</v>
          </cell>
          <cell r="B1969" t="str">
            <v>2013</v>
          </cell>
          <cell r="C1969" t="str">
            <v>001</v>
          </cell>
          <cell r="D1969" t="str">
            <v>AYUNTAMIENTO DE MADRID</v>
          </cell>
          <cell r="E1969" t="str">
            <v>001214</v>
          </cell>
          <cell r="F1969" t="str">
            <v>DISTRITO DE MORATALAZ</v>
          </cell>
          <cell r="G1969" t="str">
            <v>912</v>
          </cell>
          <cell r="H1969" t="str">
            <v>ÓRGANOS DE GOBIERNO</v>
          </cell>
          <cell r="I1969" t="str">
            <v>91220</v>
          </cell>
          <cell r="J1969" t="str">
            <v>CONCEJALÍA-PRESIDENCIA DEL DISTRITO</v>
          </cell>
          <cell r="K1969" t="str">
            <v>GERENTE DEL DISTRITO DE MORATALAZ</v>
          </cell>
          <cell r="M1969" t="str">
            <v>12100</v>
          </cell>
          <cell r="N1969" t="str">
            <v>COMPLEMENTO DE DESTINO</v>
          </cell>
          <cell r="O1969">
            <v>10426</v>
          </cell>
          <cell r="P1969">
            <v>0</v>
          </cell>
          <cell r="Q1969">
            <v>10426</v>
          </cell>
        </row>
        <row r="1970">
          <cell r="A1970" t="str">
            <v>440</v>
          </cell>
          <cell r="B1970" t="str">
            <v>2013</v>
          </cell>
          <cell r="C1970" t="str">
            <v>001</v>
          </cell>
          <cell r="D1970" t="str">
            <v>AYUNTAMIENTO DE MADRID</v>
          </cell>
          <cell r="E1970" t="str">
            <v>001214</v>
          </cell>
          <cell r="F1970" t="str">
            <v>DISTRITO DE MORATALAZ</v>
          </cell>
          <cell r="G1970" t="str">
            <v>912</v>
          </cell>
          <cell r="H1970" t="str">
            <v>ÓRGANOS DE GOBIERNO</v>
          </cell>
          <cell r="I1970" t="str">
            <v>91220</v>
          </cell>
          <cell r="J1970" t="str">
            <v>CONCEJALÍA-PRESIDENCIA DEL DISTRITO</v>
          </cell>
          <cell r="K1970" t="str">
            <v>GERENTE DEL DISTRITO DE MORATALAZ</v>
          </cell>
          <cell r="M1970" t="str">
            <v>12103</v>
          </cell>
          <cell r="N1970" t="str">
            <v>OTROS COMPLEMENTOS</v>
          </cell>
          <cell r="O1970">
            <v>1196</v>
          </cell>
          <cell r="P1970">
            <v>650</v>
          </cell>
          <cell r="Q1970">
            <v>1846</v>
          </cell>
        </row>
        <row r="1971">
          <cell r="A1971" t="str">
            <v>440</v>
          </cell>
          <cell r="B1971" t="str">
            <v>2013</v>
          </cell>
          <cell r="C1971" t="str">
            <v>001</v>
          </cell>
          <cell r="D1971" t="str">
            <v>AYUNTAMIENTO DE MADRID</v>
          </cell>
          <cell r="E1971" t="str">
            <v>001214</v>
          </cell>
          <cell r="F1971" t="str">
            <v>DISTRITO DE MORATALAZ</v>
          </cell>
          <cell r="G1971" t="str">
            <v>912</v>
          </cell>
          <cell r="H1971" t="str">
            <v>ÓRGANOS DE GOBIERNO</v>
          </cell>
          <cell r="I1971" t="str">
            <v>91220</v>
          </cell>
          <cell r="J1971" t="str">
            <v>CONCEJALÍA-PRESIDENCIA DEL DISTRITO</v>
          </cell>
          <cell r="K1971" t="str">
            <v>GERENTE DEL DISTRITO DE MORATALAZ</v>
          </cell>
          <cell r="M1971" t="str">
            <v>15000</v>
          </cell>
          <cell r="N1971" t="str">
            <v>PRODUCTIVIDAD</v>
          </cell>
          <cell r="O1971">
            <v>0</v>
          </cell>
          <cell r="P1971">
            <v>8778</v>
          </cell>
          <cell r="Q1971">
            <v>8778</v>
          </cell>
        </row>
        <row r="1972">
          <cell r="A1972" t="str">
            <v>440</v>
          </cell>
          <cell r="B1972" t="str">
            <v>2013</v>
          </cell>
          <cell r="C1972" t="str">
            <v>001</v>
          </cell>
          <cell r="D1972" t="str">
            <v>AYUNTAMIENTO DE MADRID</v>
          </cell>
          <cell r="E1972" t="str">
            <v>001214</v>
          </cell>
          <cell r="F1972" t="str">
            <v>DISTRITO DE MORATALAZ</v>
          </cell>
          <cell r="G1972" t="str">
            <v>912</v>
          </cell>
          <cell r="H1972" t="str">
            <v>ÓRGANOS DE GOBIERNO</v>
          </cell>
          <cell r="I1972" t="str">
            <v>91220</v>
          </cell>
          <cell r="J1972" t="str">
            <v>CONCEJALÍA-PRESIDENCIA DEL DISTRITO</v>
          </cell>
          <cell r="K1972" t="str">
            <v>GERENTE DEL DISTRITO DE MORATALAZ</v>
          </cell>
          <cell r="M1972" t="str">
            <v>10000</v>
          </cell>
          <cell r="N1972" t="str">
            <v>RETRIBUCIONES BÁSICAS</v>
          </cell>
          <cell r="O1972">
            <v>91789</v>
          </cell>
          <cell r="P1972">
            <v>6209</v>
          </cell>
          <cell r="Q1972">
            <v>97998</v>
          </cell>
        </row>
        <row r="1973">
          <cell r="A1973" t="str">
            <v>440</v>
          </cell>
          <cell r="B1973" t="str">
            <v>2013</v>
          </cell>
          <cell r="C1973" t="str">
            <v>001</v>
          </cell>
          <cell r="D1973" t="str">
            <v>AYUNTAMIENTO DE MADRID</v>
          </cell>
          <cell r="E1973" t="str">
            <v>001214</v>
          </cell>
          <cell r="F1973" t="str">
            <v>DISTRITO DE MORATALAZ</v>
          </cell>
          <cell r="G1973" t="str">
            <v>912</v>
          </cell>
          <cell r="H1973" t="str">
            <v>ÓRGANOS DE GOBIERNO</v>
          </cell>
          <cell r="I1973" t="str">
            <v>91220</v>
          </cell>
          <cell r="J1973" t="str">
            <v>CONCEJALÍA-PRESIDENCIA DEL DISTRITO</v>
          </cell>
          <cell r="K1973" t="str">
            <v>GERENTE DEL DISTRITO DE MORATALAZ</v>
          </cell>
          <cell r="M1973" t="str">
            <v>11001</v>
          </cell>
          <cell r="N1973" t="str">
            <v>RETRIBUCIONES COMPLEMENTARIAS</v>
          </cell>
          <cell r="O1973">
            <v>63897</v>
          </cell>
          <cell r="P1973">
            <v>0</v>
          </cell>
          <cell r="Q1973">
            <v>63897</v>
          </cell>
        </row>
        <row r="1974">
          <cell r="A1974" t="str">
            <v>440</v>
          </cell>
          <cell r="B1974" t="str">
            <v>2013</v>
          </cell>
          <cell r="C1974" t="str">
            <v>001</v>
          </cell>
          <cell r="D1974" t="str">
            <v>AYUNTAMIENTO DE MADRID</v>
          </cell>
          <cell r="E1974" t="str">
            <v>001214</v>
          </cell>
          <cell r="F1974" t="str">
            <v>DISTRITO DE MORATALAZ</v>
          </cell>
          <cell r="G1974" t="str">
            <v>912</v>
          </cell>
          <cell r="H1974" t="str">
            <v>ÓRGANOS DE GOBIERNO</v>
          </cell>
          <cell r="I1974" t="str">
            <v>91220</v>
          </cell>
          <cell r="J1974" t="str">
            <v>CONCEJALÍA-PRESIDENCIA DEL DISTRITO</v>
          </cell>
          <cell r="K1974" t="str">
            <v>GERENTE DEL DISTRITO DE MORATALAZ</v>
          </cell>
          <cell r="M1974" t="str">
            <v>11000</v>
          </cell>
          <cell r="N1974" t="str">
            <v>RETRIBUCIONES BÁSICAS</v>
          </cell>
          <cell r="O1974">
            <v>29354</v>
          </cell>
          <cell r="P1974">
            <v>0</v>
          </cell>
          <cell r="Q1974">
            <v>29354</v>
          </cell>
        </row>
        <row r="1975">
          <cell r="A1975" t="str">
            <v>440</v>
          </cell>
          <cell r="B1975" t="str">
            <v>2013</v>
          </cell>
          <cell r="C1975" t="str">
            <v>001</v>
          </cell>
          <cell r="D1975" t="str">
            <v>AYUNTAMIENTO DE MADRID</v>
          </cell>
          <cell r="E1975" t="str">
            <v>001214</v>
          </cell>
          <cell r="F1975" t="str">
            <v>DISTRITO DE MORATALAZ</v>
          </cell>
          <cell r="G1975" t="str">
            <v>920</v>
          </cell>
          <cell r="H1975" t="str">
            <v>ADMINISTRACIÓN GENERAL</v>
          </cell>
          <cell r="I1975" t="str">
            <v>92001</v>
          </cell>
          <cell r="J1975" t="str">
            <v>DIREC. Y GESTIÓN ADMTVA. DEL DISTRITO</v>
          </cell>
          <cell r="K1975" t="str">
            <v>GERENTE DEL DISTRITO DE MORATALAZ</v>
          </cell>
          <cell r="M1975" t="str">
            <v>16000</v>
          </cell>
          <cell r="N1975" t="str">
            <v>SEGURIDAD SOCIAL</v>
          </cell>
          <cell r="O1975">
            <v>550759</v>
          </cell>
          <cell r="P1975">
            <v>0</v>
          </cell>
          <cell r="Q1975">
            <v>552183</v>
          </cell>
        </row>
        <row r="1976">
          <cell r="A1976" t="str">
            <v>440</v>
          </cell>
          <cell r="B1976" t="str">
            <v>2013</v>
          </cell>
          <cell r="C1976" t="str">
            <v>001</v>
          </cell>
          <cell r="D1976" t="str">
            <v>AYUNTAMIENTO DE MADRID</v>
          </cell>
          <cell r="E1976" t="str">
            <v>001214</v>
          </cell>
          <cell r="F1976" t="str">
            <v>DISTRITO DE MORATALAZ</v>
          </cell>
          <cell r="G1976" t="str">
            <v>920</v>
          </cell>
          <cell r="H1976" t="str">
            <v>ADMINISTRACIÓN GENERAL</v>
          </cell>
          <cell r="I1976" t="str">
            <v>92001</v>
          </cell>
          <cell r="J1976" t="str">
            <v>DIREC. Y GESTIÓN ADMTVA. DEL DISTRITO</v>
          </cell>
          <cell r="K1976" t="str">
            <v>GERENTE DEL DISTRITO DE MORATALAZ</v>
          </cell>
          <cell r="M1976" t="str">
            <v>10100</v>
          </cell>
          <cell r="N1976" t="str">
            <v>RETRIBUCIONES BÁSICAS</v>
          </cell>
          <cell r="O1976">
            <v>85670</v>
          </cell>
          <cell r="P1976">
            <v>4777</v>
          </cell>
          <cell r="Q1976">
            <v>90447</v>
          </cell>
        </row>
        <row r="1977">
          <cell r="A1977" t="str">
            <v>440</v>
          </cell>
          <cell r="B1977" t="str">
            <v>2013</v>
          </cell>
          <cell r="C1977" t="str">
            <v>001</v>
          </cell>
          <cell r="D1977" t="str">
            <v>AYUNTAMIENTO DE MADRID</v>
          </cell>
          <cell r="E1977" t="str">
            <v>001214</v>
          </cell>
          <cell r="F1977" t="str">
            <v>DISTRITO DE MORATALAZ</v>
          </cell>
          <cell r="G1977" t="str">
            <v>920</v>
          </cell>
          <cell r="H1977" t="str">
            <v>ADMINISTRACIÓN GENERAL</v>
          </cell>
          <cell r="I1977" t="str">
            <v>92001</v>
          </cell>
          <cell r="J1977" t="str">
            <v>DIREC. Y GESTIÓN ADMTVA. DEL DISTRITO</v>
          </cell>
          <cell r="K1977" t="str">
            <v>GERENTE DEL DISTRITO DE MORATALAZ</v>
          </cell>
          <cell r="M1977" t="str">
            <v>12004</v>
          </cell>
          <cell r="N1977" t="str">
            <v>SUELDOS DEL GRUPO C2</v>
          </cell>
          <cell r="O1977">
            <v>193046</v>
          </cell>
          <cell r="P1977">
            <v>0</v>
          </cell>
          <cell r="Q1977">
            <v>193046</v>
          </cell>
        </row>
        <row r="1978">
          <cell r="A1978" t="str">
            <v>440</v>
          </cell>
          <cell r="B1978" t="str">
            <v>2013</v>
          </cell>
          <cell r="C1978" t="str">
            <v>001</v>
          </cell>
          <cell r="D1978" t="str">
            <v>AYUNTAMIENTO DE MADRID</v>
          </cell>
          <cell r="E1978" t="str">
            <v>001214</v>
          </cell>
          <cell r="F1978" t="str">
            <v>DISTRITO DE MORATALAZ</v>
          </cell>
          <cell r="G1978" t="str">
            <v>920</v>
          </cell>
          <cell r="H1978" t="str">
            <v>ADMINISTRACIÓN GENERAL</v>
          </cell>
          <cell r="I1978" t="str">
            <v>92001</v>
          </cell>
          <cell r="J1978" t="str">
            <v>DIREC. Y GESTIÓN ADMTVA. DEL DISTRITO</v>
          </cell>
          <cell r="K1978" t="str">
            <v>GERENTE DEL DISTRITO DE MORATALAZ</v>
          </cell>
          <cell r="M1978" t="str">
            <v>12006</v>
          </cell>
          <cell r="N1978" t="str">
            <v>TRIENIOS</v>
          </cell>
          <cell r="O1978">
            <v>0</v>
          </cell>
          <cell r="P1978">
            <v>127380</v>
          </cell>
          <cell r="Q1978">
            <v>127380</v>
          </cell>
        </row>
        <row r="1979">
          <cell r="A1979" t="str">
            <v>440</v>
          </cell>
          <cell r="B1979" t="str">
            <v>2013</v>
          </cell>
          <cell r="C1979" t="str">
            <v>001</v>
          </cell>
          <cell r="D1979" t="str">
            <v>AYUNTAMIENTO DE MADRID</v>
          </cell>
          <cell r="E1979" t="str">
            <v>001214</v>
          </cell>
          <cell r="F1979" t="str">
            <v>DISTRITO DE MORATALAZ</v>
          </cell>
          <cell r="G1979" t="str">
            <v>920</v>
          </cell>
          <cell r="H1979" t="str">
            <v>ADMINISTRACIÓN GENERAL</v>
          </cell>
          <cell r="I1979" t="str">
            <v>92001</v>
          </cell>
          <cell r="J1979" t="str">
            <v>DIREC. Y GESTIÓN ADMTVA. DEL DISTRITO</v>
          </cell>
          <cell r="K1979" t="str">
            <v>GERENTE DEL DISTRITO DE MORATALAZ</v>
          </cell>
          <cell r="M1979" t="str">
            <v>12101</v>
          </cell>
          <cell r="N1979" t="str">
            <v>COMPLEMENTO ESPECÍFICO</v>
          </cell>
          <cell r="O1979">
            <v>903838</v>
          </cell>
          <cell r="P1979">
            <v>5133</v>
          </cell>
          <cell r="Q1979">
            <v>908971</v>
          </cell>
        </row>
        <row r="1980">
          <cell r="A1980" t="str">
            <v>440</v>
          </cell>
          <cell r="B1980" t="str">
            <v>2013</v>
          </cell>
          <cell r="C1980" t="str">
            <v>001</v>
          </cell>
          <cell r="D1980" t="str">
            <v>AYUNTAMIENTO DE MADRID</v>
          </cell>
          <cell r="E1980" t="str">
            <v>001214</v>
          </cell>
          <cell r="F1980" t="str">
            <v>DISTRITO DE MORATALAZ</v>
          </cell>
          <cell r="G1980" t="str">
            <v>920</v>
          </cell>
          <cell r="H1980" t="str">
            <v>ADMINISTRACIÓN GENERAL</v>
          </cell>
          <cell r="I1980" t="str">
            <v>92001</v>
          </cell>
          <cell r="J1980" t="str">
            <v>DIREC. Y GESTIÓN ADMTVA. DEL DISTRITO</v>
          </cell>
          <cell r="K1980" t="str">
            <v>GERENTE DEL DISTRITO DE MORATALAZ</v>
          </cell>
          <cell r="M1980" t="str">
            <v>12100</v>
          </cell>
          <cell r="N1980" t="str">
            <v>COMPLEMENTO DE DESTINO</v>
          </cell>
          <cell r="O1980">
            <v>404337</v>
          </cell>
          <cell r="P1980">
            <v>5231</v>
          </cell>
          <cell r="Q1980">
            <v>409568</v>
          </cell>
        </row>
        <row r="1981">
          <cell r="A1981" t="str">
            <v>440</v>
          </cell>
          <cell r="B1981" t="str">
            <v>2013</v>
          </cell>
          <cell r="C1981" t="str">
            <v>001</v>
          </cell>
          <cell r="D1981" t="str">
            <v>AYUNTAMIENTO DE MADRID</v>
          </cell>
          <cell r="E1981" t="str">
            <v>001214</v>
          </cell>
          <cell r="F1981" t="str">
            <v>DISTRITO DE MORATALAZ</v>
          </cell>
          <cell r="G1981" t="str">
            <v>920</v>
          </cell>
          <cell r="H1981" t="str">
            <v>ADMINISTRACIÓN GENERAL</v>
          </cell>
          <cell r="I1981" t="str">
            <v>92001</v>
          </cell>
          <cell r="J1981" t="str">
            <v>DIREC. Y GESTIÓN ADMTVA. DEL DISTRITO</v>
          </cell>
          <cell r="K1981" t="str">
            <v>GERENTE DEL DISTRITO DE MORATALAZ</v>
          </cell>
          <cell r="M1981" t="str">
            <v>12103</v>
          </cell>
          <cell r="N1981" t="str">
            <v>OTROS COMPLEMENTOS</v>
          </cell>
          <cell r="O1981">
            <v>41334</v>
          </cell>
          <cell r="P1981">
            <v>30484</v>
          </cell>
          <cell r="Q1981">
            <v>71818</v>
          </cell>
        </row>
        <row r="1982">
          <cell r="A1982" t="str">
            <v>440</v>
          </cell>
          <cell r="B1982" t="str">
            <v>2013</v>
          </cell>
          <cell r="C1982" t="str">
            <v>001</v>
          </cell>
          <cell r="D1982" t="str">
            <v>AYUNTAMIENTO DE MADRID</v>
          </cell>
          <cell r="E1982" t="str">
            <v>001214</v>
          </cell>
          <cell r="F1982" t="str">
            <v>DISTRITO DE MORATALAZ</v>
          </cell>
          <cell r="G1982" t="str">
            <v>920</v>
          </cell>
          <cell r="H1982" t="str">
            <v>ADMINISTRACIÓN GENERAL</v>
          </cell>
          <cell r="I1982" t="str">
            <v>92001</v>
          </cell>
          <cell r="J1982" t="str">
            <v>DIREC. Y GESTIÓN ADMTVA. DEL DISTRITO</v>
          </cell>
          <cell r="K1982" t="str">
            <v>GERENTE DEL DISTRITO DE MORATALAZ</v>
          </cell>
          <cell r="M1982" t="str">
            <v>15000</v>
          </cell>
          <cell r="N1982" t="str">
            <v>PRODUCTIVIDAD</v>
          </cell>
          <cell r="O1982">
            <v>0</v>
          </cell>
          <cell r="P1982">
            <v>22456</v>
          </cell>
          <cell r="Q1982">
            <v>37486</v>
          </cell>
        </row>
        <row r="1983">
          <cell r="A1983" t="str">
            <v>440</v>
          </cell>
          <cell r="B1983" t="str">
            <v>2013</v>
          </cell>
          <cell r="C1983" t="str">
            <v>001</v>
          </cell>
          <cell r="D1983" t="str">
            <v>AYUNTAMIENTO DE MADRID</v>
          </cell>
          <cell r="E1983" t="str">
            <v>001214</v>
          </cell>
          <cell r="F1983" t="str">
            <v>DISTRITO DE MORATALAZ</v>
          </cell>
          <cell r="G1983" t="str">
            <v>920</v>
          </cell>
          <cell r="H1983" t="str">
            <v>ADMINISTRACIÓN GENERAL</v>
          </cell>
          <cell r="I1983" t="str">
            <v>92001</v>
          </cell>
          <cell r="J1983" t="str">
            <v>DIREC. Y GESTIÓN ADMTVA. DEL DISTRITO</v>
          </cell>
          <cell r="K1983" t="str">
            <v>GERENTE DEL DISTRITO DE MORATALAZ</v>
          </cell>
          <cell r="M1983" t="str">
            <v>12003</v>
          </cell>
          <cell r="N1983" t="str">
            <v>SUELDOS DEL GRUPO C1</v>
          </cell>
          <cell r="O1983">
            <v>171378</v>
          </cell>
          <cell r="P1983">
            <v>0</v>
          </cell>
          <cell r="Q1983">
            <v>171378</v>
          </cell>
        </row>
        <row r="1984">
          <cell r="A1984" t="str">
            <v>440</v>
          </cell>
          <cell r="B1984" t="str">
            <v>2013</v>
          </cell>
          <cell r="C1984" t="str">
            <v>001</v>
          </cell>
          <cell r="D1984" t="str">
            <v>AYUNTAMIENTO DE MADRID</v>
          </cell>
          <cell r="E1984" t="str">
            <v>001214</v>
          </cell>
          <cell r="F1984" t="str">
            <v>DISTRITO DE MORATALAZ</v>
          </cell>
          <cell r="G1984" t="str">
            <v>920</v>
          </cell>
          <cell r="H1984" t="str">
            <v>ADMINISTRACIÓN GENERAL</v>
          </cell>
          <cell r="I1984" t="str">
            <v>92001</v>
          </cell>
          <cell r="J1984" t="str">
            <v>DIREC. Y GESTIÓN ADMTVA. DEL DISTRITO</v>
          </cell>
          <cell r="K1984" t="str">
            <v>GERENTE DEL DISTRITO DE MORATALAZ</v>
          </cell>
          <cell r="M1984" t="str">
            <v>12000</v>
          </cell>
          <cell r="N1984" t="str">
            <v>SUELDOS DEL GRUPO A1</v>
          </cell>
          <cell r="O1984">
            <v>102739</v>
          </cell>
          <cell r="P1984">
            <v>0</v>
          </cell>
          <cell r="Q1984">
            <v>102739</v>
          </cell>
        </row>
        <row r="1985">
          <cell r="A1985" t="str">
            <v>440</v>
          </cell>
          <cell r="B1985" t="str">
            <v>2013</v>
          </cell>
          <cell r="C1985" t="str">
            <v>001</v>
          </cell>
          <cell r="D1985" t="str">
            <v>AYUNTAMIENTO DE MADRID</v>
          </cell>
          <cell r="E1985" t="str">
            <v>001214</v>
          </cell>
          <cell r="F1985" t="str">
            <v>DISTRITO DE MORATALAZ</v>
          </cell>
          <cell r="G1985" t="str">
            <v>920</v>
          </cell>
          <cell r="H1985" t="str">
            <v>ADMINISTRACIÓN GENERAL</v>
          </cell>
          <cell r="I1985" t="str">
            <v>92001</v>
          </cell>
          <cell r="J1985" t="str">
            <v>DIREC. Y GESTIÓN ADMTVA. DEL DISTRITO</v>
          </cell>
          <cell r="K1985" t="str">
            <v>GERENTE DEL DISTRITO DE MORATALAZ</v>
          </cell>
          <cell r="M1985" t="str">
            <v>12005</v>
          </cell>
          <cell r="N1985" t="str">
            <v>SUELDOS DEL GRUPO E</v>
          </cell>
          <cell r="O1985">
            <v>86005</v>
          </cell>
          <cell r="P1985">
            <v>0</v>
          </cell>
          <cell r="Q1985">
            <v>86005</v>
          </cell>
        </row>
        <row r="1986">
          <cell r="A1986" t="str">
            <v>440</v>
          </cell>
          <cell r="B1986" t="str">
            <v>2013</v>
          </cell>
          <cell r="C1986" t="str">
            <v>001</v>
          </cell>
          <cell r="D1986" t="str">
            <v>AYUNTAMIENTO DE MADRID</v>
          </cell>
          <cell r="E1986" t="str">
            <v>001214</v>
          </cell>
          <cell r="F1986" t="str">
            <v>DISTRITO DE MORATALAZ</v>
          </cell>
          <cell r="G1986" t="str">
            <v>920</v>
          </cell>
          <cell r="H1986" t="str">
            <v>ADMINISTRACIÓN GENERAL</v>
          </cell>
          <cell r="I1986" t="str">
            <v>92001</v>
          </cell>
          <cell r="J1986" t="str">
            <v>DIREC. Y GESTIÓN ADMTVA. DEL DISTRITO</v>
          </cell>
          <cell r="K1986" t="str">
            <v>GERENTE DEL DISTRITO DE MORATALAZ</v>
          </cell>
          <cell r="M1986" t="str">
            <v>13000</v>
          </cell>
          <cell r="N1986" t="str">
            <v>RETRIBUCIONES BÁSICAS</v>
          </cell>
          <cell r="O1986">
            <v>16058</v>
          </cell>
          <cell r="P1986">
            <v>6092</v>
          </cell>
          <cell r="Q1986">
            <v>22150</v>
          </cell>
        </row>
        <row r="1987">
          <cell r="A1987" t="str">
            <v>440</v>
          </cell>
          <cell r="B1987" t="str">
            <v>2013</v>
          </cell>
          <cell r="C1987" t="str">
            <v>001</v>
          </cell>
          <cell r="D1987" t="str">
            <v>AYUNTAMIENTO DE MADRID</v>
          </cell>
          <cell r="E1987" t="str">
            <v>001214</v>
          </cell>
          <cell r="F1987" t="str">
            <v>DISTRITO DE MORATALAZ</v>
          </cell>
          <cell r="G1987" t="str">
            <v>920</v>
          </cell>
          <cell r="H1987" t="str">
            <v>ADMINISTRACIÓN GENERAL</v>
          </cell>
          <cell r="I1987" t="str">
            <v>92001</v>
          </cell>
          <cell r="J1987" t="str">
            <v>DIREC. Y GESTIÓN ADMTVA. DEL DISTRITO</v>
          </cell>
          <cell r="K1987" t="str">
            <v>GERENTE DEL DISTRITO DE MORATALAZ</v>
          </cell>
          <cell r="M1987" t="str">
            <v>13002</v>
          </cell>
          <cell r="N1987" t="str">
            <v>OTRAS REMUNERACIONES</v>
          </cell>
          <cell r="O1987">
            <v>25423</v>
          </cell>
          <cell r="P1987">
            <v>1384</v>
          </cell>
          <cell r="Q1987">
            <v>26807</v>
          </cell>
        </row>
        <row r="1988">
          <cell r="A1988" t="str">
            <v>440</v>
          </cell>
          <cell r="B1988" t="str">
            <v>2013</v>
          </cell>
          <cell r="C1988" t="str">
            <v>001</v>
          </cell>
          <cell r="D1988" t="str">
            <v>AYUNTAMIENTO DE MADRID</v>
          </cell>
          <cell r="E1988" t="str">
            <v>001214</v>
          </cell>
          <cell r="F1988" t="str">
            <v>DISTRITO DE MORATALAZ</v>
          </cell>
          <cell r="G1988" t="str">
            <v>920</v>
          </cell>
          <cell r="H1988" t="str">
            <v>ADMINISTRACIÓN GENERAL</v>
          </cell>
          <cell r="I1988" t="str">
            <v>92001</v>
          </cell>
          <cell r="J1988" t="str">
            <v>DIREC. Y GESTIÓN ADMTVA. DEL DISTRITO</v>
          </cell>
          <cell r="K1988" t="str">
            <v>GERENTE DEL DISTRITO DE MORATALAZ</v>
          </cell>
          <cell r="M1988" t="str">
            <v>12001</v>
          </cell>
          <cell r="N1988" t="str">
            <v>SUELDOS DEL GRUPO A2</v>
          </cell>
          <cell r="O1988">
            <v>170814</v>
          </cell>
          <cell r="P1988">
            <v>0</v>
          </cell>
          <cell r="Q1988">
            <v>170814</v>
          </cell>
        </row>
        <row r="1989">
          <cell r="A1989" t="str">
            <v>440</v>
          </cell>
          <cell r="B1989" t="str">
            <v>2013</v>
          </cell>
          <cell r="C1989" t="str">
            <v>001</v>
          </cell>
          <cell r="D1989" t="str">
            <v>AYUNTAMIENTO DE MADRID</v>
          </cell>
          <cell r="E1989" t="str">
            <v>001214</v>
          </cell>
          <cell r="F1989" t="str">
            <v>DISTRITO DE MORATALAZ</v>
          </cell>
          <cell r="G1989" t="str">
            <v>920</v>
          </cell>
          <cell r="H1989" t="str">
            <v>ADMINISTRACIÓN GENERAL</v>
          </cell>
          <cell r="I1989" t="str">
            <v>92001</v>
          </cell>
          <cell r="J1989" t="str">
            <v>DIREC. Y GESTIÓN ADMTVA. DEL DISTRITO</v>
          </cell>
          <cell r="K1989" t="str">
            <v>GERENTE DEL DISTRITO DE MORATALAZ</v>
          </cell>
          <cell r="M1989" t="str">
            <v>14399</v>
          </cell>
          <cell r="N1989" t="str">
            <v>OTRAS PREVISIONES DE GASTOS DE PERSONAL</v>
          </cell>
          <cell r="O1989">
            <v>0</v>
          </cell>
          <cell r="P1989">
            <v>0</v>
          </cell>
          <cell r="Q1989">
            <v>0</v>
          </cell>
        </row>
        <row r="1990">
          <cell r="A1990" t="str">
            <v>440</v>
          </cell>
          <cell r="B1990" t="str">
            <v>2013</v>
          </cell>
          <cell r="C1990" t="str">
            <v>001</v>
          </cell>
          <cell r="D1990" t="str">
            <v>AYUNTAMIENTO DE MADRID</v>
          </cell>
          <cell r="E1990" t="str">
            <v>001215</v>
          </cell>
          <cell r="F1990" t="str">
            <v>DISTRITO DE CIUDAD LINEAL</v>
          </cell>
          <cell r="G1990" t="str">
            <v>231</v>
          </cell>
          <cell r="H1990" t="str">
            <v>ACCIÓN SOCIAL</v>
          </cell>
          <cell r="I1990" t="str">
            <v>23106</v>
          </cell>
          <cell r="J1990" t="str">
            <v>INCLUSIÓN SOCIAL Y EMERGENCIAS</v>
          </cell>
          <cell r="K1990" t="str">
            <v>GERENTE DEL DISTRITO DE CIUDAD LINEAL</v>
          </cell>
          <cell r="M1990" t="str">
            <v>16000</v>
          </cell>
          <cell r="N1990" t="str">
            <v>SEGURIDAD SOCIAL</v>
          </cell>
          <cell r="O1990">
            <v>421376</v>
          </cell>
          <cell r="P1990">
            <v>0</v>
          </cell>
          <cell r="Q1990">
            <v>421376</v>
          </cell>
        </row>
        <row r="1991">
          <cell r="A1991" t="str">
            <v>440</v>
          </cell>
          <cell r="B1991" t="str">
            <v>2013</v>
          </cell>
          <cell r="C1991" t="str">
            <v>001</v>
          </cell>
          <cell r="D1991" t="str">
            <v>AYUNTAMIENTO DE MADRID</v>
          </cell>
          <cell r="E1991" t="str">
            <v>001215</v>
          </cell>
          <cell r="F1991" t="str">
            <v>DISTRITO DE CIUDAD LINEAL</v>
          </cell>
          <cell r="G1991" t="str">
            <v>231</v>
          </cell>
          <cell r="H1991" t="str">
            <v>ACCIÓN SOCIAL</v>
          </cell>
          <cell r="I1991" t="str">
            <v>23106</v>
          </cell>
          <cell r="J1991" t="str">
            <v>INCLUSIÓN SOCIAL Y EMERGENCIAS</v>
          </cell>
          <cell r="K1991" t="str">
            <v>GERENTE DEL DISTRITO DE CIUDAD LINEAL</v>
          </cell>
          <cell r="M1991" t="str">
            <v>12004</v>
          </cell>
          <cell r="N1991" t="str">
            <v>SUELDOS DEL GRUPO C2</v>
          </cell>
          <cell r="O1991">
            <v>83790</v>
          </cell>
          <cell r="P1991">
            <v>0</v>
          </cell>
          <cell r="Q1991">
            <v>83790</v>
          </cell>
        </row>
        <row r="1992">
          <cell r="A1992" t="str">
            <v>440</v>
          </cell>
          <cell r="B1992" t="str">
            <v>2013</v>
          </cell>
          <cell r="C1992" t="str">
            <v>001</v>
          </cell>
          <cell r="D1992" t="str">
            <v>AYUNTAMIENTO DE MADRID</v>
          </cell>
          <cell r="E1992" t="str">
            <v>001215</v>
          </cell>
          <cell r="F1992" t="str">
            <v>DISTRITO DE CIUDAD LINEAL</v>
          </cell>
          <cell r="G1992" t="str">
            <v>231</v>
          </cell>
          <cell r="H1992" t="str">
            <v>ACCIÓN SOCIAL</v>
          </cell>
          <cell r="I1992" t="str">
            <v>23106</v>
          </cell>
          <cell r="J1992" t="str">
            <v>INCLUSIÓN SOCIAL Y EMERGENCIAS</v>
          </cell>
          <cell r="K1992" t="str">
            <v>GERENTE DEL DISTRITO DE CIUDAD LINEAL</v>
          </cell>
          <cell r="M1992" t="str">
            <v>12006</v>
          </cell>
          <cell r="N1992" t="str">
            <v>TRIENIOS</v>
          </cell>
          <cell r="O1992">
            <v>0</v>
          </cell>
          <cell r="P1992">
            <v>75455</v>
          </cell>
          <cell r="Q1992">
            <v>75455</v>
          </cell>
        </row>
        <row r="1993">
          <cell r="A1993" t="str">
            <v>440</v>
          </cell>
          <cell r="B1993" t="str">
            <v>2013</v>
          </cell>
          <cell r="C1993" t="str">
            <v>001</v>
          </cell>
          <cell r="D1993" t="str">
            <v>AYUNTAMIENTO DE MADRID</v>
          </cell>
          <cell r="E1993" t="str">
            <v>001215</v>
          </cell>
          <cell r="F1993" t="str">
            <v>DISTRITO DE CIUDAD LINEAL</v>
          </cell>
          <cell r="G1993" t="str">
            <v>231</v>
          </cell>
          <cell r="H1993" t="str">
            <v>ACCIÓN SOCIAL</v>
          </cell>
          <cell r="I1993" t="str">
            <v>23106</v>
          </cell>
          <cell r="J1993" t="str">
            <v>INCLUSIÓN SOCIAL Y EMERGENCIAS</v>
          </cell>
          <cell r="K1993" t="str">
            <v>GERENTE DEL DISTRITO DE CIUDAD LINEAL</v>
          </cell>
          <cell r="M1993" t="str">
            <v>12101</v>
          </cell>
          <cell r="N1993" t="str">
            <v>COMPLEMENTO ESPECÍFICO</v>
          </cell>
          <cell r="O1993">
            <v>624878</v>
          </cell>
          <cell r="P1993">
            <v>1152</v>
          </cell>
          <cell r="Q1993">
            <v>626030</v>
          </cell>
        </row>
        <row r="1994">
          <cell r="A1994" t="str">
            <v>440</v>
          </cell>
          <cell r="B1994" t="str">
            <v>2013</v>
          </cell>
          <cell r="C1994" t="str">
            <v>001</v>
          </cell>
          <cell r="D1994" t="str">
            <v>AYUNTAMIENTO DE MADRID</v>
          </cell>
          <cell r="E1994" t="str">
            <v>001215</v>
          </cell>
          <cell r="F1994" t="str">
            <v>DISTRITO DE CIUDAD LINEAL</v>
          </cell>
          <cell r="G1994" t="str">
            <v>231</v>
          </cell>
          <cell r="H1994" t="str">
            <v>ACCIÓN SOCIAL</v>
          </cell>
          <cell r="I1994" t="str">
            <v>23106</v>
          </cell>
          <cell r="J1994" t="str">
            <v>INCLUSIÓN SOCIAL Y EMERGENCIAS</v>
          </cell>
          <cell r="K1994" t="str">
            <v>GERENTE DEL DISTRITO DE CIUDAD LINEAL</v>
          </cell>
          <cell r="M1994" t="str">
            <v>12100</v>
          </cell>
          <cell r="N1994" t="str">
            <v>COMPLEMENTO DE DESTINO</v>
          </cell>
          <cell r="O1994">
            <v>332182</v>
          </cell>
          <cell r="P1994">
            <v>629</v>
          </cell>
          <cell r="Q1994">
            <v>332811</v>
          </cell>
        </row>
        <row r="1995">
          <cell r="A1995" t="str">
            <v>440</v>
          </cell>
          <cell r="B1995" t="str">
            <v>2013</v>
          </cell>
          <cell r="C1995" t="str">
            <v>001</v>
          </cell>
          <cell r="D1995" t="str">
            <v>AYUNTAMIENTO DE MADRID</v>
          </cell>
          <cell r="E1995" t="str">
            <v>001215</v>
          </cell>
          <cell r="F1995" t="str">
            <v>DISTRITO DE CIUDAD LINEAL</v>
          </cell>
          <cell r="G1995" t="str">
            <v>231</v>
          </cell>
          <cell r="H1995" t="str">
            <v>ACCIÓN SOCIAL</v>
          </cell>
          <cell r="I1995" t="str">
            <v>23106</v>
          </cell>
          <cell r="J1995" t="str">
            <v>INCLUSIÓN SOCIAL Y EMERGENCIAS</v>
          </cell>
          <cell r="K1995" t="str">
            <v>GERENTE DEL DISTRITO DE CIUDAD LINEAL</v>
          </cell>
          <cell r="M1995" t="str">
            <v>12103</v>
          </cell>
          <cell r="N1995" t="str">
            <v>OTROS COMPLEMENTOS</v>
          </cell>
          <cell r="O1995">
            <v>31683</v>
          </cell>
          <cell r="P1995">
            <v>13797</v>
          </cell>
          <cell r="Q1995">
            <v>45480</v>
          </cell>
        </row>
        <row r="1996">
          <cell r="A1996" t="str">
            <v>440</v>
          </cell>
          <cell r="B1996" t="str">
            <v>2013</v>
          </cell>
          <cell r="C1996" t="str">
            <v>001</v>
          </cell>
          <cell r="D1996" t="str">
            <v>AYUNTAMIENTO DE MADRID</v>
          </cell>
          <cell r="E1996" t="str">
            <v>001215</v>
          </cell>
          <cell r="F1996" t="str">
            <v>DISTRITO DE CIUDAD LINEAL</v>
          </cell>
          <cell r="G1996" t="str">
            <v>231</v>
          </cell>
          <cell r="H1996" t="str">
            <v>ACCIÓN SOCIAL</v>
          </cell>
          <cell r="I1996" t="str">
            <v>23106</v>
          </cell>
          <cell r="J1996" t="str">
            <v>INCLUSIÓN SOCIAL Y EMERGENCIAS</v>
          </cell>
          <cell r="K1996" t="str">
            <v>GERENTE DEL DISTRITO DE CIUDAD LINEAL</v>
          </cell>
          <cell r="M1996" t="str">
            <v>12001</v>
          </cell>
          <cell r="N1996" t="str">
            <v>SUELDOS DEL GRUPO A2</v>
          </cell>
          <cell r="O1996">
            <v>446416</v>
          </cell>
          <cell r="P1996">
            <v>0</v>
          </cell>
          <cell r="Q1996">
            <v>446416</v>
          </cell>
        </row>
        <row r="1997">
          <cell r="A1997" t="str">
            <v>440</v>
          </cell>
          <cell r="B1997" t="str">
            <v>2013</v>
          </cell>
          <cell r="C1997" t="str">
            <v>001</v>
          </cell>
          <cell r="D1997" t="str">
            <v>AYUNTAMIENTO DE MADRID</v>
          </cell>
          <cell r="E1997" t="str">
            <v>001215</v>
          </cell>
          <cell r="F1997" t="str">
            <v>DISTRITO DE CIUDAD LINEAL</v>
          </cell>
          <cell r="G1997" t="str">
            <v>231</v>
          </cell>
          <cell r="H1997" t="str">
            <v>ACCIÓN SOCIAL</v>
          </cell>
          <cell r="I1997" t="str">
            <v>23106</v>
          </cell>
          <cell r="J1997" t="str">
            <v>INCLUSIÓN SOCIAL Y EMERGENCIAS</v>
          </cell>
          <cell r="K1997" t="str">
            <v>GERENTE DEL DISTRITO DE CIUDAD LINEAL</v>
          </cell>
          <cell r="M1997" t="str">
            <v>15000</v>
          </cell>
          <cell r="N1997" t="str">
            <v>PRODUCTIVIDAD</v>
          </cell>
          <cell r="O1997">
            <v>0</v>
          </cell>
          <cell r="P1997">
            <v>11199</v>
          </cell>
          <cell r="Q1997">
            <v>11199</v>
          </cell>
        </row>
        <row r="1998">
          <cell r="A1998" t="str">
            <v>440</v>
          </cell>
          <cell r="B1998" t="str">
            <v>2013</v>
          </cell>
          <cell r="C1998" t="str">
            <v>001</v>
          </cell>
          <cell r="D1998" t="str">
            <v>AYUNTAMIENTO DE MADRID</v>
          </cell>
          <cell r="E1998" t="str">
            <v>001215</v>
          </cell>
          <cell r="F1998" t="str">
            <v>DISTRITO DE CIUDAD LINEAL</v>
          </cell>
          <cell r="G1998" t="str">
            <v>231</v>
          </cell>
          <cell r="H1998" t="str">
            <v>ACCIÓN SOCIAL</v>
          </cell>
          <cell r="I1998" t="str">
            <v>23106</v>
          </cell>
          <cell r="J1998" t="str">
            <v>INCLUSIÓN SOCIAL Y EMERGENCIAS</v>
          </cell>
          <cell r="K1998" t="str">
            <v>GERENTE DEL DISTRITO DE CIUDAD LINEAL</v>
          </cell>
          <cell r="M1998" t="str">
            <v>12003</v>
          </cell>
          <cell r="N1998" t="str">
            <v>SUELDOS DEL GRUPO C1</v>
          </cell>
          <cell r="O1998">
            <v>19770</v>
          </cell>
          <cell r="P1998">
            <v>0</v>
          </cell>
          <cell r="Q1998">
            <v>19770</v>
          </cell>
        </row>
        <row r="1999">
          <cell r="A1999" t="str">
            <v>440</v>
          </cell>
          <cell r="B1999" t="str">
            <v>2013</v>
          </cell>
          <cell r="C1999" t="str">
            <v>001</v>
          </cell>
          <cell r="D1999" t="str">
            <v>AYUNTAMIENTO DE MADRID</v>
          </cell>
          <cell r="E1999" t="str">
            <v>001215</v>
          </cell>
          <cell r="F1999" t="str">
            <v>DISTRITO DE CIUDAD LINEAL</v>
          </cell>
          <cell r="G1999" t="str">
            <v>231</v>
          </cell>
          <cell r="H1999" t="str">
            <v>ACCIÓN SOCIAL</v>
          </cell>
          <cell r="I1999" t="str">
            <v>23106</v>
          </cell>
          <cell r="J1999" t="str">
            <v>INCLUSIÓN SOCIAL Y EMERGENCIAS</v>
          </cell>
          <cell r="K1999" t="str">
            <v>GERENTE DEL DISTRITO DE CIUDAD LINEAL</v>
          </cell>
          <cell r="M1999" t="str">
            <v>12005</v>
          </cell>
          <cell r="N1999" t="str">
            <v>SUELDOS DEL GRUPO E</v>
          </cell>
          <cell r="O1999">
            <v>50144</v>
          </cell>
          <cell r="P1999">
            <v>0</v>
          </cell>
          <cell r="Q1999">
            <v>50144</v>
          </cell>
        </row>
        <row r="2000">
          <cell r="A2000" t="str">
            <v>440</v>
          </cell>
          <cell r="B2000" t="str">
            <v>2013</v>
          </cell>
          <cell r="C2000" t="str">
            <v>001</v>
          </cell>
          <cell r="D2000" t="str">
            <v>AYUNTAMIENTO DE MADRID</v>
          </cell>
          <cell r="E2000" t="str">
            <v>001215</v>
          </cell>
          <cell r="F2000" t="str">
            <v>DISTRITO DE CIUDAD LINEAL</v>
          </cell>
          <cell r="G2000" t="str">
            <v>314</v>
          </cell>
          <cell r="H2000" t="str">
            <v>CONSUMO</v>
          </cell>
          <cell r="I2000" t="str">
            <v>31401</v>
          </cell>
          <cell r="J2000" t="str">
            <v>CONSUMO</v>
          </cell>
          <cell r="K2000" t="str">
            <v>GERENTE DEL DISTRITO DE CIUDAD LINEAL</v>
          </cell>
          <cell r="M2000" t="str">
            <v>16000</v>
          </cell>
          <cell r="N2000" t="str">
            <v>SEGURIDAD SOCIAL</v>
          </cell>
          <cell r="O2000">
            <v>102405</v>
          </cell>
          <cell r="P2000">
            <v>0</v>
          </cell>
          <cell r="Q2000">
            <v>102405</v>
          </cell>
        </row>
        <row r="2001">
          <cell r="A2001" t="str">
            <v>440</v>
          </cell>
          <cell r="B2001" t="str">
            <v>2013</v>
          </cell>
          <cell r="C2001" t="str">
            <v>001</v>
          </cell>
          <cell r="D2001" t="str">
            <v>AYUNTAMIENTO DE MADRID</v>
          </cell>
          <cell r="E2001" t="str">
            <v>001215</v>
          </cell>
          <cell r="F2001" t="str">
            <v>DISTRITO DE CIUDAD LINEAL</v>
          </cell>
          <cell r="G2001" t="str">
            <v>314</v>
          </cell>
          <cell r="H2001" t="str">
            <v>CONSUMO</v>
          </cell>
          <cell r="I2001" t="str">
            <v>31401</v>
          </cell>
          <cell r="J2001" t="str">
            <v>CONSUMO</v>
          </cell>
          <cell r="K2001" t="str">
            <v>GERENTE DEL DISTRITO DE CIUDAD LINEAL</v>
          </cell>
          <cell r="M2001" t="str">
            <v>12000</v>
          </cell>
          <cell r="N2001" t="str">
            <v>SUELDOS DEL GRUPO A1</v>
          </cell>
          <cell r="O2001">
            <v>44031</v>
          </cell>
          <cell r="P2001">
            <v>0</v>
          </cell>
          <cell r="Q2001">
            <v>44031</v>
          </cell>
        </row>
        <row r="2002">
          <cell r="A2002" t="str">
            <v>440</v>
          </cell>
          <cell r="B2002" t="str">
            <v>2013</v>
          </cell>
          <cell r="C2002" t="str">
            <v>001</v>
          </cell>
          <cell r="D2002" t="str">
            <v>AYUNTAMIENTO DE MADRID</v>
          </cell>
          <cell r="E2002" t="str">
            <v>001215</v>
          </cell>
          <cell r="F2002" t="str">
            <v>DISTRITO DE CIUDAD LINEAL</v>
          </cell>
          <cell r="G2002" t="str">
            <v>314</v>
          </cell>
          <cell r="H2002" t="str">
            <v>CONSUMO</v>
          </cell>
          <cell r="I2002" t="str">
            <v>31401</v>
          </cell>
          <cell r="J2002" t="str">
            <v>CONSUMO</v>
          </cell>
          <cell r="K2002" t="str">
            <v>GERENTE DEL DISTRITO DE CIUDAD LINEAL</v>
          </cell>
          <cell r="M2002" t="str">
            <v>12006</v>
          </cell>
          <cell r="N2002" t="str">
            <v>TRIENIOS</v>
          </cell>
          <cell r="O2002">
            <v>0</v>
          </cell>
          <cell r="P2002">
            <v>33997</v>
          </cell>
          <cell r="Q2002">
            <v>33997</v>
          </cell>
        </row>
        <row r="2003">
          <cell r="A2003" t="str">
            <v>440</v>
          </cell>
          <cell r="B2003" t="str">
            <v>2013</v>
          </cell>
          <cell r="C2003" t="str">
            <v>001</v>
          </cell>
          <cell r="D2003" t="str">
            <v>AYUNTAMIENTO DE MADRID</v>
          </cell>
          <cell r="E2003" t="str">
            <v>001215</v>
          </cell>
          <cell r="F2003" t="str">
            <v>DISTRITO DE CIUDAD LINEAL</v>
          </cell>
          <cell r="G2003" t="str">
            <v>314</v>
          </cell>
          <cell r="H2003" t="str">
            <v>CONSUMO</v>
          </cell>
          <cell r="I2003" t="str">
            <v>31401</v>
          </cell>
          <cell r="J2003" t="str">
            <v>CONSUMO</v>
          </cell>
          <cell r="K2003" t="str">
            <v>GERENTE DEL DISTRITO DE CIUDAD LINEAL</v>
          </cell>
          <cell r="M2003" t="str">
            <v>12101</v>
          </cell>
          <cell r="N2003" t="str">
            <v>COMPLEMENTO ESPECÍFICO</v>
          </cell>
          <cell r="O2003">
            <v>177535</v>
          </cell>
          <cell r="P2003">
            <v>0</v>
          </cell>
          <cell r="Q2003">
            <v>177535</v>
          </cell>
        </row>
        <row r="2004">
          <cell r="A2004" t="str">
            <v>440</v>
          </cell>
          <cell r="B2004" t="str">
            <v>2013</v>
          </cell>
          <cell r="C2004" t="str">
            <v>001</v>
          </cell>
          <cell r="D2004" t="str">
            <v>AYUNTAMIENTO DE MADRID</v>
          </cell>
          <cell r="E2004" t="str">
            <v>001215</v>
          </cell>
          <cell r="F2004" t="str">
            <v>DISTRITO DE CIUDAD LINEAL</v>
          </cell>
          <cell r="G2004" t="str">
            <v>314</v>
          </cell>
          <cell r="H2004" t="str">
            <v>CONSUMO</v>
          </cell>
          <cell r="I2004" t="str">
            <v>31401</v>
          </cell>
          <cell r="J2004" t="str">
            <v>CONSUMO</v>
          </cell>
          <cell r="K2004" t="str">
            <v>GERENTE DEL DISTRITO DE CIUDAD LINEAL</v>
          </cell>
          <cell r="M2004" t="str">
            <v>12100</v>
          </cell>
          <cell r="N2004" t="str">
            <v>COMPLEMENTO DE DESTINO</v>
          </cell>
          <cell r="O2004">
            <v>74638</v>
          </cell>
          <cell r="P2004">
            <v>315</v>
          </cell>
          <cell r="Q2004">
            <v>74953</v>
          </cell>
        </row>
        <row r="2005">
          <cell r="A2005" t="str">
            <v>440</v>
          </cell>
          <cell r="B2005" t="str">
            <v>2013</v>
          </cell>
          <cell r="C2005" t="str">
            <v>001</v>
          </cell>
          <cell r="D2005" t="str">
            <v>AYUNTAMIENTO DE MADRID</v>
          </cell>
          <cell r="E2005" t="str">
            <v>001215</v>
          </cell>
          <cell r="F2005" t="str">
            <v>DISTRITO DE CIUDAD LINEAL</v>
          </cell>
          <cell r="G2005" t="str">
            <v>314</v>
          </cell>
          <cell r="H2005" t="str">
            <v>CONSUMO</v>
          </cell>
          <cell r="I2005" t="str">
            <v>31401</v>
          </cell>
          <cell r="J2005" t="str">
            <v>CONSUMO</v>
          </cell>
          <cell r="K2005" t="str">
            <v>GERENTE DEL DISTRITO DE CIUDAD LINEAL</v>
          </cell>
          <cell r="M2005" t="str">
            <v>12103</v>
          </cell>
          <cell r="N2005" t="str">
            <v>OTROS COMPLEMENTOS</v>
          </cell>
          <cell r="O2005">
            <v>6638</v>
          </cell>
          <cell r="P2005">
            <v>5988</v>
          </cell>
          <cell r="Q2005">
            <v>12626</v>
          </cell>
        </row>
        <row r="2006">
          <cell r="A2006" t="str">
            <v>440</v>
          </cell>
          <cell r="B2006" t="str">
            <v>2013</v>
          </cell>
          <cell r="C2006" t="str">
            <v>001</v>
          </cell>
          <cell r="D2006" t="str">
            <v>AYUNTAMIENTO DE MADRID</v>
          </cell>
          <cell r="E2006" t="str">
            <v>001215</v>
          </cell>
          <cell r="F2006" t="str">
            <v>DISTRITO DE CIUDAD LINEAL</v>
          </cell>
          <cell r="G2006" t="str">
            <v>314</v>
          </cell>
          <cell r="H2006" t="str">
            <v>CONSUMO</v>
          </cell>
          <cell r="I2006" t="str">
            <v>31401</v>
          </cell>
          <cell r="J2006" t="str">
            <v>CONSUMO</v>
          </cell>
          <cell r="K2006" t="str">
            <v>GERENTE DEL DISTRITO DE CIUDAD LINEAL</v>
          </cell>
          <cell r="M2006" t="str">
            <v>12003</v>
          </cell>
          <cell r="N2006" t="str">
            <v>SUELDOS DEL GRUPO C1</v>
          </cell>
          <cell r="O2006">
            <v>26803</v>
          </cell>
          <cell r="P2006">
            <v>0</v>
          </cell>
          <cell r="Q2006">
            <v>26803</v>
          </cell>
        </row>
        <row r="2007">
          <cell r="A2007" t="str">
            <v>440</v>
          </cell>
          <cell r="B2007" t="str">
            <v>2013</v>
          </cell>
          <cell r="C2007" t="str">
            <v>001</v>
          </cell>
          <cell r="D2007" t="str">
            <v>AYUNTAMIENTO DE MADRID</v>
          </cell>
          <cell r="E2007" t="str">
            <v>001215</v>
          </cell>
          <cell r="F2007" t="str">
            <v>DISTRITO DE CIUDAD LINEAL</v>
          </cell>
          <cell r="G2007" t="str">
            <v>314</v>
          </cell>
          <cell r="H2007" t="str">
            <v>CONSUMO</v>
          </cell>
          <cell r="I2007" t="str">
            <v>31401</v>
          </cell>
          <cell r="J2007" t="str">
            <v>CONSUMO</v>
          </cell>
          <cell r="K2007" t="str">
            <v>GERENTE DEL DISTRITO DE CIUDAD LINEAL</v>
          </cell>
          <cell r="M2007" t="str">
            <v>12004</v>
          </cell>
          <cell r="N2007" t="str">
            <v>SUELDOS DEL GRUPO C2</v>
          </cell>
          <cell r="O2007">
            <v>33516</v>
          </cell>
          <cell r="P2007">
            <v>0</v>
          </cell>
          <cell r="Q2007">
            <v>33516</v>
          </cell>
        </row>
        <row r="2008">
          <cell r="A2008" t="str">
            <v>440</v>
          </cell>
          <cell r="B2008" t="str">
            <v>2013</v>
          </cell>
          <cell r="C2008" t="str">
            <v>001</v>
          </cell>
          <cell r="D2008" t="str">
            <v>AYUNTAMIENTO DE MADRID</v>
          </cell>
          <cell r="E2008" t="str">
            <v>001215</v>
          </cell>
          <cell r="F2008" t="str">
            <v>DISTRITO DE CIUDAD LINEAL</v>
          </cell>
          <cell r="G2008" t="str">
            <v>314</v>
          </cell>
          <cell r="H2008" t="str">
            <v>CONSUMO</v>
          </cell>
          <cell r="I2008" t="str">
            <v>31401</v>
          </cell>
          <cell r="J2008" t="str">
            <v>CONSUMO</v>
          </cell>
          <cell r="K2008" t="str">
            <v>GERENTE DEL DISTRITO DE CIUDAD LINEAL</v>
          </cell>
          <cell r="M2008" t="str">
            <v>15000</v>
          </cell>
          <cell r="N2008" t="str">
            <v>PRODUCTIVIDAD</v>
          </cell>
          <cell r="O2008">
            <v>0</v>
          </cell>
          <cell r="P2008">
            <v>3990</v>
          </cell>
          <cell r="Q2008">
            <v>3990</v>
          </cell>
        </row>
        <row r="2009">
          <cell r="A2009" t="str">
            <v>440</v>
          </cell>
          <cell r="B2009" t="str">
            <v>2013</v>
          </cell>
          <cell r="C2009" t="str">
            <v>001</v>
          </cell>
          <cell r="D2009" t="str">
            <v>AYUNTAMIENTO DE MADRID</v>
          </cell>
          <cell r="E2009" t="str">
            <v>001215</v>
          </cell>
          <cell r="F2009" t="str">
            <v>DISTRITO DE CIUDAD LINEAL</v>
          </cell>
          <cell r="G2009" t="str">
            <v>314</v>
          </cell>
          <cell r="H2009" t="str">
            <v>CONSUMO</v>
          </cell>
          <cell r="I2009" t="str">
            <v>31401</v>
          </cell>
          <cell r="J2009" t="str">
            <v>CONSUMO</v>
          </cell>
          <cell r="K2009" t="str">
            <v>GERENTE DEL DISTRITO DE CIUDAD LINEAL</v>
          </cell>
          <cell r="M2009" t="str">
            <v>12001</v>
          </cell>
          <cell r="N2009" t="str">
            <v>SUELDOS DEL GRUPO A2</v>
          </cell>
          <cell r="O2009">
            <v>27584</v>
          </cell>
          <cell r="P2009">
            <v>0</v>
          </cell>
          <cell r="Q2009">
            <v>27584</v>
          </cell>
        </row>
        <row r="2010">
          <cell r="A2010" t="str">
            <v>440</v>
          </cell>
          <cell r="B2010" t="str">
            <v>2013</v>
          </cell>
          <cell r="C2010" t="str">
            <v>001</v>
          </cell>
          <cell r="D2010" t="str">
            <v>AYUNTAMIENTO DE MADRID</v>
          </cell>
          <cell r="E2010" t="str">
            <v>001215</v>
          </cell>
          <cell r="F2010" t="str">
            <v>DISTRITO DE CIUDAD LINEAL</v>
          </cell>
          <cell r="G2010" t="str">
            <v>334</v>
          </cell>
          <cell r="H2010" t="str">
            <v>PROMOCIÓN CULTURAL</v>
          </cell>
          <cell r="I2010" t="str">
            <v>33401</v>
          </cell>
          <cell r="J2010" t="str">
            <v>ACTIVIDADES CULTURALES</v>
          </cell>
          <cell r="K2010" t="str">
            <v>GERENTE DEL DISTRITO DE CIUDAD LINEAL</v>
          </cell>
          <cell r="M2010" t="str">
            <v>12000</v>
          </cell>
          <cell r="N2010" t="str">
            <v>SUELDOS DEL GRUPO A1</v>
          </cell>
          <cell r="O2010">
            <v>14677</v>
          </cell>
          <cell r="P2010">
            <v>0</v>
          </cell>
          <cell r="Q2010">
            <v>14677</v>
          </cell>
        </row>
        <row r="2011">
          <cell r="A2011" t="str">
            <v>440</v>
          </cell>
          <cell r="B2011" t="str">
            <v>2013</v>
          </cell>
          <cell r="C2011" t="str">
            <v>001</v>
          </cell>
          <cell r="D2011" t="str">
            <v>AYUNTAMIENTO DE MADRID</v>
          </cell>
          <cell r="E2011" t="str">
            <v>001215</v>
          </cell>
          <cell r="F2011" t="str">
            <v>DISTRITO DE CIUDAD LINEAL</v>
          </cell>
          <cell r="G2011" t="str">
            <v>334</v>
          </cell>
          <cell r="H2011" t="str">
            <v>PROMOCIÓN CULTURAL</v>
          </cell>
          <cell r="I2011" t="str">
            <v>33401</v>
          </cell>
          <cell r="J2011" t="str">
            <v>ACTIVIDADES CULTURALES</v>
          </cell>
          <cell r="K2011" t="str">
            <v>GERENTE DEL DISTRITO DE CIUDAD LINEAL</v>
          </cell>
          <cell r="M2011" t="str">
            <v>12101</v>
          </cell>
          <cell r="N2011" t="str">
            <v>COMPLEMENTO ESPECÍFICO</v>
          </cell>
          <cell r="O2011">
            <v>178595</v>
          </cell>
          <cell r="P2011">
            <v>0</v>
          </cell>
          <cell r="Q2011">
            <v>178595</v>
          </cell>
        </row>
        <row r="2012">
          <cell r="A2012" t="str">
            <v>440</v>
          </cell>
          <cell r="B2012" t="str">
            <v>2013</v>
          </cell>
          <cell r="C2012" t="str">
            <v>001</v>
          </cell>
          <cell r="D2012" t="str">
            <v>AYUNTAMIENTO DE MADRID</v>
          </cell>
          <cell r="E2012" t="str">
            <v>001215</v>
          </cell>
          <cell r="F2012" t="str">
            <v>DISTRITO DE CIUDAD LINEAL</v>
          </cell>
          <cell r="G2012" t="str">
            <v>334</v>
          </cell>
          <cell r="H2012" t="str">
            <v>PROMOCIÓN CULTURAL</v>
          </cell>
          <cell r="I2012" t="str">
            <v>33401</v>
          </cell>
          <cell r="J2012" t="str">
            <v>ACTIVIDADES CULTURALES</v>
          </cell>
          <cell r="K2012" t="str">
            <v>GERENTE DEL DISTRITO DE CIUDAD LINEAL</v>
          </cell>
          <cell r="M2012" t="str">
            <v>12100</v>
          </cell>
          <cell r="N2012" t="str">
            <v>COMPLEMENTO DE DESTINO</v>
          </cell>
          <cell r="O2012">
            <v>80109</v>
          </cell>
          <cell r="P2012">
            <v>0</v>
          </cell>
          <cell r="Q2012">
            <v>80109</v>
          </cell>
        </row>
        <row r="2013">
          <cell r="A2013" t="str">
            <v>440</v>
          </cell>
          <cell r="B2013" t="str">
            <v>2013</v>
          </cell>
          <cell r="C2013" t="str">
            <v>001</v>
          </cell>
          <cell r="D2013" t="str">
            <v>AYUNTAMIENTO DE MADRID</v>
          </cell>
          <cell r="E2013" t="str">
            <v>001215</v>
          </cell>
          <cell r="F2013" t="str">
            <v>DISTRITO DE CIUDAD LINEAL</v>
          </cell>
          <cell r="G2013" t="str">
            <v>334</v>
          </cell>
          <cell r="H2013" t="str">
            <v>PROMOCIÓN CULTURAL</v>
          </cell>
          <cell r="I2013" t="str">
            <v>33401</v>
          </cell>
          <cell r="J2013" t="str">
            <v>ACTIVIDADES CULTURALES</v>
          </cell>
          <cell r="K2013" t="str">
            <v>GERENTE DEL DISTRITO DE CIUDAD LINEAL</v>
          </cell>
          <cell r="M2013" t="str">
            <v>12103</v>
          </cell>
          <cell r="N2013" t="str">
            <v>OTROS COMPLEMENTOS</v>
          </cell>
          <cell r="O2013">
            <v>7774</v>
          </cell>
          <cell r="P2013">
            <v>7321</v>
          </cell>
          <cell r="Q2013">
            <v>15095</v>
          </cell>
        </row>
        <row r="2014">
          <cell r="A2014" t="str">
            <v>440</v>
          </cell>
          <cell r="B2014" t="str">
            <v>2013</v>
          </cell>
          <cell r="C2014" t="str">
            <v>001</v>
          </cell>
          <cell r="D2014" t="str">
            <v>AYUNTAMIENTO DE MADRID</v>
          </cell>
          <cell r="E2014" t="str">
            <v>001215</v>
          </cell>
          <cell r="F2014" t="str">
            <v>DISTRITO DE CIUDAD LINEAL</v>
          </cell>
          <cell r="G2014" t="str">
            <v>334</v>
          </cell>
          <cell r="H2014" t="str">
            <v>PROMOCIÓN CULTURAL</v>
          </cell>
          <cell r="I2014" t="str">
            <v>33401</v>
          </cell>
          <cell r="J2014" t="str">
            <v>ACTIVIDADES CULTURALES</v>
          </cell>
          <cell r="K2014" t="str">
            <v>GERENTE DEL DISTRITO DE CIUDAD LINEAL</v>
          </cell>
          <cell r="M2014" t="str">
            <v>16000</v>
          </cell>
          <cell r="N2014" t="str">
            <v>SEGURIDAD SOCIAL</v>
          </cell>
          <cell r="O2014">
            <v>109897</v>
          </cell>
          <cell r="P2014">
            <v>0</v>
          </cell>
          <cell r="Q2014">
            <v>109897</v>
          </cell>
        </row>
        <row r="2015">
          <cell r="A2015" t="str">
            <v>440</v>
          </cell>
          <cell r="B2015" t="str">
            <v>2013</v>
          </cell>
          <cell r="C2015" t="str">
            <v>001</v>
          </cell>
          <cell r="D2015" t="str">
            <v>AYUNTAMIENTO DE MADRID</v>
          </cell>
          <cell r="E2015" t="str">
            <v>001215</v>
          </cell>
          <cell r="F2015" t="str">
            <v>DISTRITO DE CIUDAD LINEAL</v>
          </cell>
          <cell r="G2015" t="str">
            <v>334</v>
          </cell>
          <cell r="H2015" t="str">
            <v>PROMOCIÓN CULTURAL</v>
          </cell>
          <cell r="I2015" t="str">
            <v>33401</v>
          </cell>
          <cell r="J2015" t="str">
            <v>ACTIVIDADES CULTURALES</v>
          </cell>
          <cell r="K2015" t="str">
            <v>GERENTE DEL DISTRITO DE CIUDAD LINEAL</v>
          </cell>
          <cell r="M2015" t="str">
            <v>12004</v>
          </cell>
          <cell r="N2015" t="str">
            <v>SUELDOS DEL GRUPO C2</v>
          </cell>
          <cell r="O2015">
            <v>33516</v>
          </cell>
          <cell r="P2015">
            <v>0</v>
          </cell>
          <cell r="Q2015">
            <v>33516</v>
          </cell>
        </row>
        <row r="2016">
          <cell r="A2016" t="str">
            <v>440</v>
          </cell>
          <cell r="B2016" t="str">
            <v>2013</v>
          </cell>
          <cell r="C2016" t="str">
            <v>001</v>
          </cell>
          <cell r="D2016" t="str">
            <v>AYUNTAMIENTO DE MADRID</v>
          </cell>
          <cell r="E2016" t="str">
            <v>001215</v>
          </cell>
          <cell r="F2016" t="str">
            <v>DISTRITO DE CIUDAD LINEAL</v>
          </cell>
          <cell r="G2016" t="str">
            <v>334</v>
          </cell>
          <cell r="H2016" t="str">
            <v>PROMOCIÓN CULTURAL</v>
          </cell>
          <cell r="I2016" t="str">
            <v>33401</v>
          </cell>
          <cell r="J2016" t="str">
            <v>ACTIVIDADES CULTURALES</v>
          </cell>
          <cell r="K2016" t="str">
            <v>GERENTE DEL DISTRITO DE CIUDAD LINEAL</v>
          </cell>
          <cell r="M2016" t="str">
            <v>12006</v>
          </cell>
          <cell r="N2016" t="str">
            <v>TRIENIOS</v>
          </cell>
          <cell r="O2016">
            <v>0</v>
          </cell>
          <cell r="P2016">
            <v>31771</v>
          </cell>
          <cell r="Q2016">
            <v>31771</v>
          </cell>
        </row>
        <row r="2017">
          <cell r="A2017" t="str">
            <v>440</v>
          </cell>
          <cell r="B2017" t="str">
            <v>2013</v>
          </cell>
          <cell r="C2017" t="str">
            <v>001</v>
          </cell>
          <cell r="D2017" t="str">
            <v>AYUNTAMIENTO DE MADRID</v>
          </cell>
          <cell r="E2017" t="str">
            <v>001215</v>
          </cell>
          <cell r="F2017" t="str">
            <v>DISTRITO DE CIUDAD LINEAL</v>
          </cell>
          <cell r="G2017" t="str">
            <v>334</v>
          </cell>
          <cell r="H2017" t="str">
            <v>PROMOCIÓN CULTURAL</v>
          </cell>
          <cell r="I2017" t="str">
            <v>33401</v>
          </cell>
          <cell r="J2017" t="str">
            <v>ACTIVIDADES CULTURALES</v>
          </cell>
          <cell r="K2017" t="str">
            <v>GERENTE DEL DISTRITO DE CIUDAD LINEAL</v>
          </cell>
          <cell r="M2017" t="str">
            <v>15000</v>
          </cell>
          <cell r="N2017" t="str">
            <v>PRODUCTIVIDAD</v>
          </cell>
          <cell r="O2017">
            <v>0</v>
          </cell>
          <cell r="P2017">
            <v>1995</v>
          </cell>
          <cell r="Q2017">
            <v>1995</v>
          </cell>
        </row>
        <row r="2018">
          <cell r="A2018" t="str">
            <v>440</v>
          </cell>
          <cell r="B2018" t="str">
            <v>2013</v>
          </cell>
          <cell r="C2018" t="str">
            <v>001</v>
          </cell>
          <cell r="D2018" t="str">
            <v>AYUNTAMIENTO DE MADRID</v>
          </cell>
          <cell r="E2018" t="str">
            <v>001215</v>
          </cell>
          <cell r="F2018" t="str">
            <v>DISTRITO DE CIUDAD LINEAL</v>
          </cell>
          <cell r="G2018" t="str">
            <v>334</v>
          </cell>
          <cell r="H2018" t="str">
            <v>PROMOCIÓN CULTURAL</v>
          </cell>
          <cell r="I2018" t="str">
            <v>33401</v>
          </cell>
          <cell r="J2018" t="str">
            <v>ACTIVIDADES CULTURALES</v>
          </cell>
          <cell r="K2018" t="str">
            <v>GERENTE DEL DISTRITO DE CIUDAD LINEAL</v>
          </cell>
          <cell r="M2018" t="str">
            <v>12001</v>
          </cell>
          <cell r="N2018" t="str">
            <v>SUELDOS DEL GRUPO A2</v>
          </cell>
          <cell r="O2018">
            <v>12907</v>
          </cell>
          <cell r="P2018">
            <v>0</v>
          </cell>
          <cell r="Q2018">
            <v>12907</v>
          </cell>
        </row>
        <row r="2019">
          <cell r="A2019" t="str">
            <v>440</v>
          </cell>
          <cell r="B2019" t="str">
            <v>2013</v>
          </cell>
          <cell r="C2019" t="str">
            <v>001</v>
          </cell>
          <cell r="D2019" t="str">
            <v>AYUNTAMIENTO DE MADRID</v>
          </cell>
          <cell r="E2019" t="str">
            <v>001215</v>
          </cell>
          <cell r="F2019" t="str">
            <v>DISTRITO DE CIUDAD LINEAL</v>
          </cell>
          <cell r="G2019" t="str">
            <v>334</v>
          </cell>
          <cell r="H2019" t="str">
            <v>PROMOCIÓN CULTURAL</v>
          </cell>
          <cell r="I2019" t="str">
            <v>33401</v>
          </cell>
          <cell r="J2019" t="str">
            <v>ACTIVIDADES CULTURALES</v>
          </cell>
          <cell r="K2019" t="str">
            <v>GERENTE DEL DISTRITO DE CIUDAD LINEAL</v>
          </cell>
          <cell r="M2019" t="str">
            <v>12003</v>
          </cell>
          <cell r="N2019" t="str">
            <v>SUELDOS DEL GRUPO C1</v>
          </cell>
          <cell r="O2019">
            <v>84305</v>
          </cell>
          <cell r="P2019">
            <v>0</v>
          </cell>
          <cell r="Q2019">
            <v>84305</v>
          </cell>
        </row>
        <row r="2020">
          <cell r="A2020" t="str">
            <v>440</v>
          </cell>
          <cell r="B2020" t="str">
            <v>2013</v>
          </cell>
          <cell r="C2020" t="str">
            <v>001</v>
          </cell>
          <cell r="D2020" t="str">
            <v>AYUNTAMIENTO DE MADRID</v>
          </cell>
          <cell r="E2020" t="str">
            <v>001215</v>
          </cell>
          <cell r="F2020" t="str">
            <v>DISTRITO DE CIUDAD LINEAL</v>
          </cell>
          <cell r="G2020" t="str">
            <v>341</v>
          </cell>
          <cell r="H2020" t="str">
            <v>PROMOCIÓN Y FOMENTO DEL DEPORTE</v>
          </cell>
          <cell r="I2020" t="str">
            <v>34101</v>
          </cell>
          <cell r="J2020" t="str">
            <v>ACTUACIONES DEPORTIVAS EN DISTRITOS</v>
          </cell>
          <cell r="K2020" t="str">
            <v>GERENTE DEL DISTRITO DE CIUDAD LINEAL</v>
          </cell>
          <cell r="M2020" t="str">
            <v>13000</v>
          </cell>
          <cell r="N2020" t="str">
            <v>RETRIBUCIONES BÁSICAS</v>
          </cell>
          <cell r="O2020">
            <v>2243236</v>
          </cell>
          <cell r="P2020">
            <v>209842</v>
          </cell>
          <cell r="Q2020">
            <v>2453078</v>
          </cell>
        </row>
        <row r="2021">
          <cell r="A2021" t="str">
            <v>440</v>
          </cell>
          <cell r="B2021" t="str">
            <v>2013</v>
          </cell>
          <cell r="C2021" t="str">
            <v>001</v>
          </cell>
          <cell r="D2021" t="str">
            <v>AYUNTAMIENTO DE MADRID</v>
          </cell>
          <cell r="E2021" t="str">
            <v>001215</v>
          </cell>
          <cell r="F2021" t="str">
            <v>DISTRITO DE CIUDAD LINEAL</v>
          </cell>
          <cell r="G2021" t="str">
            <v>341</v>
          </cell>
          <cell r="H2021" t="str">
            <v>PROMOCIÓN Y FOMENTO DEL DEPORTE</v>
          </cell>
          <cell r="I2021" t="str">
            <v>34101</v>
          </cell>
          <cell r="J2021" t="str">
            <v>ACTUACIONES DEPORTIVAS EN DISTRITOS</v>
          </cell>
          <cell r="K2021" t="str">
            <v>GERENTE DEL DISTRITO DE CIUDAD LINEAL</v>
          </cell>
          <cell r="M2021" t="str">
            <v>13002</v>
          </cell>
          <cell r="N2021" t="str">
            <v>OTRAS REMUNERACIONES</v>
          </cell>
          <cell r="O2021">
            <v>652119</v>
          </cell>
          <cell r="P2021">
            <v>0</v>
          </cell>
          <cell r="Q2021">
            <v>652119</v>
          </cell>
        </row>
        <row r="2022">
          <cell r="A2022" t="str">
            <v>440</v>
          </cell>
          <cell r="B2022" t="str">
            <v>2013</v>
          </cell>
          <cell r="C2022" t="str">
            <v>001</v>
          </cell>
          <cell r="D2022" t="str">
            <v>AYUNTAMIENTO DE MADRID</v>
          </cell>
          <cell r="E2022" t="str">
            <v>001215</v>
          </cell>
          <cell r="F2022" t="str">
            <v>DISTRITO DE CIUDAD LINEAL</v>
          </cell>
          <cell r="G2022" t="str">
            <v>341</v>
          </cell>
          <cell r="H2022" t="str">
            <v>PROMOCIÓN Y FOMENTO DEL DEPORTE</v>
          </cell>
          <cell r="I2022" t="str">
            <v>34101</v>
          </cell>
          <cell r="J2022" t="str">
            <v>ACTUACIONES DEPORTIVAS EN DISTRITOS</v>
          </cell>
          <cell r="K2022" t="str">
            <v>GERENTE DEL DISTRITO DE CIUDAD LINEAL</v>
          </cell>
          <cell r="M2022" t="str">
            <v>15000</v>
          </cell>
          <cell r="N2022" t="str">
            <v>PRODUCTIVIDAD</v>
          </cell>
          <cell r="O2022">
            <v>19828</v>
          </cell>
          <cell r="P2022">
            <v>3073</v>
          </cell>
          <cell r="Q2022">
            <v>22901</v>
          </cell>
        </row>
        <row r="2023">
          <cell r="A2023" t="str">
            <v>440</v>
          </cell>
          <cell r="B2023" t="str">
            <v>2013</v>
          </cell>
          <cell r="C2023" t="str">
            <v>001</v>
          </cell>
          <cell r="D2023" t="str">
            <v>AYUNTAMIENTO DE MADRID</v>
          </cell>
          <cell r="E2023" t="str">
            <v>001215</v>
          </cell>
          <cell r="F2023" t="str">
            <v>DISTRITO DE CIUDAD LINEAL</v>
          </cell>
          <cell r="G2023" t="str">
            <v>341</v>
          </cell>
          <cell r="H2023" t="str">
            <v>PROMOCIÓN Y FOMENTO DEL DEPORTE</v>
          </cell>
          <cell r="I2023" t="str">
            <v>34101</v>
          </cell>
          <cell r="J2023" t="str">
            <v>ACTUACIONES DEPORTIVAS EN DISTRITOS</v>
          </cell>
          <cell r="K2023" t="str">
            <v>GERENTE DEL DISTRITO DE CIUDAD LINEAL</v>
          </cell>
          <cell r="M2023" t="str">
            <v>16000</v>
          </cell>
          <cell r="N2023" t="str">
            <v>SEGURIDAD SOCIAL</v>
          </cell>
          <cell r="O2023">
            <v>1187411</v>
          </cell>
          <cell r="P2023">
            <v>0</v>
          </cell>
          <cell r="Q2023">
            <v>1187411</v>
          </cell>
        </row>
        <row r="2024">
          <cell r="A2024" t="str">
            <v>440</v>
          </cell>
          <cell r="B2024" t="str">
            <v>2013</v>
          </cell>
          <cell r="C2024" t="str">
            <v>001</v>
          </cell>
          <cell r="D2024" t="str">
            <v>AYUNTAMIENTO DE MADRID</v>
          </cell>
          <cell r="E2024" t="str">
            <v>001215</v>
          </cell>
          <cell r="F2024" t="str">
            <v>DISTRITO DE CIUDAD LINEAL</v>
          </cell>
          <cell r="G2024" t="str">
            <v>341</v>
          </cell>
          <cell r="H2024" t="str">
            <v>PROMOCIÓN Y FOMENTO DEL DEPORTE</v>
          </cell>
          <cell r="I2024" t="str">
            <v>34101</v>
          </cell>
          <cell r="J2024" t="str">
            <v>ACTUACIONES DEPORTIVAS EN DISTRITOS</v>
          </cell>
          <cell r="K2024" t="str">
            <v>GERENTE DEL DISTRITO DE CIUDAD LINEAL</v>
          </cell>
          <cell r="M2024" t="str">
            <v>13100</v>
          </cell>
          <cell r="N2024" t="str">
            <v>RETRIBUCIONES BÁSICAS</v>
          </cell>
          <cell r="O2024">
            <v>560630</v>
          </cell>
          <cell r="P2024">
            <v>32819</v>
          </cell>
          <cell r="Q2024">
            <v>593449</v>
          </cell>
        </row>
        <row r="2025">
          <cell r="A2025" t="str">
            <v>440</v>
          </cell>
          <cell r="B2025" t="str">
            <v>2013</v>
          </cell>
          <cell r="C2025" t="str">
            <v>001</v>
          </cell>
          <cell r="D2025" t="str">
            <v>AYUNTAMIENTO DE MADRID</v>
          </cell>
          <cell r="E2025" t="str">
            <v>001215</v>
          </cell>
          <cell r="F2025" t="str">
            <v>DISTRITO DE CIUDAD LINEAL</v>
          </cell>
          <cell r="G2025" t="str">
            <v>341</v>
          </cell>
          <cell r="H2025" t="str">
            <v>PROMOCIÓN Y FOMENTO DEL DEPORTE</v>
          </cell>
          <cell r="I2025" t="str">
            <v>34101</v>
          </cell>
          <cell r="J2025" t="str">
            <v>ACTUACIONES DEPORTIVAS EN DISTRITOS</v>
          </cell>
          <cell r="K2025" t="str">
            <v>GERENTE DEL DISTRITO DE CIUDAD LINEAL</v>
          </cell>
          <cell r="M2025" t="str">
            <v>13102</v>
          </cell>
          <cell r="N2025" t="str">
            <v>OTRAS REMUNERACIONES</v>
          </cell>
          <cell r="O2025">
            <v>163813</v>
          </cell>
          <cell r="P2025">
            <v>0</v>
          </cell>
          <cell r="Q2025">
            <v>163813</v>
          </cell>
        </row>
        <row r="2026">
          <cell r="A2026" t="str">
            <v>440</v>
          </cell>
          <cell r="B2026" t="str">
            <v>2013</v>
          </cell>
          <cell r="C2026" t="str">
            <v>001</v>
          </cell>
          <cell r="D2026" t="str">
            <v>AYUNTAMIENTO DE MADRID</v>
          </cell>
          <cell r="E2026" t="str">
            <v>001215</v>
          </cell>
          <cell r="F2026" t="str">
            <v>DISTRITO DE CIUDAD LINEAL</v>
          </cell>
          <cell r="G2026" t="str">
            <v>341</v>
          </cell>
          <cell r="H2026" t="str">
            <v>PROMOCIÓN Y FOMENTO DEL DEPORTE</v>
          </cell>
          <cell r="I2026" t="str">
            <v>34101</v>
          </cell>
          <cell r="J2026" t="str">
            <v>ACTUACIONES DEPORTIVAS EN DISTRITOS</v>
          </cell>
          <cell r="K2026" t="str">
            <v>GERENTE DEL DISTRITO DE CIUDAD LINEAL</v>
          </cell>
          <cell r="M2026" t="str">
            <v>16104</v>
          </cell>
          <cell r="N2026" t="str">
            <v>INDEMNIZAC. POR JUBILACIONES ANTICIPADAS PERS.LAB.</v>
          </cell>
          <cell r="O2026">
            <v>0</v>
          </cell>
          <cell r="P2026">
            <v>0</v>
          </cell>
          <cell r="Q2026">
            <v>0</v>
          </cell>
        </row>
        <row r="2027">
          <cell r="A2027" t="str">
            <v>440</v>
          </cell>
          <cell r="B2027" t="str">
            <v>2013</v>
          </cell>
          <cell r="C2027" t="str">
            <v>001</v>
          </cell>
          <cell r="D2027" t="str">
            <v>AYUNTAMIENTO DE MADRID</v>
          </cell>
          <cell r="E2027" t="str">
            <v>001215</v>
          </cell>
          <cell r="F2027" t="str">
            <v>DISTRITO DE CIUDAD LINEAL</v>
          </cell>
          <cell r="G2027" t="str">
            <v>912</v>
          </cell>
          <cell r="H2027" t="str">
            <v>ÓRGANOS DE GOBIERNO</v>
          </cell>
          <cell r="I2027" t="str">
            <v>91220</v>
          </cell>
          <cell r="J2027" t="str">
            <v>CONCEJALÍA-PRESIDENCIA DEL DISTRITO</v>
          </cell>
          <cell r="K2027" t="str">
            <v>GERENTE DEL DISTRITO DE CIUDAD LINEAL</v>
          </cell>
          <cell r="M2027" t="str">
            <v>16000</v>
          </cell>
          <cell r="N2027" t="str">
            <v>SEGURIDAD SOCIAL</v>
          </cell>
          <cell r="O2027">
            <v>62666</v>
          </cell>
          <cell r="P2027">
            <v>0</v>
          </cell>
          <cell r="Q2027">
            <v>62666</v>
          </cell>
        </row>
        <row r="2028">
          <cell r="A2028" t="str">
            <v>440</v>
          </cell>
          <cell r="B2028" t="str">
            <v>2013</v>
          </cell>
          <cell r="C2028" t="str">
            <v>001</v>
          </cell>
          <cell r="D2028" t="str">
            <v>AYUNTAMIENTO DE MADRID</v>
          </cell>
          <cell r="E2028" t="str">
            <v>001215</v>
          </cell>
          <cell r="F2028" t="str">
            <v>DISTRITO DE CIUDAD LINEAL</v>
          </cell>
          <cell r="G2028" t="str">
            <v>912</v>
          </cell>
          <cell r="H2028" t="str">
            <v>ÓRGANOS DE GOBIERNO</v>
          </cell>
          <cell r="I2028" t="str">
            <v>91220</v>
          </cell>
          <cell r="J2028" t="str">
            <v>CONCEJALÍA-PRESIDENCIA DEL DISTRITO</v>
          </cell>
          <cell r="K2028" t="str">
            <v>GERENTE DEL DISTRITO DE CIUDAD LINEAL</v>
          </cell>
          <cell r="M2028" t="str">
            <v>10000</v>
          </cell>
          <cell r="N2028" t="str">
            <v>RETRIBUCIONES BÁSICAS</v>
          </cell>
          <cell r="O2028">
            <v>91789</v>
          </cell>
          <cell r="P2028">
            <v>0</v>
          </cell>
          <cell r="Q2028">
            <v>91789</v>
          </cell>
        </row>
        <row r="2029">
          <cell r="A2029" t="str">
            <v>440</v>
          </cell>
          <cell r="B2029" t="str">
            <v>2013</v>
          </cell>
          <cell r="C2029" t="str">
            <v>001</v>
          </cell>
          <cell r="D2029" t="str">
            <v>AYUNTAMIENTO DE MADRID</v>
          </cell>
          <cell r="E2029" t="str">
            <v>001215</v>
          </cell>
          <cell r="F2029" t="str">
            <v>DISTRITO DE CIUDAD LINEAL</v>
          </cell>
          <cell r="G2029" t="str">
            <v>912</v>
          </cell>
          <cell r="H2029" t="str">
            <v>ÓRGANOS DE GOBIERNO</v>
          </cell>
          <cell r="I2029" t="str">
            <v>91220</v>
          </cell>
          <cell r="J2029" t="str">
            <v>CONCEJALÍA-PRESIDENCIA DEL DISTRITO</v>
          </cell>
          <cell r="K2029" t="str">
            <v>GERENTE DEL DISTRITO DE CIUDAD LINEAL</v>
          </cell>
          <cell r="M2029" t="str">
            <v>11000</v>
          </cell>
          <cell r="N2029" t="str">
            <v>RETRIBUCIONES BÁSICAS</v>
          </cell>
          <cell r="O2029">
            <v>29354</v>
          </cell>
          <cell r="P2029">
            <v>0</v>
          </cell>
          <cell r="Q2029">
            <v>29354</v>
          </cell>
        </row>
        <row r="2030">
          <cell r="A2030" t="str">
            <v>440</v>
          </cell>
          <cell r="B2030" t="str">
            <v>2013</v>
          </cell>
          <cell r="C2030" t="str">
            <v>001</v>
          </cell>
          <cell r="D2030" t="str">
            <v>AYUNTAMIENTO DE MADRID</v>
          </cell>
          <cell r="E2030" t="str">
            <v>001215</v>
          </cell>
          <cell r="F2030" t="str">
            <v>DISTRITO DE CIUDAD LINEAL</v>
          </cell>
          <cell r="G2030" t="str">
            <v>912</v>
          </cell>
          <cell r="H2030" t="str">
            <v>ÓRGANOS DE GOBIERNO</v>
          </cell>
          <cell r="I2030" t="str">
            <v>91220</v>
          </cell>
          <cell r="J2030" t="str">
            <v>CONCEJALÍA-PRESIDENCIA DEL DISTRITO</v>
          </cell>
          <cell r="K2030" t="str">
            <v>GERENTE DEL DISTRITO DE CIUDAD LINEAL</v>
          </cell>
          <cell r="M2030" t="str">
            <v>11001</v>
          </cell>
          <cell r="N2030" t="str">
            <v>RETRIBUCIONES COMPLEMENTARIAS</v>
          </cell>
          <cell r="O2030">
            <v>63897</v>
          </cell>
          <cell r="P2030">
            <v>0</v>
          </cell>
          <cell r="Q2030">
            <v>63897</v>
          </cell>
        </row>
        <row r="2031">
          <cell r="A2031" t="str">
            <v>440</v>
          </cell>
          <cell r="B2031" t="str">
            <v>2013</v>
          </cell>
          <cell r="C2031" t="str">
            <v>001</v>
          </cell>
          <cell r="D2031" t="str">
            <v>AYUNTAMIENTO DE MADRID</v>
          </cell>
          <cell r="E2031" t="str">
            <v>001215</v>
          </cell>
          <cell r="F2031" t="str">
            <v>DISTRITO DE CIUDAD LINEAL</v>
          </cell>
          <cell r="G2031" t="str">
            <v>912</v>
          </cell>
          <cell r="H2031" t="str">
            <v>ÓRGANOS DE GOBIERNO</v>
          </cell>
          <cell r="I2031" t="str">
            <v>91220</v>
          </cell>
          <cell r="J2031" t="str">
            <v>CONCEJALÍA-PRESIDENCIA DEL DISTRITO</v>
          </cell>
          <cell r="K2031" t="str">
            <v>GERENTE DEL DISTRITO DE CIUDAD LINEAL</v>
          </cell>
          <cell r="M2031" t="str">
            <v>15000</v>
          </cell>
          <cell r="N2031" t="str">
            <v>PRODUCTIVIDAD</v>
          </cell>
          <cell r="O2031">
            <v>0</v>
          </cell>
          <cell r="P2031">
            <v>20378</v>
          </cell>
          <cell r="Q2031">
            <v>20378</v>
          </cell>
        </row>
        <row r="2032">
          <cell r="A2032" t="str">
            <v>440</v>
          </cell>
          <cell r="B2032" t="str">
            <v>2013</v>
          </cell>
          <cell r="C2032" t="str">
            <v>001</v>
          </cell>
          <cell r="D2032" t="str">
            <v>AYUNTAMIENTO DE MADRID</v>
          </cell>
          <cell r="E2032" t="str">
            <v>001215</v>
          </cell>
          <cell r="F2032" t="str">
            <v>DISTRITO DE CIUDAD LINEAL</v>
          </cell>
          <cell r="G2032" t="str">
            <v>912</v>
          </cell>
          <cell r="H2032" t="str">
            <v>ÓRGANOS DE GOBIERNO</v>
          </cell>
          <cell r="I2032" t="str">
            <v>91220</v>
          </cell>
          <cell r="J2032" t="str">
            <v>CONCEJALÍA-PRESIDENCIA DEL DISTRITO</v>
          </cell>
          <cell r="K2032" t="str">
            <v>GERENTE DEL DISTRITO DE CIUDAD LINEAL</v>
          </cell>
          <cell r="M2032" t="str">
            <v>12004</v>
          </cell>
          <cell r="N2032" t="str">
            <v>SUELDOS DEL GRUPO C2</v>
          </cell>
          <cell r="O2032">
            <v>26643</v>
          </cell>
          <cell r="P2032">
            <v>0</v>
          </cell>
          <cell r="Q2032">
            <v>26643</v>
          </cell>
        </row>
        <row r="2033">
          <cell r="A2033" t="str">
            <v>440</v>
          </cell>
          <cell r="B2033" t="str">
            <v>2013</v>
          </cell>
          <cell r="C2033" t="str">
            <v>001</v>
          </cell>
          <cell r="D2033" t="str">
            <v>AYUNTAMIENTO DE MADRID</v>
          </cell>
          <cell r="E2033" t="str">
            <v>001215</v>
          </cell>
          <cell r="F2033" t="str">
            <v>DISTRITO DE CIUDAD LINEAL</v>
          </cell>
          <cell r="G2033" t="str">
            <v>912</v>
          </cell>
          <cell r="H2033" t="str">
            <v>ÓRGANOS DE GOBIERNO</v>
          </cell>
          <cell r="I2033" t="str">
            <v>91220</v>
          </cell>
          <cell r="J2033" t="str">
            <v>CONCEJALÍA-PRESIDENCIA DEL DISTRITO</v>
          </cell>
          <cell r="K2033" t="str">
            <v>GERENTE DEL DISTRITO DE CIUDAD LINEAL</v>
          </cell>
          <cell r="M2033" t="str">
            <v>12006</v>
          </cell>
          <cell r="N2033" t="str">
            <v>TRIENIOS</v>
          </cell>
          <cell r="O2033">
            <v>0</v>
          </cell>
          <cell r="P2033">
            <v>3004</v>
          </cell>
          <cell r="Q2033">
            <v>3004</v>
          </cell>
        </row>
        <row r="2034">
          <cell r="A2034" t="str">
            <v>440</v>
          </cell>
          <cell r="B2034" t="str">
            <v>2013</v>
          </cell>
          <cell r="C2034" t="str">
            <v>001</v>
          </cell>
          <cell r="D2034" t="str">
            <v>AYUNTAMIENTO DE MADRID</v>
          </cell>
          <cell r="E2034" t="str">
            <v>001215</v>
          </cell>
          <cell r="F2034" t="str">
            <v>DISTRITO DE CIUDAD LINEAL</v>
          </cell>
          <cell r="G2034" t="str">
            <v>912</v>
          </cell>
          <cell r="H2034" t="str">
            <v>ÓRGANOS DE GOBIERNO</v>
          </cell>
          <cell r="I2034" t="str">
            <v>91220</v>
          </cell>
          <cell r="J2034" t="str">
            <v>CONCEJALÍA-PRESIDENCIA DEL DISTRITO</v>
          </cell>
          <cell r="K2034" t="str">
            <v>GERENTE DEL DISTRITO DE CIUDAD LINEAL</v>
          </cell>
          <cell r="M2034" t="str">
            <v>12101</v>
          </cell>
          <cell r="N2034" t="str">
            <v>COMPLEMENTO ESPECÍFICO</v>
          </cell>
          <cell r="O2034">
            <v>35579</v>
          </cell>
          <cell r="P2034">
            <v>0</v>
          </cell>
          <cell r="Q2034">
            <v>35579</v>
          </cell>
        </row>
        <row r="2035">
          <cell r="A2035" t="str">
            <v>440</v>
          </cell>
          <cell r="B2035" t="str">
            <v>2013</v>
          </cell>
          <cell r="C2035" t="str">
            <v>001</v>
          </cell>
          <cell r="D2035" t="str">
            <v>AYUNTAMIENTO DE MADRID</v>
          </cell>
          <cell r="E2035" t="str">
            <v>001215</v>
          </cell>
          <cell r="F2035" t="str">
            <v>DISTRITO DE CIUDAD LINEAL</v>
          </cell>
          <cell r="G2035" t="str">
            <v>912</v>
          </cell>
          <cell r="H2035" t="str">
            <v>ÓRGANOS DE GOBIERNO</v>
          </cell>
          <cell r="I2035" t="str">
            <v>91220</v>
          </cell>
          <cell r="J2035" t="str">
            <v>CONCEJALÍA-PRESIDENCIA DEL DISTRITO</v>
          </cell>
          <cell r="K2035" t="str">
            <v>GERENTE DEL DISTRITO DE CIUDAD LINEAL</v>
          </cell>
          <cell r="M2035" t="str">
            <v>12100</v>
          </cell>
          <cell r="N2035" t="str">
            <v>COMPLEMENTO DE DESTINO</v>
          </cell>
          <cell r="O2035">
            <v>15325</v>
          </cell>
          <cell r="P2035">
            <v>0</v>
          </cell>
          <cell r="Q2035">
            <v>15325</v>
          </cell>
        </row>
        <row r="2036">
          <cell r="A2036" t="str">
            <v>440</v>
          </cell>
          <cell r="B2036" t="str">
            <v>2013</v>
          </cell>
          <cell r="C2036" t="str">
            <v>001</v>
          </cell>
          <cell r="D2036" t="str">
            <v>AYUNTAMIENTO DE MADRID</v>
          </cell>
          <cell r="E2036" t="str">
            <v>001215</v>
          </cell>
          <cell r="F2036" t="str">
            <v>DISTRITO DE CIUDAD LINEAL</v>
          </cell>
          <cell r="G2036" t="str">
            <v>912</v>
          </cell>
          <cell r="H2036" t="str">
            <v>ÓRGANOS DE GOBIERNO</v>
          </cell>
          <cell r="I2036" t="str">
            <v>91220</v>
          </cell>
          <cell r="J2036" t="str">
            <v>CONCEJALÍA-PRESIDENCIA DEL DISTRITO</v>
          </cell>
          <cell r="K2036" t="str">
            <v>GERENTE DEL DISTRITO DE CIUDAD LINEAL</v>
          </cell>
          <cell r="M2036" t="str">
            <v>12103</v>
          </cell>
          <cell r="N2036" t="str">
            <v>OTROS COMPLEMENTOS</v>
          </cell>
          <cell r="O2036">
            <v>1794</v>
          </cell>
          <cell r="P2036">
            <v>502</v>
          </cell>
          <cell r="Q2036">
            <v>2296</v>
          </cell>
        </row>
        <row r="2037">
          <cell r="A2037" t="str">
            <v>440</v>
          </cell>
          <cell r="B2037" t="str">
            <v>2013</v>
          </cell>
          <cell r="C2037" t="str">
            <v>001</v>
          </cell>
          <cell r="D2037" t="str">
            <v>AYUNTAMIENTO DE MADRID</v>
          </cell>
          <cell r="E2037" t="str">
            <v>001215</v>
          </cell>
          <cell r="F2037" t="str">
            <v>DISTRITO DE CIUDAD LINEAL</v>
          </cell>
          <cell r="G2037" t="str">
            <v>920</v>
          </cell>
          <cell r="H2037" t="str">
            <v>ADMINISTRACIÓN GENERAL</v>
          </cell>
          <cell r="I2037" t="str">
            <v>92001</v>
          </cell>
          <cell r="J2037" t="str">
            <v>DIREC. Y GESTIÓN ADMTVA. DEL DISTRITO</v>
          </cell>
          <cell r="K2037" t="str">
            <v>GERENTE DEL DISTRITO DE CIUDAD LINEAL</v>
          </cell>
          <cell r="M2037" t="str">
            <v>16000</v>
          </cell>
          <cell r="N2037" t="str">
            <v>SEGURIDAD SOCIAL</v>
          </cell>
          <cell r="O2037">
            <v>602357</v>
          </cell>
          <cell r="P2037">
            <v>0</v>
          </cell>
          <cell r="Q2037">
            <v>604405</v>
          </cell>
        </row>
        <row r="2038">
          <cell r="A2038" t="str">
            <v>440</v>
          </cell>
          <cell r="B2038" t="str">
            <v>2013</v>
          </cell>
          <cell r="C2038" t="str">
            <v>001</v>
          </cell>
          <cell r="D2038" t="str">
            <v>AYUNTAMIENTO DE MADRID</v>
          </cell>
          <cell r="E2038" t="str">
            <v>001215</v>
          </cell>
          <cell r="F2038" t="str">
            <v>DISTRITO DE CIUDAD LINEAL</v>
          </cell>
          <cell r="G2038" t="str">
            <v>920</v>
          </cell>
          <cell r="H2038" t="str">
            <v>ADMINISTRACIÓN GENERAL</v>
          </cell>
          <cell r="I2038" t="str">
            <v>92001</v>
          </cell>
          <cell r="J2038" t="str">
            <v>DIREC. Y GESTIÓN ADMTVA. DEL DISTRITO</v>
          </cell>
          <cell r="K2038" t="str">
            <v>GERENTE DEL DISTRITO DE CIUDAD LINEAL</v>
          </cell>
          <cell r="M2038" t="str">
            <v>10100</v>
          </cell>
          <cell r="N2038" t="str">
            <v>RETRIBUCIONES BÁSICAS</v>
          </cell>
          <cell r="O2038">
            <v>85670</v>
          </cell>
          <cell r="P2038">
            <v>0</v>
          </cell>
          <cell r="Q2038">
            <v>85670</v>
          </cell>
        </row>
        <row r="2039">
          <cell r="A2039" t="str">
            <v>440</v>
          </cell>
          <cell r="B2039" t="str">
            <v>2013</v>
          </cell>
          <cell r="C2039" t="str">
            <v>001</v>
          </cell>
          <cell r="D2039" t="str">
            <v>AYUNTAMIENTO DE MADRID</v>
          </cell>
          <cell r="E2039" t="str">
            <v>001215</v>
          </cell>
          <cell r="F2039" t="str">
            <v>DISTRITO DE CIUDAD LINEAL</v>
          </cell>
          <cell r="G2039" t="str">
            <v>920</v>
          </cell>
          <cell r="H2039" t="str">
            <v>ADMINISTRACIÓN GENERAL</v>
          </cell>
          <cell r="I2039" t="str">
            <v>92001</v>
          </cell>
          <cell r="J2039" t="str">
            <v>DIREC. Y GESTIÓN ADMTVA. DEL DISTRITO</v>
          </cell>
          <cell r="K2039" t="str">
            <v>GERENTE DEL DISTRITO DE CIUDAD LINEAL</v>
          </cell>
          <cell r="M2039" t="str">
            <v>12004</v>
          </cell>
          <cell r="N2039" t="str">
            <v>SUELDOS DEL GRUPO C2</v>
          </cell>
          <cell r="O2039">
            <v>240308</v>
          </cell>
          <cell r="P2039">
            <v>0</v>
          </cell>
          <cell r="Q2039">
            <v>240308</v>
          </cell>
        </row>
        <row r="2040">
          <cell r="A2040" t="str">
            <v>440</v>
          </cell>
          <cell r="B2040" t="str">
            <v>2013</v>
          </cell>
          <cell r="C2040" t="str">
            <v>001</v>
          </cell>
          <cell r="D2040" t="str">
            <v>AYUNTAMIENTO DE MADRID</v>
          </cell>
          <cell r="E2040" t="str">
            <v>001215</v>
          </cell>
          <cell r="F2040" t="str">
            <v>DISTRITO DE CIUDAD LINEAL</v>
          </cell>
          <cell r="G2040" t="str">
            <v>920</v>
          </cell>
          <cell r="H2040" t="str">
            <v>ADMINISTRACIÓN GENERAL</v>
          </cell>
          <cell r="I2040" t="str">
            <v>92001</v>
          </cell>
          <cell r="J2040" t="str">
            <v>DIREC. Y GESTIÓN ADMTVA. DEL DISTRITO</v>
          </cell>
          <cell r="K2040" t="str">
            <v>GERENTE DEL DISTRITO DE CIUDAD LINEAL</v>
          </cell>
          <cell r="M2040" t="str">
            <v>12006</v>
          </cell>
          <cell r="N2040" t="str">
            <v>TRIENIOS</v>
          </cell>
          <cell r="O2040">
            <v>0</v>
          </cell>
          <cell r="P2040">
            <v>130970</v>
          </cell>
          <cell r="Q2040">
            <v>130970</v>
          </cell>
        </row>
        <row r="2041">
          <cell r="A2041" t="str">
            <v>440</v>
          </cell>
          <cell r="B2041" t="str">
            <v>2013</v>
          </cell>
          <cell r="C2041" t="str">
            <v>001</v>
          </cell>
          <cell r="D2041" t="str">
            <v>AYUNTAMIENTO DE MADRID</v>
          </cell>
          <cell r="E2041" t="str">
            <v>001215</v>
          </cell>
          <cell r="F2041" t="str">
            <v>DISTRITO DE CIUDAD LINEAL</v>
          </cell>
          <cell r="G2041" t="str">
            <v>920</v>
          </cell>
          <cell r="H2041" t="str">
            <v>ADMINISTRACIÓN GENERAL</v>
          </cell>
          <cell r="I2041" t="str">
            <v>92001</v>
          </cell>
          <cell r="J2041" t="str">
            <v>DIREC. Y GESTIÓN ADMTVA. DEL DISTRITO</v>
          </cell>
          <cell r="K2041" t="str">
            <v>GERENTE DEL DISTRITO DE CIUDAD LINEAL</v>
          </cell>
          <cell r="M2041" t="str">
            <v>12101</v>
          </cell>
          <cell r="N2041" t="str">
            <v>COMPLEMENTO ESPECÍFICO</v>
          </cell>
          <cell r="O2041">
            <v>963212</v>
          </cell>
          <cell r="P2041">
            <v>12322</v>
          </cell>
          <cell r="Q2041">
            <v>975534</v>
          </cell>
        </row>
        <row r="2042">
          <cell r="A2042" t="str">
            <v>440</v>
          </cell>
          <cell r="B2042" t="str">
            <v>2013</v>
          </cell>
          <cell r="C2042" t="str">
            <v>001</v>
          </cell>
          <cell r="D2042" t="str">
            <v>AYUNTAMIENTO DE MADRID</v>
          </cell>
          <cell r="E2042" t="str">
            <v>001215</v>
          </cell>
          <cell r="F2042" t="str">
            <v>DISTRITO DE CIUDAD LINEAL</v>
          </cell>
          <cell r="G2042" t="str">
            <v>920</v>
          </cell>
          <cell r="H2042" t="str">
            <v>ADMINISTRACIÓN GENERAL</v>
          </cell>
          <cell r="I2042" t="str">
            <v>92001</v>
          </cell>
          <cell r="J2042" t="str">
            <v>DIREC. Y GESTIÓN ADMTVA. DEL DISTRITO</v>
          </cell>
          <cell r="K2042" t="str">
            <v>GERENTE DEL DISTRITO DE CIUDAD LINEAL</v>
          </cell>
          <cell r="M2042" t="str">
            <v>12100</v>
          </cell>
          <cell r="N2042" t="str">
            <v>COMPLEMENTO DE DESTINO</v>
          </cell>
          <cell r="O2042">
            <v>425215</v>
          </cell>
          <cell r="P2042">
            <v>4128</v>
          </cell>
          <cell r="Q2042">
            <v>429343</v>
          </cell>
        </row>
        <row r="2043">
          <cell r="A2043" t="str">
            <v>440</v>
          </cell>
          <cell r="B2043" t="str">
            <v>2013</v>
          </cell>
          <cell r="C2043" t="str">
            <v>001</v>
          </cell>
          <cell r="D2043" t="str">
            <v>AYUNTAMIENTO DE MADRID</v>
          </cell>
          <cell r="E2043" t="str">
            <v>001215</v>
          </cell>
          <cell r="F2043" t="str">
            <v>DISTRITO DE CIUDAD LINEAL</v>
          </cell>
          <cell r="G2043" t="str">
            <v>920</v>
          </cell>
          <cell r="H2043" t="str">
            <v>ADMINISTRACIÓN GENERAL</v>
          </cell>
          <cell r="I2043" t="str">
            <v>92001</v>
          </cell>
          <cell r="J2043" t="str">
            <v>DIREC. Y GESTIÓN ADMTVA. DEL DISTRITO</v>
          </cell>
          <cell r="K2043" t="str">
            <v>GERENTE DEL DISTRITO DE CIUDAD LINEAL</v>
          </cell>
          <cell r="M2043" t="str">
            <v>12103</v>
          </cell>
          <cell r="N2043" t="str">
            <v>OTROS COMPLEMENTOS</v>
          </cell>
          <cell r="O2043">
            <v>42877</v>
          </cell>
          <cell r="P2043">
            <v>30600</v>
          </cell>
          <cell r="Q2043">
            <v>73477</v>
          </cell>
        </row>
        <row r="2044">
          <cell r="A2044" t="str">
            <v>440</v>
          </cell>
          <cell r="B2044" t="str">
            <v>2013</v>
          </cell>
          <cell r="C2044" t="str">
            <v>001</v>
          </cell>
          <cell r="D2044" t="str">
            <v>AYUNTAMIENTO DE MADRID</v>
          </cell>
          <cell r="E2044" t="str">
            <v>001215</v>
          </cell>
          <cell r="F2044" t="str">
            <v>DISTRITO DE CIUDAD LINEAL</v>
          </cell>
          <cell r="G2044" t="str">
            <v>920</v>
          </cell>
          <cell r="H2044" t="str">
            <v>ADMINISTRACIÓN GENERAL</v>
          </cell>
          <cell r="I2044" t="str">
            <v>92001</v>
          </cell>
          <cell r="J2044" t="str">
            <v>DIREC. Y GESTIÓN ADMTVA. DEL DISTRITO</v>
          </cell>
          <cell r="K2044" t="str">
            <v>GERENTE DEL DISTRITO DE CIUDAD LINEAL</v>
          </cell>
          <cell r="M2044" t="str">
            <v>15000</v>
          </cell>
          <cell r="N2044" t="str">
            <v>PRODUCTIVIDAD</v>
          </cell>
          <cell r="O2044">
            <v>0</v>
          </cell>
          <cell r="P2044">
            <v>86999</v>
          </cell>
          <cell r="Q2044">
            <v>107586</v>
          </cell>
        </row>
        <row r="2045">
          <cell r="A2045" t="str">
            <v>440</v>
          </cell>
          <cell r="B2045" t="str">
            <v>2013</v>
          </cell>
          <cell r="C2045" t="str">
            <v>001</v>
          </cell>
          <cell r="D2045" t="str">
            <v>AYUNTAMIENTO DE MADRID</v>
          </cell>
          <cell r="E2045" t="str">
            <v>001215</v>
          </cell>
          <cell r="F2045" t="str">
            <v>DISTRITO DE CIUDAD LINEAL</v>
          </cell>
          <cell r="G2045" t="str">
            <v>920</v>
          </cell>
          <cell r="H2045" t="str">
            <v>ADMINISTRACIÓN GENERAL</v>
          </cell>
          <cell r="I2045" t="str">
            <v>92001</v>
          </cell>
          <cell r="J2045" t="str">
            <v>DIREC. Y GESTIÓN ADMTVA. DEL DISTRITO</v>
          </cell>
          <cell r="K2045" t="str">
            <v>GERENTE DEL DISTRITO DE CIUDAD LINEAL</v>
          </cell>
          <cell r="M2045" t="str">
            <v>12000</v>
          </cell>
          <cell r="N2045" t="str">
            <v>SUELDOS DEL GRUPO A1</v>
          </cell>
          <cell r="O2045">
            <v>133561</v>
          </cell>
          <cell r="P2045">
            <v>0</v>
          </cell>
          <cell r="Q2045">
            <v>133561</v>
          </cell>
        </row>
        <row r="2046">
          <cell r="A2046" t="str">
            <v>440</v>
          </cell>
          <cell r="B2046" t="str">
            <v>2013</v>
          </cell>
          <cell r="C2046" t="str">
            <v>001</v>
          </cell>
          <cell r="D2046" t="str">
            <v>AYUNTAMIENTO DE MADRID</v>
          </cell>
          <cell r="E2046" t="str">
            <v>001215</v>
          </cell>
          <cell r="F2046" t="str">
            <v>DISTRITO DE CIUDAD LINEAL</v>
          </cell>
          <cell r="G2046" t="str">
            <v>920</v>
          </cell>
          <cell r="H2046" t="str">
            <v>ADMINISTRACIÓN GENERAL</v>
          </cell>
          <cell r="I2046" t="str">
            <v>92001</v>
          </cell>
          <cell r="J2046" t="str">
            <v>DIREC. Y GESTIÓN ADMTVA. DEL DISTRITO</v>
          </cell>
          <cell r="K2046" t="str">
            <v>GERENTE DEL DISTRITO DE CIUDAD LINEAL</v>
          </cell>
          <cell r="M2046" t="str">
            <v>12003</v>
          </cell>
          <cell r="N2046" t="str">
            <v>SUELDOS DEL GRUPO C1</v>
          </cell>
          <cell r="O2046">
            <v>160363</v>
          </cell>
          <cell r="P2046">
            <v>0</v>
          </cell>
          <cell r="Q2046">
            <v>160363</v>
          </cell>
        </row>
        <row r="2047">
          <cell r="A2047" t="str">
            <v>440</v>
          </cell>
          <cell r="B2047" t="str">
            <v>2013</v>
          </cell>
          <cell r="C2047" t="str">
            <v>001</v>
          </cell>
          <cell r="D2047" t="str">
            <v>AYUNTAMIENTO DE MADRID</v>
          </cell>
          <cell r="E2047" t="str">
            <v>001215</v>
          </cell>
          <cell r="F2047" t="str">
            <v>DISTRITO DE CIUDAD LINEAL</v>
          </cell>
          <cell r="G2047" t="str">
            <v>920</v>
          </cell>
          <cell r="H2047" t="str">
            <v>ADMINISTRACIÓN GENERAL</v>
          </cell>
          <cell r="I2047" t="str">
            <v>92001</v>
          </cell>
          <cell r="J2047" t="str">
            <v>DIREC. Y GESTIÓN ADMTVA. DEL DISTRITO</v>
          </cell>
          <cell r="K2047" t="str">
            <v>GERENTE DEL DISTRITO DE CIUDAD LINEAL</v>
          </cell>
          <cell r="M2047" t="str">
            <v>13000</v>
          </cell>
          <cell r="N2047" t="str">
            <v>RETRIBUCIONES BÁSICAS</v>
          </cell>
          <cell r="O2047">
            <v>24437</v>
          </cell>
          <cell r="P2047">
            <v>8538</v>
          </cell>
          <cell r="Q2047">
            <v>32975</v>
          </cell>
        </row>
        <row r="2048">
          <cell r="A2048" t="str">
            <v>440</v>
          </cell>
          <cell r="B2048" t="str">
            <v>2013</v>
          </cell>
          <cell r="C2048" t="str">
            <v>001</v>
          </cell>
          <cell r="D2048" t="str">
            <v>AYUNTAMIENTO DE MADRID</v>
          </cell>
          <cell r="E2048" t="str">
            <v>001215</v>
          </cell>
          <cell r="F2048" t="str">
            <v>DISTRITO DE CIUDAD LINEAL</v>
          </cell>
          <cell r="G2048" t="str">
            <v>920</v>
          </cell>
          <cell r="H2048" t="str">
            <v>ADMINISTRACIÓN GENERAL</v>
          </cell>
          <cell r="I2048" t="str">
            <v>92001</v>
          </cell>
          <cell r="J2048" t="str">
            <v>DIREC. Y GESTIÓN ADMTVA. DEL DISTRITO</v>
          </cell>
          <cell r="K2048" t="str">
            <v>GERENTE DEL DISTRITO DE CIUDAD LINEAL</v>
          </cell>
          <cell r="M2048" t="str">
            <v>13002</v>
          </cell>
          <cell r="N2048" t="str">
            <v>OTRAS REMUNERACIONES</v>
          </cell>
          <cell r="O2048">
            <v>38641</v>
          </cell>
          <cell r="P2048">
            <v>4196</v>
          </cell>
          <cell r="Q2048">
            <v>42837</v>
          </cell>
        </row>
        <row r="2049">
          <cell r="A2049" t="str">
            <v>440</v>
          </cell>
          <cell r="B2049" t="str">
            <v>2013</v>
          </cell>
          <cell r="C2049" t="str">
            <v>001</v>
          </cell>
          <cell r="D2049" t="str">
            <v>AYUNTAMIENTO DE MADRID</v>
          </cell>
          <cell r="E2049" t="str">
            <v>001215</v>
          </cell>
          <cell r="F2049" t="str">
            <v>DISTRITO DE CIUDAD LINEAL</v>
          </cell>
          <cell r="G2049" t="str">
            <v>920</v>
          </cell>
          <cell r="H2049" t="str">
            <v>ADMINISTRACIÓN GENERAL</v>
          </cell>
          <cell r="I2049" t="str">
            <v>92001</v>
          </cell>
          <cell r="J2049" t="str">
            <v>DIREC. Y GESTIÓN ADMTVA. DEL DISTRITO</v>
          </cell>
          <cell r="K2049" t="str">
            <v>GERENTE DEL DISTRITO DE CIUDAD LINEAL</v>
          </cell>
          <cell r="M2049" t="str">
            <v>12005</v>
          </cell>
          <cell r="N2049" t="str">
            <v>SUELDOS DEL GRUPO E</v>
          </cell>
          <cell r="O2049">
            <v>61432</v>
          </cell>
          <cell r="P2049">
            <v>0</v>
          </cell>
          <cell r="Q2049">
            <v>61432</v>
          </cell>
        </row>
        <row r="2050">
          <cell r="A2050" t="str">
            <v>440</v>
          </cell>
          <cell r="B2050" t="str">
            <v>2013</v>
          </cell>
          <cell r="C2050" t="str">
            <v>001</v>
          </cell>
          <cell r="D2050" t="str">
            <v>AYUNTAMIENTO DE MADRID</v>
          </cell>
          <cell r="E2050" t="str">
            <v>001215</v>
          </cell>
          <cell r="F2050" t="str">
            <v>DISTRITO DE CIUDAD LINEAL</v>
          </cell>
          <cell r="G2050" t="str">
            <v>920</v>
          </cell>
          <cell r="H2050" t="str">
            <v>ADMINISTRACIÓN GENERAL</v>
          </cell>
          <cell r="I2050" t="str">
            <v>92001</v>
          </cell>
          <cell r="J2050" t="str">
            <v>DIREC. Y GESTIÓN ADMTVA. DEL DISTRITO</v>
          </cell>
          <cell r="K2050" t="str">
            <v>GERENTE DEL DISTRITO DE CIUDAD LINEAL</v>
          </cell>
          <cell r="M2050" t="str">
            <v>12001</v>
          </cell>
          <cell r="N2050" t="str">
            <v>SUELDOS DEL GRUPO A2</v>
          </cell>
          <cell r="O2050">
            <v>160968</v>
          </cell>
          <cell r="P2050">
            <v>0</v>
          </cell>
          <cell r="Q2050">
            <v>160968</v>
          </cell>
        </row>
        <row r="2051">
          <cell r="A2051" t="str">
            <v>440</v>
          </cell>
          <cell r="B2051" t="str">
            <v>2013</v>
          </cell>
          <cell r="C2051" t="str">
            <v>001</v>
          </cell>
          <cell r="D2051" t="str">
            <v>AYUNTAMIENTO DE MADRID</v>
          </cell>
          <cell r="E2051" t="str">
            <v>001216</v>
          </cell>
          <cell r="F2051" t="str">
            <v>DISTRITO DE HORTALEZA</v>
          </cell>
          <cell r="G2051" t="str">
            <v>231</v>
          </cell>
          <cell r="H2051" t="str">
            <v>ACCIÓN SOCIAL</v>
          </cell>
          <cell r="I2051" t="str">
            <v>23106</v>
          </cell>
          <cell r="J2051" t="str">
            <v>INCLUSIÓN SOCIAL Y EMERGENCIAS</v>
          </cell>
          <cell r="K2051" t="str">
            <v>GERENTE DEL DISTRITO DE HORTALEZA</v>
          </cell>
          <cell r="M2051" t="str">
            <v>16000</v>
          </cell>
          <cell r="N2051" t="str">
            <v>SEGURIDAD SOCIAL</v>
          </cell>
          <cell r="O2051">
            <v>315633</v>
          </cell>
          <cell r="P2051">
            <v>0</v>
          </cell>
          <cell r="Q2051">
            <v>315633</v>
          </cell>
        </row>
        <row r="2052">
          <cell r="A2052" t="str">
            <v>440</v>
          </cell>
          <cell r="B2052" t="str">
            <v>2013</v>
          </cell>
          <cell r="C2052" t="str">
            <v>001</v>
          </cell>
          <cell r="D2052" t="str">
            <v>AYUNTAMIENTO DE MADRID</v>
          </cell>
          <cell r="E2052" t="str">
            <v>001216</v>
          </cell>
          <cell r="F2052" t="str">
            <v>DISTRITO DE HORTALEZA</v>
          </cell>
          <cell r="G2052" t="str">
            <v>231</v>
          </cell>
          <cell r="H2052" t="str">
            <v>ACCIÓN SOCIAL</v>
          </cell>
          <cell r="I2052" t="str">
            <v>23106</v>
          </cell>
          <cell r="J2052" t="str">
            <v>INCLUSIÓN SOCIAL Y EMERGENCIAS</v>
          </cell>
          <cell r="K2052" t="str">
            <v>GERENTE DEL DISTRITO DE HORTALEZA</v>
          </cell>
          <cell r="M2052" t="str">
            <v>12001</v>
          </cell>
          <cell r="N2052" t="str">
            <v>SUELDOS DEL GRUPO A2</v>
          </cell>
          <cell r="O2052">
            <v>299922</v>
          </cell>
          <cell r="P2052">
            <v>0</v>
          </cell>
          <cell r="Q2052">
            <v>299922</v>
          </cell>
        </row>
        <row r="2053">
          <cell r="A2053" t="str">
            <v>440</v>
          </cell>
          <cell r="B2053" t="str">
            <v>2013</v>
          </cell>
          <cell r="C2053" t="str">
            <v>001</v>
          </cell>
          <cell r="D2053" t="str">
            <v>AYUNTAMIENTO DE MADRID</v>
          </cell>
          <cell r="E2053" t="str">
            <v>001216</v>
          </cell>
          <cell r="F2053" t="str">
            <v>DISTRITO DE HORTALEZA</v>
          </cell>
          <cell r="G2053" t="str">
            <v>231</v>
          </cell>
          <cell r="H2053" t="str">
            <v>ACCIÓN SOCIAL</v>
          </cell>
          <cell r="I2053" t="str">
            <v>23106</v>
          </cell>
          <cell r="J2053" t="str">
            <v>INCLUSIÓN SOCIAL Y EMERGENCIAS</v>
          </cell>
          <cell r="K2053" t="str">
            <v>GERENTE DEL DISTRITO DE HORTALEZA</v>
          </cell>
          <cell r="M2053" t="str">
            <v>12006</v>
          </cell>
          <cell r="N2053" t="str">
            <v>TRIENIOS</v>
          </cell>
          <cell r="O2053">
            <v>0</v>
          </cell>
          <cell r="P2053">
            <v>72052</v>
          </cell>
          <cell r="Q2053">
            <v>72052</v>
          </cell>
        </row>
        <row r="2054">
          <cell r="A2054" t="str">
            <v>440</v>
          </cell>
          <cell r="B2054" t="str">
            <v>2013</v>
          </cell>
          <cell r="C2054" t="str">
            <v>001</v>
          </cell>
          <cell r="D2054" t="str">
            <v>AYUNTAMIENTO DE MADRID</v>
          </cell>
          <cell r="E2054" t="str">
            <v>001216</v>
          </cell>
          <cell r="F2054" t="str">
            <v>DISTRITO DE HORTALEZA</v>
          </cell>
          <cell r="G2054" t="str">
            <v>231</v>
          </cell>
          <cell r="H2054" t="str">
            <v>ACCIÓN SOCIAL</v>
          </cell>
          <cell r="I2054" t="str">
            <v>23106</v>
          </cell>
          <cell r="J2054" t="str">
            <v>INCLUSIÓN SOCIAL Y EMERGENCIAS</v>
          </cell>
          <cell r="K2054" t="str">
            <v>GERENTE DEL DISTRITO DE HORTALEZA</v>
          </cell>
          <cell r="M2054" t="str">
            <v>12101</v>
          </cell>
          <cell r="N2054" t="str">
            <v>COMPLEMENTO ESPECÍFICO</v>
          </cell>
          <cell r="O2054">
            <v>450198</v>
          </cell>
          <cell r="P2054">
            <v>0</v>
          </cell>
          <cell r="Q2054">
            <v>450198</v>
          </cell>
        </row>
        <row r="2055">
          <cell r="A2055" t="str">
            <v>440</v>
          </cell>
          <cell r="B2055" t="str">
            <v>2013</v>
          </cell>
          <cell r="C2055" t="str">
            <v>001</v>
          </cell>
          <cell r="D2055" t="str">
            <v>AYUNTAMIENTO DE MADRID</v>
          </cell>
          <cell r="E2055" t="str">
            <v>001216</v>
          </cell>
          <cell r="F2055" t="str">
            <v>DISTRITO DE HORTALEZA</v>
          </cell>
          <cell r="G2055" t="str">
            <v>231</v>
          </cell>
          <cell r="H2055" t="str">
            <v>ACCIÓN SOCIAL</v>
          </cell>
          <cell r="I2055" t="str">
            <v>23106</v>
          </cell>
          <cell r="J2055" t="str">
            <v>INCLUSIÓN SOCIAL Y EMERGENCIAS</v>
          </cell>
          <cell r="K2055" t="str">
            <v>GERENTE DEL DISTRITO DE HORTALEZA</v>
          </cell>
          <cell r="M2055" t="str">
            <v>12100</v>
          </cell>
          <cell r="N2055" t="str">
            <v>COMPLEMENTO DE DESTINO</v>
          </cell>
          <cell r="O2055">
            <v>241523</v>
          </cell>
          <cell r="P2055">
            <v>943</v>
          </cell>
          <cell r="Q2055">
            <v>242466</v>
          </cell>
        </row>
        <row r="2056">
          <cell r="A2056" t="str">
            <v>440</v>
          </cell>
          <cell r="B2056" t="str">
            <v>2013</v>
          </cell>
          <cell r="C2056" t="str">
            <v>001</v>
          </cell>
          <cell r="D2056" t="str">
            <v>AYUNTAMIENTO DE MADRID</v>
          </cell>
          <cell r="E2056" t="str">
            <v>001216</v>
          </cell>
          <cell r="F2056" t="str">
            <v>DISTRITO DE HORTALEZA</v>
          </cell>
          <cell r="G2056" t="str">
            <v>231</v>
          </cell>
          <cell r="H2056" t="str">
            <v>ACCIÓN SOCIAL</v>
          </cell>
          <cell r="I2056" t="str">
            <v>23106</v>
          </cell>
          <cell r="J2056" t="str">
            <v>INCLUSIÓN SOCIAL Y EMERGENCIAS</v>
          </cell>
          <cell r="K2056" t="str">
            <v>GERENTE DEL DISTRITO DE HORTALEZA</v>
          </cell>
          <cell r="M2056" t="str">
            <v>12103</v>
          </cell>
          <cell r="N2056" t="str">
            <v>OTROS COMPLEMENTOS</v>
          </cell>
          <cell r="O2056">
            <v>22784</v>
          </cell>
          <cell r="P2056">
            <v>10511</v>
          </cell>
          <cell r="Q2056">
            <v>33295</v>
          </cell>
        </row>
        <row r="2057">
          <cell r="A2057" t="str">
            <v>440</v>
          </cell>
          <cell r="B2057" t="str">
            <v>2013</v>
          </cell>
          <cell r="C2057" t="str">
            <v>001</v>
          </cell>
          <cell r="D2057" t="str">
            <v>AYUNTAMIENTO DE MADRID</v>
          </cell>
          <cell r="E2057" t="str">
            <v>001216</v>
          </cell>
          <cell r="F2057" t="str">
            <v>DISTRITO DE HORTALEZA</v>
          </cell>
          <cell r="G2057" t="str">
            <v>231</v>
          </cell>
          <cell r="H2057" t="str">
            <v>ACCIÓN SOCIAL</v>
          </cell>
          <cell r="I2057" t="str">
            <v>23106</v>
          </cell>
          <cell r="J2057" t="str">
            <v>INCLUSIÓN SOCIAL Y EMERGENCIAS</v>
          </cell>
          <cell r="K2057" t="str">
            <v>GERENTE DEL DISTRITO DE HORTALEZA</v>
          </cell>
          <cell r="M2057" t="str">
            <v>15000</v>
          </cell>
          <cell r="N2057" t="str">
            <v>PRODUCTIVIDAD</v>
          </cell>
          <cell r="O2057">
            <v>0</v>
          </cell>
          <cell r="P2057">
            <v>11199</v>
          </cell>
          <cell r="Q2057">
            <v>11199</v>
          </cell>
        </row>
        <row r="2058">
          <cell r="A2058" t="str">
            <v>440</v>
          </cell>
          <cell r="B2058" t="str">
            <v>2013</v>
          </cell>
          <cell r="C2058" t="str">
            <v>001</v>
          </cell>
          <cell r="D2058" t="str">
            <v>AYUNTAMIENTO DE MADRID</v>
          </cell>
          <cell r="E2058" t="str">
            <v>001216</v>
          </cell>
          <cell r="F2058" t="str">
            <v>DISTRITO DE HORTALEZA</v>
          </cell>
          <cell r="G2058" t="str">
            <v>231</v>
          </cell>
          <cell r="H2058" t="str">
            <v>ACCIÓN SOCIAL</v>
          </cell>
          <cell r="I2058" t="str">
            <v>23106</v>
          </cell>
          <cell r="J2058" t="str">
            <v>INCLUSIÓN SOCIAL Y EMERGENCIAS</v>
          </cell>
          <cell r="K2058" t="str">
            <v>GERENTE DEL DISTRITO DE HORTALEZA</v>
          </cell>
          <cell r="M2058" t="str">
            <v>12004</v>
          </cell>
          <cell r="N2058" t="str">
            <v>SUELDOS DEL GRUPO C2</v>
          </cell>
          <cell r="O2058">
            <v>118812</v>
          </cell>
          <cell r="P2058">
            <v>0</v>
          </cell>
          <cell r="Q2058">
            <v>118812</v>
          </cell>
        </row>
        <row r="2059">
          <cell r="A2059" t="str">
            <v>440</v>
          </cell>
          <cell r="B2059" t="str">
            <v>2013</v>
          </cell>
          <cell r="C2059" t="str">
            <v>001</v>
          </cell>
          <cell r="D2059" t="str">
            <v>AYUNTAMIENTO DE MADRID</v>
          </cell>
          <cell r="E2059" t="str">
            <v>001216</v>
          </cell>
          <cell r="F2059" t="str">
            <v>DISTRITO DE HORTALEZA</v>
          </cell>
          <cell r="G2059" t="str">
            <v>231</v>
          </cell>
          <cell r="H2059" t="str">
            <v>ACCIÓN SOCIAL</v>
          </cell>
          <cell r="I2059" t="str">
            <v>23106</v>
          </cell>
          <cell r="J2059" t="str">
            <v>INCLUSIÓN SOCIAL Y EMERGENCIAS</v>
          </cell>
          <cell r="K2059" t="str">
            <v>GERENTE DEL DISTRITO DE HORTALEZA</v>
          </cell>
          <cell r="M2059" t="str">
            <v>12003</v>
          </cell>
          <cell r="N2059" t="str">
            <v>SUELDOS DEL GRUPO C1</v>
          </cell>
          <cell r="O2059">
            <v>9885</v>
          </cell>
          <cell r="P2059">
            <v>0</v>
          </cell>
          <cell r="Q2059">
            <v>9885</v>
          </cell>
        </row>
        <row r="2060">
          <cell r="A2060" t="str">
            <v>440</v>
          </cell>
          <cell r="B2060" t="str">
            <v>2013</v>
          </cell>
          <cell r="C2060" t="str">
            <v>001</v>
          </cell>
          <cell r="D2060" t="str">
            <v>AYUNTAMIENTO DE MADRID</v>
          </cell>
          <cell r="E2060" t="str">
            <v>001216</v>
          </cell>
          <cell r="F2060" t="str">
            <v>DISTRITO DE HORTALEZA</v>
          </cell>
          <cell r="G2060" t="str">
            <v>314</v>
          </cell>
          <cell r="H2060" t="str">
            <v>CONSUMO</v>
          </cell>
          <cell r="I2060" t="str">
            <v>31401</v>
          </cell>
          <cell r="J2060" t="str">
            <v>CONSUMO</v>
          </cell>
          <cell r="K2060" t="str">
            <v>GERENTE DEL DISTRITO DE HORTALEZA</v>
          </cell>
          <cell r="M2060" t="str">
            <v>16000</v>
          </cell>
          <cell r="N2060" t="str">
            <v>SEGURIDAD SOCIAL</v>
          </cell>
          <cell r="O2060">
            <v>104740</v>
          </cell>
          <cell r="P2060">
            <v>0</v>
          </cell>
          <cell r="Q2060">
            <v>104740</v>
          </cell>
        </row>
        <row r="2061">
          <cell r="A2061" t="str">
            <v>440</v>
          </cell>
          <cell r="B2061" t="str">
            <v>2013</v>
          </cell>
          <cell r="C2061" t="str">
            <v>001</v>
          </cell>
          <cell r="D2061" t="str">
            <v>AYUNTAMIENTO DE MADRID</v>
          </cell>
          <cell r="E2061" t="str">
            <v>001216</v>
          </cell>
          <cell r="F2061" t="str">
            <v>DISTRITO DE HORTALEZA</v>
          </cell>
          <cell r="G2061" t="str">
            <v>314</v>
          </cell>
          <cell r="H2061" t="str">
            <v>CONSUMO</v>
          </cell>
          <cell r="I2061" t="str">
            <v>31401</v>
          </cell>
          <cell r="J2061" t="str">
            <v>CONSUMO</v>
          </cell>
          <cell r="K2061" t="str">
            <v>GERENTE DEL DISTRITO DE HORTALEZA</v>
          </cell>
          <cell r="M2061" t="str">
            <v>12000</v>
          </cell>
          <cell r="N2061" t="str">
            <v>SUELDOS DEL GRUPO A1</v>
          </cell>
          <cell r="O2061">
            <v>44031</v>
          </cell>
          <cell r="P2061">
            <v>0</v>
          </cell>
          <cell r="Q2061">
            <v>44031</v>
          </cell>
        </row>
        <row r="2062">
          <cell r="A2062" t="str">
            <v>440</v>
          </cell>
          <cell r="B2062" t="str">
            <v>2013</v>
          </cell>
          <cell r="C2062" t="str">
            <v>001</v>
          </cell>
          <cell r="D2062" t="str">
            <v>AYUNTAMIENTO DE MADRID</v>
          </cell>
          <cell r="E2062" t="str">
            <v>001216</v>
          </cell>
          <cell r="F2062" t="str">
            <v>DISTRITO DE HORTALEZA</v>
          </cell>
          <cell r="G2062" t="str">
            <v>314</v>
          </cell>
          <cell r="H2062" t="str">
            <v>CONSUMO</v>
          </cell>
          <cell r="I2062" t="str">
            <v>31401</v>
          </cell>
          <cell r="J2062" t="str">
            <v>CONSUMO</v>
          </cell>
          <cell r="K2062" t="str">
            <v>GERENTE DEL DISTRITO DE HORTALEZA</v>
          </cell>
          <cell r="M2062" t="str">
            <v>12006</v>
          </cell>
          <cell r="N2062" t="str">
            <v>TRIENIOS</v>
          </cell>
          <cell r="O2062">
            <v>0</v>
          </cell>
          <cell r="P2062">
            <v>26433</v>
          </cell>
          <cell r="Q2062">
            <v>26433</v>
          </cell>
        </row>
        <row r="2063">
          <cell r="A2063" t="str">
            <v>440</v>
          </cell>
          <cell r="B2063" t="str">
            <v>2013</v>
          </cell>
          <cell r="C2063" t="str">
            <v>001</v>
          </cell>
          <cell r="D2063" t="str">
            <v>AYUNTAMIENTO DE MADRID</v>
          </cell>
          <cell r="E2063" t="str">
            <v>001216</v>
          </cell>
          <cell r="F2063" t="str">
            <v>DISTRITO DE HORTALEZA</v>
          </cell>
          <cell r="G2063" t="str">
            <v>314</v>
          </cell>
          <cell r="H2063" t="str">
            <v>CONSUMO</v>
          </cell>
          <cell r="I2063" t="str">
            <v>31401</v>
          </cell>
          <cell r="J2063" t="str">
            <v>CONSUMO</v>
          </cell>
          <cell r="K2063" t="str">
            <v>GERENTE DEL DISTRITO DE HORTALEZA</v>
          </cell>
          <cell r="M2063" t="str">
            <v>12101</v>
          </cell>
          <cell r="N2063" t="str">
            <v>COMPLEMENTO ESPECÍFICO</v>
          </cell>
          <cell r="O2063">
            <v>184065</v>
          </cell>
          <cell r="P2063">
            <v>0</v>
          </cell>
          <cell r="Q2063">
            <v>184065</v>
          </cell>
        </row>
        <row r="2064">
          <cell r="A2064" t="str">
            <v>440</v>
          </cell>
          <cell r="B2064" t="str">
            <v>2013</v>
          </cell>
          <cell r="C2064" t="str">
            <v>001</v>
          </cell>
          <cell r="D2064" t="str">
            <v>AYUNTAMIENTO DE MADRID</v>
          </cell>
          <cell r="E2064" t="str">
            <v>001216</v>
          </cell>
          <cell r="F2064" t="str">
            <v>DISTRITO DE HORTALEZA</v>
          </cell>
          <cell r="G2064" t="str">
            <v>314</v>
          </cell>
          <cell r="H2064" t="str">
            <v>CONSUMO</v>
          </cell>
          <cell r="I2064" t="str">
            <v>31401</v>
          </cell>
          <cell r="J2064" t="str">
            <v>CONSUMO</v>
          </cell>
          <cell r="K2064" t="str">
            <v>GERENTE DEL DISTRITO DE HORTALEZA</v>
          </cell>
          <cell r="M2064" t="str">
            <v>12100</v>
          </cell>
          <cell r="N2064" t="str">
            <v>COMPLEMENTO DE DESTINO</v>
          </cell>
          <cell r="O2064">
            <v>84308</v>
          </cell>
          <cell r="P2064">
            <v>0</v>
          </cell>
          <cell r="Q2064">
            <v>84308</v>
          </cell>
        </row>
        <row r="2065">
          <cell r="A2065" t="str">
            <v>440</v>
          </cell>
          <cell r="B2065" t="str">
            <v>2013</v>
          </cell>
          <cell r="C2065" t="str">
            <v>001</v>
          </cell>
          <cell r="D2065" t="str">
            <v>AYUNTAMIENTO DE MADRID</v>
          </cell>
          <cell r="E2065" t="str">
            <v>001216</v>
          </cell>
          <cell r="F2065" t="str">
            <v>DISTRITO DE HORTALEZA</v>
          </cell>
          <cell r="G2065" t="str">
            <v>314</v>
          </cell>
          <cell r="H2065" t="str">
            <v>CONSUMO</v>
          </cell>
          <cell r="I2065" t="str">
            <v>31401</v>
          </cell>
          <cell r="J2065" t="str">
            <v>CONSUMO</v>
          </cell>
          <cell r="K2065" t="str">
            <v>GERENTE DEL DISTRITO DE HORTALEZA</v>
          </cell>
          <cell r="M2065" t="str">
            <v>12103</v>
          </cell>
          <cell r="N2065" t="str">
            <v>OTROS COMPLEMENTOS</v>
          </cell>
          <cell r="O2065">
            <v>7774</v>
          </cell>
          <cell r="P2065">
            <v>4118</v>
          </cell>
          <cell r="Q2065">
            <v>11892</v>
          </cell>
        </row>
        <row r="2066">
          <cell r="A2066" t="str">
            <v>440</v>
          </cell>
          <cell r="B2066" t="str">
            <v>2013</v>
          </cell>
          <cell r="C2066" t="str">
            <v>001</v>
          </cell>
          <cell r="D2066" t="str">
            <v>AYUNTAMIENTO DE MADRID</v>
          </cell>
          <cell r="E2066" t="str">
            <v>001216</v>
          </cell>
          <cell r="F2066" t="str">
            <v>DISTRITO DE HORTALEZA</v>
          </cell>
          <cell r="G2066" t="str">
            <v>314</v>
          </cell>
          <cell r="H2066" t="str">
            <v>CONSUMO</v>
          </cell>
          <cell r="I2066" t="str">
            <v>31401</v>
          </cell>
          <cell r="J2066" t="str">
            <v>CONSUMO</v>
          </cell>
          <cell r="K2066" t="str">
            <v>GERENTE DEL DISTRITO DE HORTALEZA</v>
          </cell>
          <cell r="M2066" t="str">
            <v>12004</v>
          </cell>
          <cell r="N2066" t="str">
            <v>SUELDOS DEL GRUPO C2</v>
          </cell>
          <cell r="O2066">
            <v>33516</v>
          </cell>
          <cell r="P2066">
            <v>0</v>
          </cell>
          <cell r="Q2066">
            <v>33516</v>
          </cell>
        </row>
        <row r="2067">
          <cell r="A2067" t="str">
            <v>440</v>
          </cell>
          <cell r="B2067" t="str">
            <v>2013</v>
          </cell>
          <cell r="C2067" t="str">
            <v>001</v>
          </cell>
          <cell r="D2067" t="str">
            <v>AYUNTAMIENTO DE MADRID</v>
          </cell>
          <cell r="E2067" t="str">
            <v>001216</v>
          </cell>
          <cell r="F2067" t="str">
            <v>DISTRITO DE HORTALEZA</v>
          </cell>
          <cell r="G2067" t="str">
            <v>314</v>
          </cell>
          <cell r="H2067" t="str">
            <v>CONSUMO</v>
          </cell>
          <cell r="I2067" t="str">
            <v>31401</v>
          </cell>
          <cell r="J2067" t="str">
            <v>CONSUMO</v>
          </cell>
          <cell r="K2067" t="str">
            <v>GERENTE DEL DISTRITO DE HORTALEZA</v>
          </cell>
          <cell r="M2067" t="str">
            <v>12005</v>
          </cell>
          <cell r="N2067" t="str">
            <v>SUELDOS DEL GRUPO E</v>
          </cell>
          <cell r="O2067">
            <v>7679</v>
          </cell>
          <cell r="P2067">
            <v>0</v>
          </cell>
          <cell r="Q2067">
            <v>7679</v>
          </cell>
        </row>
        <row r="2068">
          <cell r="A2068" t="str">
            <v>440</v>
          </cell>
          <cell r="B2068" t="str">
            <v>2013</v>
          </cell>
          <cell r="C2068" t="str">
            <v>001</v>
          </cell>
          <cell r="D2068" t="str">
            <v>AYUNTAMIENTO DE MADRID</v>
          </cell>
          <cell r="E2068" t="str">
            <v>001216</v>
          </cell>
          <cell r="F2068" t="str">
            <v>DISTRITO DE HORTALEZA</v>
          </cell>
          <cell r="G2068" t="str">
            <v>314</v>
          </cell>
          <cell r="H2068" t="str">
            <v>CONSUMO</v>
          </cell>
          <cell r="I2068" t="str">
            <v>31401</v>
          </cell>
          <cell r="J2068" t="str">
            <v>CONSUMO</v>
          </cell>
          <cell r="K2068" t="str">
            <v>GERENTE DEL DISTRITO DE HORTALEZA</v>
          </cell>
          <cell r="M2068" t="str">
            <v>12003</v>
          </cell>
          <cell r="N2068" t="str">
            <v>SUELDOS DEL GRUPO C1</v>
          </cell>
          <cell r="O2068">
            <v>9885</v>
          </cell>
          <cell r="P2068">
            <v>0</v>
          </cell>
          <cell r="Q2068">
            <v>9885</v>
          </cell>
        </row>
        <row r="2069">
          <cell r="A2069" t="str">
            <v>440</v>
          </cell>
          <cell r="B2069" t="str">
            <v>2013</v>
          </cell>
          <cell r="C2069" t="str">
            <v>001</v>
          </cell>
          <cell r="D2069" t="str">
            <v>AYUNTAMIENTO DE MADRID</v>
          </cell>
          <cell r="E2069" t="str">
            <v>001216</v>
          </cell>
          <cell r="F2069" t="str">
            <v>DISTRITO DE HORTALEZA</v>
          </cell>
          <cell r="G2069" t="str">
            <v>314</v>
          </cell>
          <cell r="H2069" t="str">
            <v>CONSUMO</v>
          </cell>
          <cell r="I2069" t="str">
            <v>31401</v>
          </cell>
          <cell r="J2069" t="str">
            <v>CONSUMO</v>
          </cell>
          <cell r="K2069" t="str">
            <v>GERENTE DEL DISTRITO DE HORTALEZA</v>
          </cell>
          <cell r="M2069" t="str">
            <v>12001</v>
          </cell>
          <cell r="N2069" t="str">
            <v>SUELDOS DEL GRUPO A2</v>
          </cell>
          <cell r="O2069">
            <v>53398</v>
          </cell>
          <cell r="P2069">
            <v>0</v>
          </cell>
          <cell r="Q2069">
            <v>53398</v>
          </cell>
        </row>
        <row r="2070">
          <cell r="A2070" t="str">
            <v>440</v>
          </cell>
          <cell r="B2070" t="str">
            <v>2013</v>
          </cell>
          <cell r="C2070" t="str">
            <v>001</v>
          </cell>
          <cell r="D2070" t="str">
            <v>AYUNTAMIENTO DE MADRID</v>
          </cell>
          <cell r="E2070" t="str">
            <v>001216</v>
          </cell>
          <cell r="F2070" t="str">
            <v>DISTRITO DE HORTALEZA</v>
          </cell>
          <cell r="G2070" t="str">
            <v>334</v>
          </cell>
          <cell r="H2070" t="str">
            <v>PROMOCIÓN CULTURAL</v>
          </cell>
          <cell r="I2070" t="str">
            <v>33401</v>
          </cell>
          <cell r="J2070" t="str">
            <v>ACTIVIDADES CULTURALES</v>
          </cell>
          <cell r="K2070" t="str">
            <v>GERENTE DEL DISTRITO DE HORTALEZA</v>
          </cell>
          <cell r="M2070" t="str">
            <v>16000</v>
          </cell>
          <cell r="N2070" t="str">
            <v>SEGURIDAD SOCIAL</v>
          </cell>
          <cell r="O2070">
            <v>98597</v>
          </cell>
          <cell r="P2070">
            <v>0</v>
          </cell>
          <cell r="Q2070">
            <v>98597</v>
          </cell>
        </row>
        <row r="2071">
          <cell r="A2071" t="str">
            <v>440</v>
          </cell>
          <cell r="B2071" t="str">
            <v>2013</v>
          </cell>
          <cell r="C2071" t="str">
            <v>001</v>
          </cell>
          <cell r="D2071" t="str">
            <v>AYUNTAMIENTO DE MADRID</v>
          </cell>
          <cell r="E2071" t="str">
            <v>001216</v>
          </cell>
          <cell r="F2071" t="str">
            <v>DISTRITO DE HORTALEZA</v>
          </cell>
          <cell r="G2071" t="str">
            <v>334</v>
          </cell>
          <cell r="H2071" t="str">
            <v>PROMOCIÓN CULTURAL</v>
          </cell>
          <cell r="I2071" t="str">
            <v>33401</v>
          </cell>
          <cell r="J2071" t="str">
            <v>ACTIVIDADES CULTURALES</v>
          </cell>
          <cell r="K2071" t="str">
            <v>GERENTE DEL DISTRITO DE HORTALEZA</v>
          </cell>
          <cell r="M2071" t="str">
            <v>12004</v>
          </cell>
          <cell r="N2071" t="str">
            <v>SUELDOS DEL GRUPO C2</v>
          </cell>
          <cell r="O2071">
            <v>60159</v>
          </cell>
          <cell r="P2071">
            <v>0</v>
          </cell>
          <cell r="Q2071">
            <v>60159</v>
          </cell>
        </row>
        <row r="2072">
          <cell r="A2072" t="str">
            <v>440</v>
          </cell>
          <cell r="B2072" t="str">
            <v>2013</v>
          </cell>
          <cell r="C2072" t="str">
            <v>001</v>
          </cell>
          <cell r="D2072" t="str">
            <v>AYUNTAMIENTO DE MADRID</v>
          </cell>
          <cell r="E2072" t="str">
            <v>001216</v>
          </cell>
          <cell r="F2072" t="str">
            <v>DISTRITO DE HORTALEZA</v>
          </cell>
          <cell r="G2072" t="str">
            <v>334</v>
          </cell>
          <cell r="H2072" t="str">
            <v>PROMOCIÓN CULTURAL</v>
          </cell>
          <cell r="I2072" t="str">
            <v>33401</v>
          </cell>
          <cell r="J2072" t="str">
            <v>ACTIVIDADES CULTURALES</v>
          </cell>
          <cell r="K2072" t="str">
            <v>GERENTE DEL DISTRITO DE HORTALEZA</v>
          </cell>
          <cell r="M2072" t="str">
            <v>12006</v>
          </cell>
          <cell r="N2072" t="str">
            <v>TRIENIOS</v>
          </cell>
          <cell r="O2072">
            <v>0</v>
          </cell>
          <cell r="P2072">
            <v>21853</v>
          </cell>
          <cell r="Q2072">
            <v>21853</v>
          </cell>
        </row>
        <row r="2073">
          <cell r="A2073" t="str">
            <v>440</v>
          </cell>
          <cell r="B2073" t="str">
            <v>2013</v>
          </cell>
          <cell r="C2073" t="str">
            <v>001</v>
          </cell>
          <cell r="D2073" t="str">
            <v>AYUNTAMIENTO DE MADRID</v>
          </cell>
          <cell r="E2073" t="str">
            <v>001216</v>
          </cell>
          <cell r="F2073" t="str">
            <v>DISTRITO DE HORTALEZA</v>
          </cell>
          <cell r="G2073" t="str">
            <v>334</v>
          </cell>
          <cell r="H2073" t="str">
            <v>PROMOCIÓN CULTURAL</v>
          </cell>
          <cell r="I2073" t="str">
            <v>33401</v>
          </cell>
          <cell r="J2073" t="str">
            <v>ACTIVIDADES CULTURALES</v>
          </cell>
          <cell r="K2073" t="str">
            <v>GERENTE DEL DISTRITO DE HORTALEZA</v>
          </cell>
          <cell r="M2073" t="str">
            <v>12101</v>
          </cell>
          <cell r="N2073" t="str">
            <v>COMPLEMENTO ESPECÍFICO</v>
          </cell>
          <cell r="O2073">
            <v>168408</v>
          </cell>
          <cell r="P2073">
            <v>0</v>
          </cell>
          <cell r="Q2073">
            <v>168408</v>
          </cell>
        </row>
        <row r="2074">
          <cell r="A2074" t="str">
            <v>440</v>
          </cell>
          <cell r="B2074" t="str">
            <v>2013</v>
          </cell>
          <cell r="C2074" t="str">
            <v>001</v>
          </cell>
          <cell r="D2074" t="str">
            <v>AYUNTAMIENTO DE MADRID</v>
          </cell>
          <cell r="E2074" t="str">
            <v>001216</v>
          </cell>
          <cell r="F2074" t="str">
            <v>DISTRITO DE HORTALEZA</v>
          </cell>
          <cell r="G2074" t="str">
            <v>334</v>
          </cell>
          <cell r="H2074" t="str">
            <v>PROMOCIÓN CULTURAL</v>
          </cell>
          <cell r="I2074" t="str">
            <v>33401</v>
          </cell>
          <cell r="J2074" t="str">
            <v>ACTIVIDADES CULTURALES</v>
          </cell>
          <cell r="K2074" t="str">
            <v>GERENTE DEL DISTRITO DE HORTALEZA</v>
          </cell>
          <cell r="M2074" t="str">
            <v>12100</v>
          </cell>
          <cell r="N2074" t="str">
            <v>COMPLEMENTO DE DESTINO</v>
          </cell>
          <cell r="O2074">
            <v>76298</v>
          </cell>
          <cell r="P2074">
            <v>314</v>
          </cell>
          <cell r="Q2074">
            <v>76612</v>
          </cell>
        </row>
        <row r="2075">
          <cell r="A2075" t="str">
            <v>440</v>
          </cell>
          <cell r="B2075" t="str">
            <v>2013</v>
          </cell>
          <cell r="C2075" t="str">
            <v>001</v>
          </cell>
          <cell r="D2075" t="str">
            <v>AYUNTAMIENTO DE MADRID</v>
          </cell>
          <cell r="E2075" t="str">
            <v>001216</v>
          </cell>
          <cell r="F2075" t="str">
            <v>DISTRITO DE HORTALEZA</v>
          </cell>
          <cell r="G2075" t="str">
            <v>334</v>
          </cell>
          <cell r="H2075" t="str">
            <v>PROMOCIÓN CULTURAL</v>
          </cell>
          <cell r="I2075" t="str">
            <v>33401</v>
          </cell>
          <cell r="J2075" t="str">
            <v>ACTIVIDADES CULTURALES</v>
          </cell>
          <cell r="K2075" t="str">
            <v>GERENTE DEL DISTRITO DE HORTALEZA</v>
          </cell>
          <cell r="M2075" t="str">
            <v>12103</v>
          </cell>
          <cell r="N2075" t="str">
            <v>OTROS COMPLEMENTOS</v>
          </cell>
          <cell r="O2075">
            <v>7774</v>
          </cell>
          <cell r="P2075">
            <v>4076</v>
          </cell>
          <cell r="Q2075">
            <v>11850</v>
          </cell>
        </row>
        <row r="2076">
          <cell r="A2076" t="str">
            <v>440</v>
          </cell>
          <cell r="B2076" t="str">
            <v>2013</v>
          </cell>
          <cell r="C2076" t="str">
            <v>001</v>
          </cell>
          <cell r="D2076" t="str">
            <v>AYUNTAMIENTO DE MADRID</v>
          </cell>
          <cell r="E2076" t="str">
            <v>001216</v>
          </cell>
          <cell r="F2076" t="str">
            <v>DISTRITO DE HORTALEZA</v>
          </cell>
          <cell r="G2076" t="str">
            <v>334</v>
          </cell>
          <cell r="H2076" t="str">
            <v>PROMOCIÓN CULTURAL</v>
          </cell>
          <cell r="I2076" t="str">
            <v>33401</v>
          </cell>
          <cell r="J2076" t="str">
            <v>ACTIVIDADES CULTURALES</v>
          </cell>
          <cell r="K2076" t="str">
            <v>GERENTE DEL DISTRITO DE HORTALEZA</v>
          </cell>
          <cell r="M2076" t="str">
            <v>12003</v>
          </cell>
          <cell r="N2076" t="str">
            <v>SUELDOS DEL GRUPO C1</v>
          </cell>
          <cell r="O2076">
            <v>61513</v>
          </cell>
          <cell r="P2076">
            <v>0</v>
          </cell>
          <cell r="Q2076">
            <v>61513</v>
          </cell>
        </row>
        <row r="2077">
          <cell r="A2077" t="str">
            <v>440</v>
          </cell>
          <cell r="B2077" t="str">
            <v>2013</v>
          </cell>
          <cell r="C2077" t="str">
            <v>001</v>
          </cell>
          <cell r="D2077" t="str">
            <v>AYUNTAMIENTO DE MADRID</v>
          </cell>
          <cell r="E2077" t="str">
            <v>001216</v>
          </cell>
          <cell r="F2077" t="str">
            <v>DISTRITO DE HORTALEZA</v>
          </cell>
          <cell r="G2077" t="str">
            <v>334</v>
          </cell>
          <cell r="H2077" t="str">
            <v>PROMOCIÓN CULTURAL</v>
          </cell>
          <cell r="I2077" t="str">
            <v>33401</v>
          </cell>
          <cell r="J2077" t="str">
            <v>ACTIVIDADES CULTURALES</v>
          </cell>
          <cell r="K2077" t="str">
            <v>GERENTE DEL DISTRITO DE HORTALEZA</v>
          </cell>
          <cell r="M2077" t="str">
            <v>15000</v>
          </cell>
          <cell r="N2077" t="str">
            <v>PRODUCTIVIDAD</v>
          </cell>
          <cell r="O2077">
            <v>0</v>
          </cell>
          <cell r="P2077">
            <v>3073</v>
          </cell>
          <cell r="Q2077">
            <v>3073</v>
          </cell>
        </row>
        <row r="2078">
          <cell r="A2078" t="str">
            <v>440</v>
          </cell>
          <cell r="B2078" t="str">
            <v>2013</v>
          </cell>
          <cell r="C2078" t="str">
            <v>001</v>
          </cell>
          <cell r="D2078" t="str">
            <v>AYUNTAMIENTO DE MADRID</v>
          </cell>
          <cell r="E2078" t="str">
            <v>001216</v>
          </cell>
          <cell r="F2078" t="str">
            <v>DISTRITO DE HORTALEZA</v>
          </cell>
          <cell r="G2078" t="str">
            <v>334</v>
          </cell>
          <cell r="H2078" t="str">
            <v>PROMOCIÓN CULTURAL</v>
          </cell>
          <cell r="I2078" t="str">
            <v>33401</v>
          </cell>
          <cell r="J2078" t="str">
            <v>ACTIVIDADES CULTURALES</v>
          </cell>
          <cell r="K2078" t="str">
            <v>GERENTE DEL DISTRITO DE HORTALEZA</v>
          </cell>
          <cell r="M2078" t="str">
            <v>12001</v>
          </cell>
          <cell r="N2078" t="str">
            <v>SUELDOS DEL GRUPO A2</v>
          </cell>
          <cell r="O2078">
            <v>14677</v>
          </cell>
          <cell r="P2078">
            <v>0</v>
          </cell>
          <cell r="Q2078">
            <v>14677</v>
          </cell>
        </row>
        <row r="2079">
          <cell r="A2079" t="str">
            <v>440</v>
          </cell>
          <cell r="B2079" t="str">
            <v>2013</v>
          </cell>
          <cell r="C2079" t="str">
            <v>001</v>
          </cell>
          <cell r="D2079" t="str">
            <v>AYUNTAMIENTO DE MADRID</v>
          </cell>
          <cell r="E2079" t="str">
            <v>001216</v>
          </cell>
          <cell r="F2079" t="str">
            <v>DISTRITO DE HORTALEZA</v>
          </cell>
          <cell r="G2079" t="str">
            <v>341</v>
          </cell>
          <cell r="H2079" t="str">
            <v>PROMOCIÓN Y FOMENTO DEL DEPORTE</v>
          </cell>
          <cell r="I2079" t="str">
            <v>34101</v>
          </cell>
          <cell r="J2079" t="str">
            <v>ACTUACIONES DEPORTIVAS EN DISTRITOS</v>
          </cell>
          <cell r="K2079" t="str">
            <v>GERENTE DEL DISTRITO DE HORTALEZA</v>
          </cell>
          <cell r="M2079" t="str">
            <v>13000</v>
          </cell>
          <cell r="N2079" t="str">
            <v>RETRIBUCIONES BÁSICAS</v>
          </cell>
          <cell r="O2079">
            <v>1766536</v>
          </cell>
          <cell r="P2079">
            <v>132207</v>
          </cell>
          <cell r="Q2079">
            <v>1898743</v>
          </cell>
        </row>
        <row r="2080">
          <cell r="A2080" t="str">
            <v>440</v>
          </cell>
          <cell r="B2080" t="str">
            <v>2013</v>
          </cell>
          <cell r="C2080" t="str">
            <v>001</v>
          </cell>
          <cell r="D2080" t="str">
            <v>AYUNTAMIENTO DE MADRID</v>
          </cell>
          <cell r="E2080" t="str">
            <v>001216</v>
          </cell>
          <cell r="F2080" t="str">
            <v>DISTRITO DE HORTALEZA</v>
          </cell>
          <cell r="G2080" t="str">
            <v>341</v>
          </cell>
          <cell r="H2080" t="str">
            <v>PROMOCIÓN Y FOMENTO DEL DEPORTE</v>
          </cell>
          <cell r="I2080" t="str">
            <v>34101</v>
          </cell>
          <cell r="J2080" t="str">
            <v>ACTUACIONES DEPORTIVAS EN DISTRITOS</v>
          </cell>
          <cell r="K2080" t="str">
            <v>GERENTE DEL DISTRITO DE HORTALEZA</v>
          </cell>
          <cell r="M2080" t="str">
            <v>13002</v>
          </cell>
          <cell r="N2080" t="str">
            <v>OTRAS REMUNERACIONES</v>
          </cell>
          <cell r="O2080">
            <v>485857</v>
          </cell>
          <cell r="P2080">
            <v>0</v>
          </cell>
          <cell r="Q2080">
            <v>485857</v>
          </cell>
        </row>
        <row r="2081">
          <cell r="A2081" t="str">
            <v>440</v>
          </cell>
          <cell r="B2081" t="str">
            <v>2013</v>
          </cell>
          <cell r="C2081" t="str">
            <v>001</v>
          </cell>
          <cell r="D2081" t="str">
            <v>AYUNTAMIENTO DE MADRID</v>
          </cell>
          <cell r="E2081" t="str">
            <v>001216</v>
          </cell>
          <cell r="F2081" t="str">
            <v>DISTRITO DE HORTALEZA</v>
          </cell>
          <cell r="G2081" t="str">
            <v>341</v>
          </cell>
          <cell r="H2081" t="str">
            <v>PROMOCIÓN Y FOMENTO DEL DEPORTE</v>
          </cell>
          <cell r="I2081" t="str">
            <v>34101</v>
          </cell>
          <cell r="J2081" t="str">
            <v>ACTUACIONES DEPORTIVAS EN DISTRITOS</v>
          </cell>
          <cell r="K2081" t="str">
            <v>GERENTE DEL DISTRITO DE HORTALEZA</v>
          </cell>
          <cell r="M2081" t="str">
            <v>15000</v>
          </cell>
          <cell r="N2081" t="str">
            <v>PRODUCTIVIDAD</v>
          </cell>
          <cell r="O2081">
            <v>10332</v>
          </cell>
          <cell r="P2081">
            <v>0</v>
          </cell>
          <cell r="Q2081">
            <v>10332</v>
          </cell>
        </row>
        <row r="2082">
          <cell r="A2082" t="str">
            <v>440</v>
          </cell>
          <cell r="B2082" t="str">
            <v>2013</v>
          </cell>
          <cell r="C2082" t="str">
            <v>001</v>
          </cell>
          <cell r="D2082" t="str">
            <v>AYUNTAMIENTO DE MADRID</v>
          </cell>
          <cell r="E2082" t="str">
            <v>001216</v>
          </cell>
          <cell r="F2082" t="str">
            <v>DISTRITO DE HORTALEZA</v>
          </cell>
          <cell r="G2082" t="str">
            <v>341</v>
          </cell>
          <cell r="H2082" t="str">
            <v>PROMOCIÓN Y FOMENTO DEL DEPORTE</v>
          </cell>
          <cell r="I2082" t="str">
            <v>34101</v>
          </cell>
          <cell r="J2082" t="str">
            <v>ACTUACIONES DEPORTIVAS EN DISTRITOS</v>
          </cell>
          <cell r="K2082" t="str">
            <v>GERENTE DEL DISTRITO DE HORTALEZA</v>
          </cell>
          <cell r="M2082" t="str">
            <v>16000</v>
          </cell>
          <cell r="N2082" t="str">
            <v>SEGURIDAD SOCIAL</v>
          </cell>
          <cell r="O2082">
            <v>948781</v>
          </cell>
          <cell r="P2082">
            <v>0</v>
          </cell>
          <cell r="Q2082">
            <v>948781</v>
          </cell>
        </row>
        <row r="2083">
          <cell r="A2083" t="str">
            <v>440</v>
          </cell>
          <cell r="B2083" t="str">
            <v>2013</v>
          </cell>
          <cell r="C2083" t="str">
            <v>001</v>
          </cell>
          <cell r="D2083" t="str">
            <v>AYUNTAMIENTO DE MADRID</v>
          </cell>
          <cell r="E2083" t="str">
            <v>001216</v>
          </cell>
          <cell r="F2083" t="str">
            <v>DISTRITO DE HORTALEZA</v>
          </cell>
          <cell r="G2083" t="str">
            <v>341</v>
          </cell>
          <cell r="H2083" t="str">
            <v>PROMOCIÓN Y FOMENTO DEL DEPORTE</v>
          </cell>
          <cell r="I2083" t="str">
            <v>34101</v>
          </cell>
          <cell r="J2083" t="str">
            <v>ACTUACIONES DEPORTIVAS EN DISTRITOS</v>
          </cell>
          <cell r="K2083" t="str">
            <v>GERENTE DEL DISTRITO DE HORTALEZA</v>
          </cell>
          <cell r="M2083" t="str">
            <v>13100</v>
          </cell>
          <cell r="N2083" t="str">
            <v>RETRIBUCIONES BÁSICAS</v>
          </cell>
          <cell r="O2083">
            <v>497407</v>
          </cell>
          <cell r="P2083">
            <v>30529</v>
          </cell>
          <cell r="Q2083">
            <v>527936</v>
          </cell>
        </row>
        <row r="2084">
          <cell r="A2084" t="str">
            <v>440</v>
          </cell>
          <cell r="B2084" t="str">
            <v>2013</v>
          </cell>
          <cell r="C2084" t="str">
            <v>001</v>
          </cell>
          <cell r="D2084" t="str">
            <v>AYUNTAMIENTO DE MADRID</v>
          </cell>
          <cell r="E2084" t="str">
            <v>001216</v>
          </cell>
          <cell r="F2084" t="str">
            <v>DISTRITO DE HORTALEZA</v>
          </cell>
          <cell r="G2084" t="str">
            <v>341</v>
          </cell>
          <cell r="H2084" t="str">
            <v>PROMOCIÓN Y FOMENTO DEL DEPORTE</v>
          </cell>
          <cell r="I2084" t="str">
            <v>34101</v>
          </cell>
          <cell r="J2084" t="str">
            <v>ACTUACIONES DEPORTIVAS EN DISTRITOS</v>
          </cell>
          <cell r="K2084" t="str">
            <v>GERENTE DEL DISTRITO DE HORTALEZA</v>
          </cell>
          <cell r="M2084" t="str">
            <v>13102</v>
          </cell>
          <cell r="N2084" t="str">
            <v>OTRAS REMUNERACIONES</v>
          </cell>
          <cell r="O2084">
            <v>138732</v>
          </cell>
          <cell r="P2084">
            <v>0</v>
          </cell>
          <cell r="Q2084">
            <v>138732</v>
          </cell>
        </row>
        <row r="2085">
          <cell r="A2085" t="str">
            <v>440</v>
          </cell>
          <cell r="B2085" t="str">
            <v>2013</v>
          </cell>
          <cell r="C2085" t="str">
            <v>001</v>
          </cell>
          <cell r="D2085" t="str">
            <v>AYUNTAMIENTO DE MADRID</v>
          </cell>
          <cell r="E2085" t="str">
            <v>001216</v>
          </cell>
          <cell r="F2085" t="str">
            <v>DISTRITO DE HORTALEZA</v>
          </cell>
          <cell r="G2085" t="str">
            <v>341</v>
          </cell>
          <cell r="H2085" t="str">
            <v>PROMOCIÓN Y FOMENTO DEL DEPORTE</v>
          </cell>
          <cell r="I2085" t="str">
            <v>34101</v>
          </cell>
          <cell r="J2085" t="str">
            <v>ACTUACIONES DEPORTIVAS EN DISTRITOS</v>
          </cell>
          <cell r="K2085" t="str">
            <v>GERENTE DEL DISTRITO DE HORTALEZA</v>
          </cell>
          <cell r="M2085" t="str">
            <v>16104</v>
          </cell>
          <cell r="N2085" t="str">
            <v>INDEMNIZAC. POR JUBILACIONES ANTICIPADAS PERS.LAB.</v>
          </cell>
          <cell r="O2085">
            <v>0</v>
          </cell>
          <cell r="P2085">
            <v>0</v>
          </cell>
          <cell r="Q2085">
            <v>0</v>
          </cell>
        </row>
        <row r="2086">
          <cell r="A2086" t="str">
            <v>440</v>
          </cell>
          <cell r="B2086" t="str">
            <v>2013</v>
          </cell>
          <cell r="C2086" t="str">
            <v>001</v>
          </cell>
          <cell r="D2086" t="str">
            <v>AYUNTAMIENTO DE MADRID</v>
          </cell>
          <cell r="E2086" t="str">
            <v>001216</v>
          </cell>
          <cell r="F2086" t="str">
            <v>DISTRITO DE HORTALEZA</v>
          </cell>
          <cell r="G2086" t="str">
            <v>912</v>
          </cell>
          <cell r="H2086" t="str">
            <v>ÓRGANOS DE GOBIERNO</v>
          </cell>
          <cell r="I2086" t="str">
            <v>91220</v>
          </cell>
          <cell r="J2086" t="str">
            <v>CONCEJALÍA-PRESIDENCIA DEL DISTRITO</v>
          </cell>
          <cell r="K2086" t="str">
            <v>GERENTE DEL DISTRITO DE HORTALEZA</v>
          </cell>
          <cell r="M2086" t="str">
            <v>16000</v>
          </cell>
          <cell r="N2086" t="str">
            <v>SEGURIDAD SOCIAL</v>
          </cell>
          <cell r="O2086">
            <v>59008</v>
          </cell>
          <cell r="P2086">
            <v>0</v>
          </cell>
          <cell r="Q2086">
            <v>59008</v>
          </cell>
        </row>
        <row r="2087">
          <cell r="A2087" t="str">
            <v>440</v>
          </cell>
          <cell r="B2087" t="str">
            <v>2013</v>
          </cell>
          <cell r="C2087" t="str">
            <v>001</v>
          </cell>
          <cell r="D2087" t="str">
            <v>AYUNTAMIENTO DE MADRID</v>
          </cell>
          <cell r="E2087" t="str">
            <v>001216</v>
          </cell>
          <cell r="F2087" t="str">
            <v>DISTRITO DE HORTALEZA</v>
          </cell>
          <cell r="G2087" t="str">
            <v>912</v>
          </cell>
          <cell r="H2087" t="str">
            <v>ÓRGANOS DE GOBIERNO</v>
          </cell>
          <cell r="I2087" t="str">
            <v>91220</v>
          </cell>
          <cell r="J2087" t="str">
            <v>CONCEJALÍA-PRESIDENCIA DEL DISTRITO</v>
          </cell>
          <cell r="K2087" t="str">
            <v>GERENTE DEL DISTRITO DE HORTALEZA</v>
          </cell>
          <cell r="M2087" t="str">
            <v>10000</v>
          </cell>
          <cell r="N2087" t="str">
            <v>RETRIBUCIONES BÁSICAS</v>
          </cell>
          <cell r="O2087">
            <v>91789</v>
          </cell>
          <cell r="P2087">
            <v>0</v>
          </cell>
          <cell r="Q2087">
            <v>91789</v>
          </cell>
        </row>
        <row r="2088">
          <cell r="A2088" t="str">
            <v>440</v>
          </cell>
          <cell r="B2088" t="str">
            <v>2013</v>
          </cell>
          <cell r="C2088" t="str">
            <v>001</v>
          </cell>
          <cell r="D2088" t="str">
            <v>AYUNTAMIENTO DE MADRID</v>
          </cell>
          <cell r="E2088" t="str">
            <v>001216</v>
          </cell>
          <cell r="F2088" t="str">
            <v>DISTRITO DE HORTALEZA</v>
          </cell>
          <cell r="G2088" t="str">
            <v>912</v>
          </cell>
          <cell r="H2088" t="str">
            <v>ÓRGANOS DE GOBIERNO</v>
          </cell>
          <cell r="I2088" t="str">
            <v>91220</v>
          </cell>
          <cell r="J2088" t="str">
            <v>CONCEJALÍA-PRESIDENCIA DEL DISTRITO</v>
          </cell>
          <cell r="K2088" t="str">
            <v>GERENTE DEL DISTRITO DE HORTALEZA</v>
          </cell>
          <cell r="M2088" t="str">
            <v>11000</v>
          </cell>
          <cell r="N2088" t="str">
            <v>RETRIBUCIONES BÁSICAS</v>
          </cell>
          <cell r="O2088">
            <v>29354</v>
          </cell>
          <cell r="P2088">
            <v>0</v>
          </cell>
          <cell r="Q2088">
            <v>29354</v>
          </cell>
        </row>
        <row r="2089">
          <cell r="A2089" t="str">
            <v>440</v>
          </cell>
          <cell r="B2089" t="str">
            <v>2013</v>
          </cell>
          <cell r="C2089" t="str">
            <v>001</v>
          </cell>
          <cell r="D2089" t="str">
            <v>AYUNTAMIENTO DE MADRID</v>
          </cell>
          <cell r="E2089" t="str">
            <v>001216</v>
          </cell>
          <cell r="F2089" t="str">
            <v>DISTRITO DE HORTALEZA</v>
          </cell>
          <cell r="G2089" t="str">
            <v>912</v>
          </cell>
          <cell r="H2089" t="str">
            <v>ÓRGANOS DE GOBIERNO</v>
          </cell>
          <cell r="I2089" t="str">
            <v>91220</v>
          </cell>
          <cell r="J2089" t="str">
            <v>CONCEJALÍA-PRESIDENCIA DEL DISTRITO</v>
          </cell>
          <cell r="K2089" t="str">
            <v>GERENTE DEL DISTRITO DE HORTALEZA</v>
          </cell>
          <cell r="M2089" t="str">
            <v>11001</v>
          </cell>
          <cell r="N2089" t="str">
            <v>RETRIBUCIONES COMPLEMENTARIAS</v>
          </cell>
          <cell r="O2089">
            <v>63897</v>
          </cell>
          <cell r="P2089">
            <v>0</v>
          </cell>
          <cell r="Q2089">
            <v>63897</v>
          </cell>
        </row>
        <row r="2090">
          <cell r="A2090" t="str">
            <v>440</v>
          </cell>
          <cell r="B2090" t="str">
            <v>2013</v>
          </cell>
          <cell r="C2090" t="str">
            <v>001</v>
          </cell>
          <cell r="D2090" t="str">
            <v>AYUNTAMIENTO DE MADRID</v>
          </cell>
          <cell r="E2090" t="str">
            <v>001216</v>
          </cell>
          <cell r="F2090" t="str">
            <v>DISTRITO DE HORTALEZA</v>
          </cell>
          <cell r="G2090" t="str">
            <v>912</v>
          </cell>
          <cell r="H2090" t="str">
            <v>ÓRGANOS DE GOBIERNO</v>
          </cell>
          <cell r="I2090" t="str">
            <v>91220</v>
          </cell>
          <cell r="J2090" t="str">
            <v>CONCEJALÍA-PRESIDENCIA DEL DISTRITO</v>
          </cell>
          <cell r="K2090" t="str">
            <v>GERENTE DEL DISTRITO DE HORTALEZA</v>
          </cell>
          <cell r="M2090" t="str">
            <v>12004</v>
          </cell>
          <cell r="N2090" t="str">
            <v>SUELDOS DEL GRUPO C2</v>
          </cell>
          <cell r="O2090">
            <v>26643</v>
          </cell>
          <cell r="P2090">
            <v>0</v>
          </cell>
          <cell r="Q2090">
            <v>26643</v>
          </cell>
        </row>
        <row r="2091">
          <cell r="A2091" t="str">
            <v>440</v>
          </cell>
          <cell r="B2091" t="str">
            <v>2013</v>
          </cell>
          <cell r="C2091" t="str">
            <v>001</v>
          </cell>
          <cell r="D2091" t="str">
            <v>AYUNTAMIENTO DE MADRID</v>
          </cell>
          <cell r="E2091" t="str">
            <v>001216</v>
          </cell>
          <cell r="F2091" t="str">
            <v>DISTRITO DE HORTALEZA</v>
          </cell>
          <cell r="G2091" t="str">
            <v>912</v>
          </cell>
          <cell r="H2091" t="str">
            <v>ÓRGANOS DE GOBIERNO</v>
          </cell>
          <cell r="I2091" t="str">
            <v>91220</v>
          </cell>
          <cell r="J2091" t="str">
            <v>CONCEJALÍA-PRESIDENCIA DEL DISTRITO</v>
          </cell>
          <cell r="K2091" t="str">
            <v>GERENTE DEL DISTRITO DE HORTALEZA</v>
          </cell>
          <cell r="M2091" t="str">
            <v>12006</v>
          </cell>
          <cell r="N2091" t="str">
            <v>TRIENIOS</v>
          </cell>
          <cell r="O2091">
            <v>0</v>
          </cell>
          <cell r="P2091">
            <v>2253</v>
          </cell>
          <cell r="Q2091">
            <v>2253</v>
          </cell>
        </row>
        <row r="2092">
          <cell r="A2092" t="str">
            <v>440</v>
          </cell>
          <cell r="B2092" t="str">
            <v>2013</v>
          </cell>
          <cell r="C2092" t="str">
            <v>001</v>
          </cell>
          <cell r="D2092" t="str">
            <v>AYUNTAMIENTO DE MADRID</v>
          </cell>
          <cell r="E2092" t="str">
            <v>001216</v>
          </cell>
          <cell r="F2092" t="str">
            <v>DISTRITO DE HORTALEZA</v>
          </cell>
          <cell r="G2092" t="str">
            <v>912</v>
          </cell>
          <cell r="H2092" t="str">
            <v>ÓRGANOS DE GOBIERNO</v>
          </cell>
          <cell r="I2092" t="str">
            <v>91220</v>
          </cell>
          <cell r="J2092" t="str">
            <v>CONCEJALÍA-PRESIDENCIA DEL DISTRITO</v>
          </cell>
          <cell r="K2092" t="str">
            <v>GERENTE DEL DISTRITO DE HORTALEZA</v>
          </cell>
          <cell r="M2092" t="str">
            <v>12101</v>
          </cell>
          <cell r="N2092" t="str">
            <v>COMPLEMENTO ESPECÍFICO</v>
          </cell>
          <cell r="O2092">
            <v>35579</v>
          </cell>
          <cell r="P2092">
            <v>0</v>
          </cell>
          <cell r="Q2092">
            <v>35579</v>
          </cell>
        </row>
        <row r="2093">
          <cell r="A2093" t="str">
            <v>440</v>
          </cell>
          <cell r="B2093" t="str">
            <v>2013</v>
          </cell>
          <cell r="C2093" t="str">
            <v>001</v>
          </cell>
          <cell r="D2093" t="str">
            <v>AYUNTAMIENTO DE MADRID</v>
          </cell>
          <cell r="E2093" t="str">
            <v>001216</v>
          </cell>
          <cell r="F2093" t="str">
            <v>DISTRITO DE HORTALEZA</v>
          </cell>
          <cell r="G2093" t="str">
            <v>912</v>
          </cell>
          <cell r="H2093" t="str">
            <v>ÓRGANOS DE GOBIERNO</v>
          </cell>
          <cell r="I2093" t="str">
            <v>91220</v>
          </cell>
          <cell r="J2093" t="str">
            <v>CONCEJALÍA-PRESIDENCIA DEL DISTRITO</v>
          </cell>
          <cell r="K2093" t="str">
            <v>GERENTE DEL DISTRITO DE HORTALEZA</v>
          </cell>
          <cell r="M2093" t="str">
            <v>12100</v>
          </cell>
          <cell r="N2093" t="str">
            <v>COMPLEMENTO DE DESTINO</v>
          </cell>
          <cell r="O2093">
            <v>15325</v>
          </cell>
          <cell r="P2093">
            <v>0</v>
          </cell>
          <cell r="Q2093">
            <v>15325</v>
          </cell>
        </row>
        <row r="2094">
          <cell r="A2094" t="str">
            <v>440</v>
          </cell>
          <cell r="B2094" t="str">
            <v>2013</v>
          </cell>
          <cell r="C2094" t="str">
            <v>001</v>
          </cell>
          <cell r="D2094" t="str">
            <v>AYUNTAMIENTO DE MADRID</v>
          </cell>
          <cell r="E2094" t="str">
            <v>001216</v>
          </cell>
          <cell r="F2094" t="str">
            <v>DISTRITO DE HORTALEZA</v>
          </cell>
          <cell r="G2094" t="str">
            <v>912</v>
          </cell>
          <cell r="H2094" t="str">
            <v>ÓRGANOS DE GOBIERNO</v>
          </cell>
          <cell r="I2094" t="str">
            <v>91220</v>
          </cell>
          <cell r="J2094" t="str">
            <v>CONCEJALÍA-PRESIDENCIA DEL DISTRITO</v>
          </cell>
          <cell r="K2094" t="str">
            <v>GERENTE DEL DISTRITO DE HORTALEZA</v>
          </cell>
          <cell r="M2094" t="str">
            <v>12103</v>
          </cell>
          <cell r="N2094" t="str">
            <v>OTROS COMPLEMENTOS</v>
          </cell>
          <cell r="O2094">
            <v>1794</v>
          </cell>
          <cell r="P2094">
            <v>0</v>
          </cell>
          <cell r="Q2094">
            <v>1794</v>
          </cell>
        </row>
        <row r="2095">
          <cell r="A2095" t="str">
            <v>440</v>
          </cell>
          <cell r="B2095" t="str">
            <v>2013</v>
          </cell>
          <cell r="C2095" t="str">
            <v>001</v>
          </cell>
          <cell r="D2095" t="str">
            <v>AYUNTAMIENTO DE MADRID</v>
          </cell>
          <cell r="E2095" t="str">
            <v>001216</v>
          </cell>
          <cell r="F2095" t="str">
            <v>DISTRITO DE HORTALEZA</v>
          </cell>
          <cell r="G2095" t="str">
            <v>912</v>
          </cell>
          <cell r="H2095" t="str">
            <v>ÓRGANOS DE GOBIERNO</v>
          </cell>
          <cell r="I2095" t="str">
            <v>91220</v>
          </cell>
          <cell r="J2095" t="str">
            <v>CONCEJALÍA-PRESIDENCIA DEL DISTRITO</v>
          </cell>
          <cell r="K2095" t="str">
            <v>GERENTE DEL DISTRITO DE HORTALEZA</v>
          </cell>
          <cell r="M2095" t="str">
            <v>15000</v>
          </cell>
          <cell r="N2095" t="str">
            <v>PRODUCTIVIDAD</v>
          </cell>
          <cell r="O2095">
            <v>0</v>
          </cell>
          <cell r="P2095">
            <v>8778</v>
          </cell>
          <cell r="Q2095">
            <v>8778</v>
          </cell>
        </row>
        <row r="2096">
          <cell r="A2096" t="str">
            <v>440</v>
          </cell>
          <cell r="B2096" t="str">
            <v>2013</v>
          </cell>
          <cell r="C2096" t="str">
            <v>001</v>
          </cell>
          <cell r="D2096" t="str">
            <v>AYUNTAMIENTO DE MADRID</v>
          </cell>
          <cell r="E2096" t="str">
            <v>001216</v>
          </cell>
          <cell r="F2096" t="str">
            <v>DISTRITO DE HORTALEZA</v>
          </cell>
          <cell r="G2096" t="str">
            <v>920</v>
          </cell>
          <cell r="H2096" t="str">
            <v>ADMINISTRACIÓN GENERAL</v>
          </cell>
          <cell r="I2096" t="str">
            <v>92001</v>
          </cell>
          <cell r="J2096" t="str">
            <v>DIREC. Y GESTIÓN ADMTVA. DEL DISTRITO</v>
          </cell>
          <cell r="K2096" t="str">
            <v>GERENTE DEL DISTRITO DE HORTALEZA</v>
          </cell>
          <cell r="M2096" t="str">
            <v>16000</v>
          </cell>
          <cell r="N2096" t="str">
            <v>SEGURIDAD SOCIAL</v>
          </cell>
          <cell r="O2096">
            <v>542349</v>
          </cell>
          <cell r="P2096">
            <v>0</v>
          </cell>
          <cell r="Q2096">
            <v>543877</v>
          </cell>
        </row>
        <row r="2097">
          <cell r="A2097" t="str">
            <v>440</v>
          </cell>
          <cell r="B2097" t="str">
            <v>2013</v>
          </cell>
          <cell r="C2097" t="str">
            <v>001</v>
          </cell>
          <cell r="D2097" t="str">
            <v>AYUNTAMIENTO DE MADRID</v>
          </cell>
          <cell r="E2097" t="str">
            <v>001216</v>
          </cell>
          <cell r="F2097" t="str">
            <v>DISTRITO DE HORTALEZA</v>
          </cell>
          <cell r="G2097" t="str">
            <v>920</v>
          </cell>
          <cell r="H2097" t="str">
            <v>ADMINISTRACIÓN GENERAL</v>
          </cell>
          <cell r="I2097" t="str">
            <v>92001</v>
          </cell>
          <cell r="J2097" t="str">
            <v>DIREC. Y GESTIÓN ADMTVA. DEL DISTRITO</v>
          </cell>
          <cell r="K2097" t="str">
            <v>GERENTE DEL DISTRITO DE HORTALEZA</v>
          </cell>
          <cell r="M2097" t="str">
            <v>10100</v>
          </cell>
          <cell r="N2097" t="str">
            <v>RETRIBUCIONES BÁSICAS</v>
          </cell>
          <cell r="O2097">
            <v>85670</v>
          </cell>
          <cell r="P2097">
            <v>4180</v>
          </cell>
          <cell r="Q2097">
            <v>89850</v>
          </cell>
        </row>
        <row r="2098">
          <cell r="A2098" t="str">
            <v>440</v>
          </cell>
          <cell r="B2098" t="str">
            <v>2013</v>
          </cell>
          <cell r="C2098" t="str">
            <v>001</v>
          </cell>
          <cell r="D2098" t="str">
            <v>AYUNTAMIENTO DE MADRID</v>
          </cell>
          <cell r="E2098" t="str">
            <v>001216</v>
          </cell>
          <cell r="F2098" t="str">
            <v>DISTRITO DE HORTALEZA</v>
          </cell>
          <cell r="G2098" t="str">
            <v>920</v>
          </cell>
          <cell r="H2098" t="str">
            <v>ADMINISTRACIÓN GENERAL</v>
          </cell>
          <cell r="I2098" t="str">
            <v>92001</v>
          </cell>
          <cell r="J2098" t="str">
            <v>DIREC. Y GESTIÓN ADMTVA. DEL DISTRITO</v>
          </cell>
          <cell r="K2098" t="str">
            <v>GERENTE DEL DISTRITO DE HORTALEZA</v>
          </cell>
          <cell r="M2098" t="str">
            <v>12004</v>
          </cell>
          <cell r="N2098" t="str">
            <v>SUELDOS DEL GRUPO C2</v>
          </cell>
          <cell r="O2098">
            <v>208636</v>
          </cell>
          <cell r="P2098">
            <v>1691</v>
          </cell>
          <cell r="Q2098">
            <v>210327</v>
          </cell>
        </row>
        <row r="2099">
          <cell r="A2099" t="str">
            <v>440</v>
          </cell>
          <cell r="B2099" t="str">
            <v>2013</v>
          </cell>
          <cell r="C2099" t="str">
            <v>001</v>
          </cell>
          <cell r="D2099" t="str">
            <v>AYUNTAMIENTO DE MADRID</v>
          </cell>
          <cell r="E2099" t="str">
            <v>001216</v>
          </cell>
          <cell r="F2099" t="str">
            <v>DISTRITO DE HORTALEZA</v>
          </cell>
          <cell r="G2099" t="str">
            <v>920</v>
          </cell>
          <cell r="H2099" t="str">
            <v>ADMINISTRACIÓN GENERAL</v>
          </cell>
          <cell r="I2099" t="str">
            <v>92001</v>
          </cell>
          <cell r="J2099" t="str">
            <v>DIREC. Y GESTIÓN ADMTVA. DEL DISTRITO</v>
          </cell>
          <cell r="K2099" t="str">
            <v>GERENTE DEL DISTRITO DE HORTALEZA</v>
          </cell>
          <cell r="M2099" t="str">
            <v>12006</v>
          </cell>
          <cell r="N2099" t="str">
            <v>TRIENIOS</v>
          </cell>
          <cell r="O2099">
            <v>0</v>
          </cell>
          <cell r="P2099">
            <v>120459</v>
          </cell>
          <cell r="Q2099">
            <v>120459</v>
          </cell>
        </row>
        <row r="2100">
          <cell r="A2100" t="str">
            <v>440</v>
          </cell>
          <cell r="B2100" t="str">
            <v>2013</v>
          </cell>
          <cell r="C2100" t="str">
            <v>001</v>
          </cell>
          <cell r="D2100" t="str">
            <v>AYUNTAMIENTO DE MADRID</v>
          </cell>
          <cell r="E2100" t="str">
            <v>001216</v>
          </cell>
          <cell r="F2100" t="str">
            <v>DISTRITO DE HORTALEZA</v>
          </cell>
          <cell r="G2100" t="str">
            <v>920</v>
          </cell>
          <cell r="H2100" t="str">
            <v>ADMINISTRACIÓN GENERAL</v>
          </cell>
          <cell r="I2100" t="str">
            <v>92001</v>
          </cell>
          <cell r="J2100" t="str">
            <v>DIREC. Y GESTIÓN ADMTVA. DEL DISTRITO</v>
          </cell>
          <cell r="K2100" t="str">
            <v>GERENTE DEL DISTRITO DE HORTALEZA</v>
          </cell>
          <cell r="M2100" t="str">
            <v>12101</v>
          </cell>
          <cell r="N2100" t="str">
            <v>COMPLEMENTO ESPECÍFICO</v>
          </cell>
          <cell r="O2100">
            <v>904307</v>
          </cell>
          <cell r="P2100">
            <v>2964</v>
          </cell>
          <cell r="Q2100">
            <v>907271</v>
          </cell>
        </row>
        <row r="2101">
          <cell r="A2101" t="str">
            <v>440</v>
          </cell>
          <cell r="B2101" t="str">
            <v>2013</v>
          </cell>
          <cell r="C2101" t="str">
            <v>001</v>
          </cell>
          <cell r="D2101" t="str">
            <v>AYUNTAMIENTO DE MADRID</v>
          </cell>
          <cell r="E2101" t="str">
            <v>001216</v>
          </cell>
          <cell r="F2101" t="str">
            <v>DISTRITO DE HORTALEZA</v>
          </cell>
          <cell r="G2101" t="str">
            <v>920</v>
          </cell>
          <cell r="H2101" t="str">
            <v>ADMINISTRACIÓN GENERAL</v>
          </cell>
          <cell r="I2101" t="str">
            <v>92001</v>
          </cell>
          <cell r="J2101" t="str">
            <v>DIREC. Y GESTIÓN ADMTVA. DEL DISTRITO</v>
          </cell>
          <cell r="K2101" t="str">
            <v>GERENTE DEL DISTRITO DE HORTALEZA</v>
          </cell>
          <cell r="M2101" t="str">
            <v>12100</v>
          </cell>
          <cell r="N2101" t="str">
            <v>COMPLEMENTO DE DESTINO</v>
          </cell>
          <cell r="O2101">
            <v>396378</v>
          </cell>
          <cell r="P2101">
            <v>1571</v>
          </cell>
          <cell r="Q2101">
            <v>397949</v>
          </cell>
        </row>
        <row r="2102">
          <cell r="A2102" t="str">
            <v>440</v>
          </cell>
          <cell r="B2102" t="str">
            <v>2013</v>
          </cell>
          <cell r="C2102" t="str">
            <v>001</v>
          </cell>
          <cell r="D2102" t="str">
            <v>AYUNTAMIENTO DE MADRID</v>
          </cell>
          <cell r="E2102" t="str">
            <v>001216</v>
          </cell>
          <cell r="F2102" t="str">
            <v>DISTRITO DE HORTALEZA</v>
          </cell>
          <cell r="G2102" t="str">
            <v>920</v>
          </cell>
          <cell r="H2102" t="str">
            <v>ADMINISTRACIÓN GENERAL</v>
          </cell>
          <cell r="I2102" t="str">
            <v>92001</v>
          </cell>
          <cell r="J2102" t="str">
            <v>DIREC. Y GESTIÓN ADMTVA. DEL DISTRITO</v>
          </cell>
          <cell r="K2102" t="str">
            <v>GERENTE DEL DISTRITO DE HORTALEZA</v>
          </cell>
          <cell r="M2102" t="str">
            <v>12103</v>
          </cell>
          <cell r="N2102" t="str">
            <v>OTROS COMPLEMENTOS</v>
          </cell>
          <cell r="O2102">
            <v>40066</v>
          </cell>
          <cell r="P2102">
            <v>29615</v>
          </cell>
          <cell r="Q2102">
            <v>69681</v>
          </cell>
        </row>
        <row r="2103">
          <cell r="A2103" t="str">
            <v>440</v>
          </cell>
          <cell r="B2103" t="str">
            <v>2013</v>
          </cell>
          <cell r="C2103" t="str">
            <v>001</v>
          </cell>
          <cell r="D2103" t="str">
            <v>AYUNTAMIENTO DE MADRID</v>
          </cell>
          <cell r="E2103" t="str">
            <v>001216</v>
          </cell>
          <cell r="F2103" t="str">
            <v>DISTRITO DE HORTALEZA</v>
          </cell>
          <cell r="G2103" t="str">
            <v>920</v>
          </cell>
          <cell r="H2103" t="str">
            <v>ADMINISTRACIÓN GENERAL</v>
          </cell>
          <cell r="I2103" t="str">
            <v>92001</v>
          </cell>
          <cell r="J2103" t="str">
            <v>DIREC. Y GESTIÓN ADMTVA. DEL DISTRITO</v>
          </cell>
          <cell r="K2103" t="str">
            <v>GERENTE DEL DISTRITO DE HORTALEZA</v>
          </cell>
          <cell r="M2103" t="str">
            <v>15000</v>
          </cell>
          <cell r="N2103" t="str">
            <v>PRODUCTIVIDAD</v>
          </cell>
          <cell r="O2103">
            <v>0</v>
          </cell>
          <cell r="P2103">
            <v>57788</v>
          </cell>
          <cell r="Q2103">
            <v>66210</v>
          </cell>
        </row>
        <row r="2104">
          <cell r="A2104" t="str">
            <v>440</v>
          </cell>
          <cell r="B2104" t="str">
            <v>2013</v>
          </cell>
          <cell r="C2104" t="str">
            <v>001</v>
          </cell>
          <cell r="D2104" t="str">
            <v>AYUNTAMIENTO DE MADRID</v>
          </cell>
          <cell r="E2104" t="str">
            <v>001216</v>
          </cell>
          <cell r="F2104" t="str">
            <v>DISTRITO DE HORTALEZA</v>
          </cell>
          <cell r="G2104" t="str">
            <v>920</v>
          </cell>
          <cell r="H2104" t="str">
            <v>ADMINISTRACIÓN GENERAL</v>
          </cell>
          <cell r="I2104" t="str">
            <v>92001</v>
          </cell>
          <cell r="J2104" t="str">
            <v>DIREC. Y GESTIÓN ADMTVA. DEL DISTRITO</v>
          </cell>
          <cell r="K2104" t="str">
            <v>GERENTE DEL DISTRITO DE HORTALEZA</v>
          </cell>
          <cell r="M2104" t="str">
            <v>12000</v>
          </cell>
          <cell r="N2104" t="str">
            <v>SUELDOS DEL GRUPO A1</v>
          </cell>
          <cell r="O2104">
            <v>117416</v>
          </cell>
          <cell r="P2104">
            <v>0</v>
          </cell>
          <cell r="Q2104">
            <v>117416</v>
          </cell>
        </row>
        <row r="2105">
          <cell r="A2105" t="str">
            <v>440</v>
          </cell>
          <cell r="B2105" t="str">
            <v>2013</v>
          </cell>
          <cell r="C2105" t="str">
            <v>001</v>
          </cell>
          <cell r="D2105" t="str">
            <v>AYUNTAMIENTO DE MADRID</v>
          </cell>
          <cell r="E2105" t="str">
            <v>001216</v>
          </cell>
          <cell r="F2105" t="str">
            <v>DISTRITO DE HORTALEZA</v>
          </cell>
          <cell r="G2105" t="str">
            <v>920</v>
          </cell>
          <cell r="H2105" t="str">
            <v>ADMINISTRACIÓN GENERAL</v>
          </cell>
          <cell r="I2105" t="str">
            <v>92001</v>
          </cell>
          <cell r="J2105" t="str">
            <v>DIREC. Y GESTIÓN ADMTVA. DEL DISTRITO</v>
          </cell>
          <cell r="K2105" t="str">
            <v>GERENTE DEL DISTRITO DE HORTALEZA</v>
          </cell>
          <cell r="M2105" t="str">
            <v>13000</v>
          </cell>
          <cell r="N2105" t="str">
            <v>RETRIBUCIONES BÁSICAS</v>
          </cell>
          <cell r="O2105">
            <v>8379</v>
          </cell>
          <cell r="P2105">
            <v>2510</v>
          </cell>
          <cell r="Q2105">
            <v>10889</v>
          </cell>
        </row>
        <row r="2106">
          <cell r="A2106" t="str">
            <v>440</v>
          </cell>
          <cell r="B2106" t="str">
            <v>2013</v>
          </cell>
          <cell r="C2106" t="str">
            <v>001</v>
          </cell>
          <cell r="D2106" t="str">
            <v>AYUNTAMIENTO DE MADRID</v>
          </cell>
          <cell r="E2106" t="str">
            <v>001216</v>
          </cell>
          <cell r="F2106" t="str">
            <v>DISTRITO DE HORTALEZA</v>
          </cell>
          <cell r="G2106" t="str">
            <v>920</v>
          </cell>
          <cell r="H2106" t="str">
            <v>ADMINISTRACIÓN GENERAL</v>
          </cell>
          <cell r="I2106" t="str">
            <v>92001</v>
          </cell>
          <cell r="J2106" t="str">
            <v>DIREC. Y GESTIÓN ADMTVA. DEL DISTRITO</v>
          </cell>
          <cell r="K2106" t="str">
            <v>GERENTE DEL DISTRITO DE HORTALEZA</v>
          </cell>
          <cell r="M2106" t="str">
            <v>13002</v>
          </cell>
          <cell r="N2106" t="str">
            <v>OTRAS REMUNERACIONES</v>
          </cell>
          <cell r="O2106">
            <v>13218</v>
          </cell>
          <cell r="P2106">
            <v>1297</v>
          </cell>
          <cell r="Q2106">
            <v>14515</v>
          </cell>
        </row>
        <row r="2107">
          <cell r="A2107" t="str">
            <v>440</v>
          </cell>
          <cell r="B2107" t="str">
            <v>2013</v>
          </cell>
          <cell r="C2107" t="str">
            <v>001</v>
          </cell>
          <cell r="D2107" t="str">
            <v>AYUNTAMIENTO DE MADRID</v>
          </cell>
          <cell r="E2107" t="str">
            <v>001216</v>
          </cell>
          <cell r="F2107" t="str">
            <v>DISTRITO DE HORTALEZA</v>
          </cell>
          <cell r="G2107" t="str">
            <v>920</v>
          </cell>
          <cell r="H2107" t="str">
            <v>ADMINISTRACIÓN GENERAL</v>
          </cell>
          <cell r="I2107" t="str">
            <v>92001</v>
          </cell>
          <cell r="J2107" t="str">
            <v>DIREC. Y GESTIÓN ADMTVA. DEL DISTRITO</v>
          </cell>
          <cell r="K2107" t="str">
            <v>GERENTE DEL DISTRITO DE HORTALEZA</v>
          </cell>
          <cell r="M2107" t="str">
            <v>12003</v>
          </cell>
          <cell r="N2107" t="str">
            <v>SUELDOS DEL GRUPO C1</v>
          </cell>
          <cell r="O2107">
            <v>127686</v>
          </cell>
          <cell r="P2107">
            <v>0</v>
          </cell>
          <cell r="Q2107">
            <v>127686</v>
          </cell>
        </row>
        <row r="2108">
          <cell r="A2108" t="str">
            <v>440</v>
          </cell>
          <cell r="B2108" t="str">
            <v>2013</v>
          </cell>
          <cell r="C2108" t="str">
            <v>001</v>
          </cell>
          <cell r="D2108" t="str">
            <v>AYUNTAMIENTO DE MADRID</v>
          </cell>
          <cell r="E2108" t="str">
            <v>001216</v>
          </cell>
          <cell r="F2108" t="str">
            <v>DISTRITO DE HORTALEZA</v>
          </cell>
          <cell r="G2108" t="str">
            <v>920</v>
          </cell>
          <cell r="H2108" t="str">
            <v>ADMINISTRACIÓN GENERAL</v>
          </cell>
          <cell r="I2108" t="str">
            <v>92001</v>
          </cell>
          <cell r="J2108" t="str">
            <v>DIREC. Y GESTIÓN ADMTVA. DEL DISTRITO</v>
          </cell>
          <cell r="K2108" t="str">
            <v>GERENTE DEL DISTRITO DE HORTALEZA</v>
          </cell>
          <cell r="M2108" t="str">
            <v>12005</v>
          </cell>
          <cell r="N2108" t="str">
            <v>SUELDOS DEL GRUPO E</v>
          </cell>
          <cell r="O2108">
            <v>84469</v>
          </cell>
          <cell r="P2108">
            <v>0</v>
          </cell>
          <cell r="Q2108">
            <v>84469</v>
          </cell>
        </row>
        <row r="2109">
          <cell r="A2109" t="str">
            <v>440</v>
          </cell>
          <cell r="B2109" t="str">
            <v>2013</v>
          </cell>
          <cell r="C2109" t="str">
            <v>001</v>
          </cell>
          <cell r="D2109" t="str">
            <v>AYUNTAMIENTO DE MADRID</v>
          </cell>
          <cell r="E2109" t="str">
            <v>001216</v>
          </cell>
          <cell r="F2109" t="str">
            <v>DISTRITO DE HORTALEZA</v>
          </cell>
          <cell r="G2109" t="str">
            <v>920</v>
          </cell>
          <cell r="H2109" t="str">
            <v>ADMINISTRACIÓN GENERAL</v>
          </cell>
          <cell r="I2109" t="str">
            <v>92001</v>
          </cell>
          <cell r="J2109" t="str">
            <v>DIREC. Y GESTIÓN ADMTVA. DEL DISTRITO</v>
          </cell>
          <cell r="K2109" t="str">
            <v>GERENTE DEL DISTRITO DE HORTALEZA</v>
          </cell>
          <cell r="M2109" t="str">
            <v>12001</v>
          </cell>
          <cell r="N2109" t="str">
            <v>SUELDOS DEL GRUPO A2</v>
          </cell>
          <cell r="O2109">
            <v>170814</v>
          </cell>
          <cell r="P2109">
            <v>0</v>
          </cell>
          <cell r="Q2109">
            <v>170814</v>
          </cell>
        </row>
        <row r="2110">
          <cell r="A2110" t="str">
            <v>440</v>
          </cell>
          <cell r="B2110" t="str">
            <v>2013</v>
          </cell>
          <cell r="C2110" t="str">
            <v>001</v>
          </cell>
          <cell r="D2110" t="str">
            <v>AYUNTAMIENTO DE MADRID</v>
          </cell>
          <cell r="E2110" t="str">
            <v>001217</v>
          </cell>
          <cell r="F2110" t="str">
            <v>DISTRITO DE VILLAVERDE</v>
          </cell>
          <cell r="G2110" t="str">
            <v>231</v>
          </cell>
          <cell r="H2110" t="str">
            <v>ACCIÓN SOCIAL</v>
          </cell>
          <cell r="I2110" t="str">
            <v>23106</v>
          </cell>
          <cell r="J2110" t="str">
            <v>INCLUSIÓN SOCIAL Y EMERGENCIAS</v>
          </cell>
          <cell r="K2110" t="str">
            <v>GERENTE DEL DISTRITO DE VILLAVERDE</v>
          </cell>
          <cell r="M2110" t="str">
            <v>16000</v>
          </cell>
          <cell r="N2110" t="str">
            <v>SEGURIDAD SOCIAL</v>
          </cell>
          <cell r="O2110">
            <v>380939</v>
          </cell>
          <cell r="P2110">
            <v>0</v>
          </cell>
          <cell r="Q2110">
            <v>380939</v>
          </cell>
        </row>
        <row r="2111">
          <cell r="A2111" t="str">
            <v>440</v>
          </cell>
          <cell r="B2111" t="str">
            <v>2013</v>
          </cell>
          <cell r="C2111" t="str">
            <v>001</v>
          </cell>
          <cell r="D2111" t="str">
            <v>AYUNTAMIENTO DE MADRID</v>
          </cell>
          <cell r="E2111" t="str">
            <v>001217</v>
          </cell>
          <cell r="F2111" t="str">
            <v>DISTRITO DE VILLAVERDE</v>
          </cell>
          <cell r="G2111" t="str">
            <v>231</v>
          </cell>
          <cell r="H2111" t="str">
            <v>ACCIÓN SOCIAL</v>
          </cell>
          <cell r="I2111" t="str">
            <v>23106</v>
          </cell>
          <cell r="J2111" t="str">
            <v>INCLUSIÓN SOCIAL Y EMERGENCIAS</v>
          </cell>
          <cell r="K2111" t="str">
            <v>GERENTE DEL DISTRITO DE VILLAVERDE</v>
          </cell>
          <cell r="M2111" t="str">
            <v>12004</v>
          </cell>
          <cell r="N2111" t="str">
            <v>SUELDOS DEL GRUPO C2</v>
          </cell>
          <cell r="O2111">
            <v>95181</v>
          </cell>
          <cell r="P2111">
            <v>0</v>
          </cell>
          <cell r="Q2111">
            <v>95181</v>
          </cell>
        </row>
        <row r="2112">
          <cell r="A2112" t="str">
            <v>440</v>
          </cell>
          <cell r="B2112" t="str">
            <v>2013</v>
          </cell>
          <cell r="C2112" t="str">
            <v>001</v>
          </cell>
          <cell r="D2112" t="str">
            <v>AYUNTAMIENTO DE MADRID</v>
          </cell>
          <cell r="E2112" t="str">
            <v>001217</v>
          </cell>
          <cell r="F2112" t="str">
            <v>DISTRITO DE VILLAVERDE</v>
          </cell>
          <cell r="G2112" t="str">
            <v>231</v>
          </cell>
          <cell r="H2112" t="str">
            <v>ACCIÓN SOCIAL</v>
          </cell>
          <cell r="I2112" t="str">
            <v>23106</v>
          </cell>
          <cell r="J2112" t="str">
            <v>INCLUSIÓN SOCIAL Y EMERGENCIAS</v>
          </cell>
          <cell r="K2112" t="str">
            <v>GERENTE DEL DISTRITO DE VILLAVERDE</v>
          </cell>
          <cell r="M2112" t="str">
            <v>12006</v>
          </cell>
          <cell r="N2112" t="str">
            <v>TRIENIOS</v>
          </cell>
          <cell r="O2112">
            <v>0</v>
          </cell>
          <cell r="P2112">
            <v>75863</v>
          </cell>
          <cell r="Q2112">
            <v>75863</v>
          </cell>
        </row>
        <row r="2113">
          <cell r="A2113" t="str">
            <v>440</v>
          </cell>
          <cell r="B2113" t="str">
            <v>2013</v>
          </cell>
          <cell r="C2113" t="str">
            <v>001</v>
          </cell>
          <cell r="D2113" t="str">
            <v>AYUNTAMIENTO DE MADRID</v>
          </cell>
          <cell r="E2113" t="str">
            <v>001217</v>
          </cell>
          <cell r="F2113" t="str">
            <v>DISTRITO DE VILLAVERDE</v>
          </cell>
          <cell r="G2113" t="str">
            <v>231</v>
          </cell>
          <cell r="H2113" t="str">
            <v>ACCIÓN SOCIAL</v>
          </cell>
          <cell r="I2113" t="str">
            <v>23106</v>
          </cell>
          <cell r="J2113" t="str">
            <v>INCLUSIÓN SOCIAL Y EMERGENCIAS</v>
          </cell>
          <cell r="K2113" t="str">
            <v>GERENTE DEL DISTRITO DE VILLAVERDE</v>
          </cell>
          <cell r="M2113" t="str">
            <v>12101</v>
          </cell>
          <cell r="N2113" t="str">
            <v>COMPLEMENTO ESPECÍFICO</v>
          </cell>
          <cell r="O2113">
            <v>544265</v>
          </cell>
          <cell r="P2113">
            <v>18626</v>
          </cell>
          <cell r="Q2113">
            <v>562891</v>
          </cell>
        </row>
        <row r="2114">
          <cell r="A2114" t="str">
            <v>440</v>
          </cell>
          <cell r="B2114" t="str">
            <v>2013</v>
          </cell>
          <cell r="C2114" t="str">
            <v>001</v>
          </cell>
          <cell r="D2114" t="str">
            <v>AYUNTAMIENTO DE MADRID</v>
          </cell>
          <cell r="E2114" t="str">
            <v>001217</v>
          </cell>
          <cell r="F2114" t="str">
            <v>DISTRITO DE VILLAVERDE</v>
          </cell>
          <cell r="G2114" t="str">
            <v>231</v>
          </cell>
          <cell r="H2114" t="str">
            <v>ACCIÓN SOCIAL</v>
          </cell>
          <cell r="I2114" t="str">
            <v>23106</v>
          </cell>
          <cell r="J2114" t="str">
            <v>INCLUSIÓN SOCIAL Y EMERGENCIAS</v>
          </cell>
          <cell r="K2114" t="str">
            <v>GERENTE DEL DISTRITO DE VILLAVERDE</v>
          </cell>
          <cell r="M2114" t="str">
            <v>12100</v>
          </cell>
          <cell r="N2114" t="str">
            <v>COMPLEMENTO DE DESTINO</v>
          </cell>
          <cell r="O2114">
            <v>292637</v>
          </cell>
          <cell r="P2114">
            <v>7453</v>
          </cell>
          <cell r="Q2114">
            <v>300090</v>
          </cell>
        </row>
        <row r="2115">
          <cell r="A2115" t="str">
            <v>440</v>
          </cell>
          <cell r="B2115" t="str">
            <v>2013</v>
          </cell>
          <cell r="C2115" t="str">
            <v>001</v>
          </cell>
          <cell r="D2115" t="str">
            <v>AYUNTAMIENTO DE MADRID</v>
          </cell>
          <cell r="E2115" t="str">
            <v>001217</v>
          </cell>
          <cell r="F2115" t="str">
            <v>DISTRITO DE VILLAVERDE</v>
          </cell>
          <cell r="G2115" t="str">
            <v>231</v>
          </cell>
          <cell r="H2115" t="str">
            <v>ACCIÓN SOCIAL</v>
          </cell>
          <cell r="I2115" t="str">
            <v>23106</v>
          </cell>
          <cell r="J2115" t="str">
            <v>INCLUSIÓN SOCIAL Y EMERGENCIAS</v>
          </cell>
          <cell r="K2115" t="str">
            <v>GERENTE DEL DISTRITO DE VILLAVERDE</v>
          </cell>
          <cell r="M2115" t="str">
            <v>12103</v>
          </cell>
          <cell r="N2115" t="str">
            <v>OTROS COMPLEMENTOS</v>
          </cell>
          <cell r="O2115">
            <v>27807</v>
          </cell>
          <cell r="P2115">
            <v>13490</v>
          </cell>
          <cell r="Q2115">
            <v>41297</v>
          </cell>
        </row>
        <row r="2116">
          <cell r="A2116" t="str">
            <v>440</v>
          </cell>
          <cell r="B2116" t="str">
            <v>2013</v>
          </cell>
          <cell r="C2116" t="str">
            <v>001</v>
          </cell>
          <cell r="D2116" t="str">
            <v>AYUNTAMIENTO DE MADRID</v>
          </cell>
          <cell r="E2116" t="str">
            <v>001217</v>
          </cell>
          <cell r="F2116" t="str">
            <v>DISTRITO DE VILLAVERDE</v>
          </cell>
          <cell r="G2116" t="str">
            <v>231</v>
          </cell>
          <cell r="H2116" t="str">
            <v>ACCIÓN SOCIAL</v>
          </cell>
          <cell r="I2116" t="str">
            <v>23106</v>
          </cell>
          <cell r="J2116" t="str">
            <v>INCLUSIÓN SOCIAL Y EMERGENCIAS</v>
          </cell>
          <cell r="K2116" t="str">
            <v>GERENTE DEL DISTRITO DE VILLAVERDE</v>
          </cell>
          <cell r="M2116" t="str">
            <v>12001</v>
          </cell>
          <cell r="N2116" t="str">
            <v>SUELDOS DEL GRUPO A2</v>
          </cell>
          <cell r="O2116">
            <v>376073</v>
          </cell>
          <cell r="P2116">
            <v>12907</v>
          </cell>
          <cell r="Q2116">
            <v>388980</v>
          </cell>
        </row>
        <row r="2117">
          <cell r="A2117" t="str">
            <v>440</v>
          </cell>
          <cell r="B2117" t="str">
            <v>2013</v>
          </cell>
          <cell r="C2117" t="str">
            <v>001</v>
          </cell>
          <cell r="D2117" t="str">
            <v>AYUNTAMIENTO DE MADRID</v>
          </cell>
          <cell r="E2117" t="str">
            <v>001217</v>
          </cell>
          <cell r="F2117" t="str">
            <v>DISTRITO DE VILLAVERDE</v>
          </cell>
          <cell r="G2117" t="str">
            <v>231</v>
          </cell>
          <cell r="H2117" t="str">
            <v>ACCIÓN SOCIAL</v>
          </cell>
          <cell r="I2117" t="str">
            <v>23106</v>
          </cell>
          <cell r="J2117" t="str">
            <v>INCLUSIÓN SOCIAL Y EMERGENCIAS</v>
          </cell>
          <cell r="K2117" t="str">
            <v>GERENTE DEL DISTRITO DE VILLAVERDE</v>
          </cell>
          <cell r="M2117" t="str">
            <v>15000</v>
          </cell>
          <cell r="N2117" t="str">
            <v>PRODUCTIVIDAD</v>
          </cell>
          <cell r="O2117">
            <v>0</v>
          </cell>
          <cell r="P2117">
            <v>12717</v>
          </cell>
          <cell r="Q2117">
            <v>12717</v>
          </cell>
        </row>
        <row r="2118">
          <cell r="A2118" t="str">
            <v>440</v>
          </cell>
          <cell r="B2118" t="str">
            <v>2013</v>
          </cell>
          <cell r="C2118" t="str">
            <v>001</v>
          </cell>
          <cell r="D2118" t="str">
            <v>AYUNTAMIENTO DE MADRID</v>
          </cell>
          <cell r="E2118" t="str">
            <v>001217</v>
          </cell>
          <cell r="F2118" t="str">
            <v>DISTRITO DE VILLAVERDE</v>
          </cell>
          <cell r="G2118" t="str">
            <v>231</v>
          </cell>
          <cell r="H2118" t="str">
            <v>ACCIÓN SOCIAL</v>
          </cell>
          <cell r="I2118" t="str">
            <v>23106</v>
          </cell>
          <cell r="J2118" t="str">
            <v>INCLUSIÓN SOCIAL Y EMERGENCIAS</v>
          </cell>
          <cell r="K2118" t="str">
            <v>GERENTE DEL DISTRITO DE VILLAVERDE</v>
          </cell>
          <cell r="M2118" t="str">
            <v>12003</v>
          </cell>
          <cell r="N2118" t="str">
            <v>SUELDOS DEL GRUPO C1</v>
          </cell>
          <cell r="O2118">
            <v>19770</v>
          </cell>
          <cell r="P2118">
            <v>0</v>
          </cell>
          <cell r="Q2118">
            <v>19770</v>
          </cell>
        </row>
        <row r="2119">
          <cell r="A2119" t="str">
            <v>440</v>
          </cell>
          <cell r="B2119" t="str">
            <v>2013</v>
          </cell>
          <cell r="C2119" t="str">
            <v>001</v>
          </cell>
          <cell r="D2119" t="str">
            <v>AYUNTAMIENTO DE MADRID</v>
          </cell>
          <cell r="E2119" t="str">
            <v>001217</v>
          </cell>
          <cell r="F2119" t="str">
            <v>DISTRITO DE VILLAVERDE</v>
          </cell>
          <cell r="G2119" t="str">
            <v>231</v>
          </cell>
          <cell r="H2119" t="str">
            <v>ACCIÓN SOCIAL</v>
          </cell>
          <cell r="I2119" t="str">
            <v>23106</v>
          </cell>
          <cell r="J2119" t="str">
            <v>INCLUSIÓN SOCIAL Y EMERGENCIAS</v>
          </cell>
          <cell r="K2119" t="str">
            <v>GERENTE DEL DISTRITO DE VILLAVERDE</v>
          </cell>
          <cell r="M2119" t="str">
            <v>12005</v>
          </cell>
          <cell r="N2119" t="str">
            <v>SUELDOS DEL GRUPO E</v>
          </cell>
          <cell r="O2119">
            <v>34556</v>
          </cell>
          <cell r="P2119">
            <v>0</v>
          </cell>
          <cell r="Q2119">
            <v>34556</v>
          </cell>
        </row>
        <row r="2120">
          <cell r="A2120" t="str">
            <v>440</v>
          </cell>
          <cell r="B2120" t="str">
            <v>2013</v>
          </cell>
          <cell r="C2120" t="str">
            <v>001</v>
          </cell>
          <cell r="D2120" t="str">
            <v>AYUNTAMIENTO DE MADRID</v>
          </cell>
          <cell r="E2120" t="str">
            <v>001217</v>
          </cell>
          <cell r="F2120" t="str">
            <v>DISTRITO DE VILLAVERDE</v>
          </cell>
          <cell r="G2120" t="str">
            <v>314</v>
          </cell>
          <cell r="H2120" t="str">
            <v>CONSUMO</v>
          </cell>
          <cell r="I2120" t="str">
            <v>31401</v>
          </cell>
          <cell r="J2120" t="str">
            <v>CONSUMO</v>
          </cell>
          <cell r="K2120" t="str">
            <v>GERENTE DEL DISTRITO DE VILLAVERDE</v>
          </cell>
          <cell r="M2120" t="str">
            <v>16000</v>
          </cell>
          <cell r="N2120" t="str">
            <v>SEGURIDAD SOCIAL</v>
          </cell>
          <cell r="O2120">
            <v>113067</v>
          </cell>
          <cell r="P2120">
            <v>0</v>
          </cell>
          <cell r="Q2120">
            <v>113067</v>
          </cell>
        </row>
        <row r="2121">
          <cell r="A2121" t="str">
            <v>440</v>
          </cell>
          <cell r="B2121" t="str">
            <v>2013</v>
          </cell>
          <cell r="C2121" t="str">
            <v>001</v>
          </cell>
          <cell r="D2121" t="str">
            <v>AYUNTAMIENTO DE MADRID</v>
          </cell>
          <cell r="E2121" t="str">
            <v>001217</v>
          </cell>
          <cell r="F2121" t="str">
            <v>DISTRITO DE VILLAVERDE</v>
          </cell>
          <cell r="G2121" t="str">
            <v>314</v>
          </cell>
          <cell r="H2121" t="str">
            <v>CONSUMO</v>
          </cell>
          <cell r="I2121" t="str">
            <v>31401</v>
          </cell>
          <cell r="J2121" t="str">
            <v>CONSUMO</v>
          </cell>
          <cell r="K2121" t="str">
            <v>GERENTE DEL DISTRITO DE VILLAVERDE</v>
          </cell>
          <cell r="M2121" t="str">
            <v>12000</v>
          </cell>
          <cell r="N2121" t="str">
            <v>SUELDOS DEL GRUPO A1</v>
          </cell>
          <cell r="O2121">
            <v>58708</v>
          </cell>
          <cell r="P2121">
            <v>0</v>
          </cell>
          <cell r="Q2121">
            <v>58708</v>
          </cell>
        </row>
        <row r="2122">
          <cell r="A2122" t="str">
            <v>440</v>
          </cell>
          <cell r="B2122" t="str">
            <v>2013</v>
          </cell>
          <cell r="C2122" t="str">
            <v>001</v>
          </cell>
          <cell r="D2122" t="str">
            <v>AYUNTAMIENTO DE MADRID</v>
          </cell>
          <cell r="E2122" t="str">
            <v>001217</v>
          </cell>
          <cell r="F2122" t="str">
            <v>DISTRITO DE VILLAVERDE</v>
          </cell>
          <cell r="G2122" t="str">
            <v>314</v>
          </cell>
          <cell r="H2122" t="str">
            <v>CONSUMO</v>
          </cell>
          <cell r="I2122" t="str">
            <v>31401</v>
          </cell>
          <cell r="J2122" t="str">
            <v>CONSUMO</v>
          </cell>
          <cell r="K2122" t="str">
            <v>GERENTE DEL DISTRITO DE VILLAVERDE</v>
          </cell>
          <cell r="M2122" t="str">
            <v>12006</v>
          </cell>
          <cell r="N2122" t="str">
            <v>TRIENIOS</v>
          </cell>
          <cell r="O2122">
            <v>0</v>
          </cell>
          <cell r="P2122">
            <v>31915</v>
          </cell>
          <cell r="Q2122">
            <v>31915</v>
          </cell>
        </row>
        <row r="2123">
          <cell r="A2123" t="str">
            <v>440</v>
          </cell>
          <cell r="B2123" t="str">
            <v>2013</v>
          </cell>
          <cell r="C2123" t="str">
            <v>001</v>
          </cell>
          <cell r="D2123" t="str">
            <v>AYUNTAMIENTO DE MADRID</v>
          </cell>
          <cell r="E2123" t="str">
            <v>001217</v>
          </cell>
          <cell r="F2123" t="str">
            <v>DISTRITO DE VILLAVERDE</v>
          </cell>
          <cell r="G2123" t="str">
            <v>314</v>
          </cell>
          <cell r="H2123" t="str">
            <v>CONSUMO</v>
          </cell>
          <cell r="I2123" t="str">
            <v>31401</v>
          </cell>
          <cell r="J2123" t="str">
            <v>CONSUMO</v>
          </cell>
          <cell r="K2123" t="str">
            <v>GERENTE DEL DISTRITO DE VILLAVERDE</v>
          </cell>
          <cell r="M2123" t="str">
            <v>12101</v>
          </cell>
          <cell r="N2123" t="str">
            <v>COMPLEMENTO ESPECÍFICO</v>
          </cell>
          <cell r="O2123">
            <v>201309</v>
          </cell>
          <cell r="P2123">
            <v>0</v>
          </cell>
          <cell r="Q2123">
            <v>201309</v>
          </cell>
        </row>
        <row r="2124">
          <cell r="A2124" t="str">
            <v>440</v>
          </cell>
          <cell r="B2124" t="str">
            <v>2013</v>
          </cell>
          <cell r="C2124" t="str">
            <v>001</v>
          </cell>
          <cell r="D2124" t="str">
            <v>AYUNTAMIENTO DE MADRID</v>
          </cell>
          <cell r="E2124" t="str">
            <v>001217</v>
          </cell>
          <cell r="F2124" t="str">
            <v>DISTRITO DE VILLAVERDE</v>
          </cell>
          <cell r="G2124" t="str">
            <v>314</v>
          </cell>
          <cell r="H2124" t="str">
            <v>CONSUMO</v>
          </cell>
          <cell r="I2124" t="str">
            <v>31401</v>
          </cell>
          <cell r="J2124" t="str">
            <v>CONSUMO</v>
          </cell>
          <cell r="K2124" t="str">
            <v>GERENTE DEL DISTRITO DE VILLAVERDE</v>
          </cell>
          <cell r="M2124" t="str">
            <v>12100</v>
          </cell>
          <cell r="N2124" t="str">
            <v>COMPLEMENTO DE DESTINO</v>
          </cell>
          <cell r="O2124">
            <v>88515</v>
          </cell>
          <cell r="P2124">
            <v>0</v>
          </cell>
          <cell r="Q2124">
            <v>88515</v>
          </cell>
        </row>
        <row r="2125">
          <cell r="A2125" t="str">
            <v>440</v>
          </cell>
          <cell r="B2125" t="str">
            <v>2013</v>
          </cell>
          <cell r="C2125" t="str">
            <v>001</v>
          </cell>
          <cell r="D2125" t="str">
            <v>AYUNTAMIENTO DE MADRID</v>
          </cell>
          <cell r="E2125" t="str">
            <v>001217</v>
          </cell>
          <cell r="F2125" t="str">
            <v>DISTRITO DE VILLAVERDE</v>
          </cell>
          <cell r="G2125" t="str">
            <v>314</v>
          </cell>
          <cell r="H2125" t="str">
            <v>CONSUMO</v>
          </cell>
          <cell r="I2125" t="str">
            <v>31401</v>
          </cell>
          <cell r="J2125" t="str">
            <v>CONSUMO</v>
          </cell>
          <cell r="K2125" t="str">
            <v>GERENTE DEL DISTRITO DE VILLAVERDE</v>
          </cell>
          <cell r="M2125" t="str">
            <v>12103</v>
          </cell>
          <cell r="N2125" t="str">
            <v>OTROS COMPLEMENTOS</v>
          </cell>
          <cell r="O2125">
            <v>7774</v>
          </cell>
          <cell r="P2125">
            <v>5197</v>
          </cell>
          <cell r="Q2125">
            <v>12971</v>
          </cell>
        </row>
        <row r="2126">
          <cell r="A2126" t="str">
            <v>440</v>
          </cell>
          <cell r="B2126" t="str">
            <v>2013</v>
          </cell>
          <cell r="C2126" t="str">
            <v>001</v>
          </cell>
          <cell r="D2126" t="str">
            <v>AYUNTAMIENTO DE MADRID</v>
          </cell>
          <cell r="E2126" t="str">
            <v>001217</v>
          </cell>
          <cell r="F2126" t="str">
            <v>DISTRITO DE VILLAVERDE</v>
          </cell>
          <cell r="G2126" t="str">
            <v>314</v>
          </cell>
          <cell r="H2126" t="str">
            <v>CONSUMO</v>
          </cell>
          <cell r="I2126" t="str">
            <v>31401</v>
          </cell>
          <cell r="J2126" t="str">
            <v>CONSUMO</v>
          </cell>
          <cell r="K2126" t="str">
            <v>GERENTE DEL DISTRITO DE VILLAVERDE</v>
          </cell>
          <cell r="M2126" t="str">
            <v>15000</v>
          </cell>
          <cell r="N2126" t="str">
            <v>PRODUCTIVIDAD</v>
          </cell>
          <cell r="O2126">
            <v>0</v>
          </cell>
          <cell r="P2126">
            <v>6771</v>
          </cell>
          <cell r="Q2126">
            <v>6771</v>
          </cell>
        </row>
        <row r="2127">
          <cell r="A2127" t="str">
            <v>440</v>
          </cell>
          <cell r="B2127" t="str">
            <v>2013</v>
          </cell>
          <cell r="C2127" t="str">
            <v>001</v>
          </cell>
          <cell r="D2127" t="str">
            <v>AYUNTAMIENTO DE MADRID</v>
          </cell>
          <cell r="E2127" t="str">
            <v>001217</v>
          </cell>
          <cell r="F2127" t="str">
            <v>DISTRITO DE VILLAVERDE</v>
          </cell>
          <cell r="G2127" t="str">
            <v>314</v>
          </cell>
          <cell r="H2127" t="str">
            <v>CONSUMO</v>
          </cell>
          <cell r="I2127" t="str">
            <v>31401</v>
          </cell>
          <cell r="J2127" t="str">
            <v>CONSUMO</v>
          </cell>
          <cell r="K2127" t="str">
            <v>GERENTE DEL DISTRITO DE VILLAVERDE</v>
          </cell>
          <cell r="M2127" t="str">
            <v>12004</v>
          </cell>
          <cell r="N2127" t="str">
            <v>SUELDOS DEL GRUPO C2</v>
          </cell>
          <cell r="O2127">
            <v>25137</v>
          </cell>
          <cell r="P2127">
            <v>0</v>
          </cell>
          <cell r="Q2127">
            <v>25137</v>
          </cell>
        </row>
        <row r="2128">
          <cell r="A2128" t="str">
            <v>440</v>
          </cell>
          <cell r="B2128" t="str">
            <v>2013</v>
          </cell>
          <cell r="C2128" t="str">
            <v>001</v>
          </cell>
          <cell r="D2128" t="str">
            <v>AYUNTAMIENTO DE MADRID</v>
          </cell>
          <cell r="E2128" t="str">
            <v>001217</v>
          </cell>
          <cell r="F2128" t="str">
            <v>DISTRITO DE VILLAVERDE</v>
          </cell>
          <cell r="G2128" t="str">
            <v>314</v>
          </cell>
          <cell r="H2128" t="str">
            <v>CONSUMO</v>
          </cell>
          <cell r="I2128" t="str">
            <v>31401</v>
          </cell>
          <cell r="J2128" t="str">
            <v>CONSUMO</v>
          </cell>
          <cell r="K2128" t="str">
            <v>GERENTE DEL DISTRITO DE VILLAVERDE</v>
          </cell>
          <cell r="M2128" t="str">
            <v>12003</v>
          </cell>
          <cell r="N2128" t="str">
            <v>SUELDOS DEL GRUPO C1</v>
          </cell>
          <cell r="O2128">
            <v>45584</v>
          </cell>
          <cell r="P2128">
            <v>0</v>
          </cell>
          <cell r="Q2128">
            <v>45584</v>
          </cell>
        </row>
        <row r="2129">
          <cell r="A2129" t="str">
            <v>440</v>
          </cell>
          <cell r="B2129" t="str">
            <v>2013</v>
          </cell>
          <cell r="C2129" t="str">
            <v>001</v>
          </cell>
          <cell r="D2129" t="str">
            <v>AYUNTAMIENTO DE MADRID</v>
          </cell>
          <cell r="E2129" t="str">
            <v>001217</v>
          </cell>
          <cell r="F2129" t="str">
            <v>DISTRITO DE VILLAVERDE</v>
          </cell>
          <cell r="G2129" t="str">
            <v>314</v>
          </cell>
          <cell r="H2129" t="str">
            <v>CONSUMO</v>
          </cell>
          <cell r="I2129" t="str">
            <v>31401</v>
          </cell>
          <cell r="J2129" t="str">
            <v>CONSUMO</v>
          </cell>
          <cell r="K2129" t="str">
            <v>GERENTE DEL DISTRITO DE VILLAVERDE</v>
          </cell>
          <cell r="M2129" t="str">
            <v>12001</v>
          </cell>
          <cell r="N2129" t="str">
            <v>SUELDOS DEL GRUPO A2</v>
          </cell>
          <cell r="O2129">
            <v>27584</v>
          </cell>
          <cell r="P2129">
            <v>0</v>
          </cell>
          <cell r="Q2129">
            <v>27584</v>
          </cell>
        </row>
        <row r="2130">
          <cell r="A2130" t="str">
            <v>440</v>
          </cell>
          <cell r="B2130" t="str">
            <v>2013</v>
          </cell>
          <cell r="C2130" t="str">
            <v>001</v>
          </cell>
          <cell r="D2130" t="str">
            <v>AYUNTAMIENTO DE MADRID</v>
          </cell>
          <cell r="E2130" t="str">
            <v>001217</v>
          </cell>
          <cell r="F2130" t="str">
            <v>DISTRITO DE VILLAVERDE</v>
          </cell>
          <cell r="G2130" t="str">
            <v>334</v>
          </cell>
          <cell r="H2130" t="str">
            <v>PROMOCIÓN CULTURAL</v>
          </cell>
          <cell r="I2130" t="str">
            <v>33401</v>
          </cell>
          <cell r="J2130" t="str">
            <v>ACTIVIDADES CULTURALES</v>
          </cell>
          <cell r="K2130" t="str">
            <v>GERENTE DEL DISTRITO DE VILLAVERDE</v>
          </cell>
          <cell r="M2130" t="str">
            <v>16000</v>
          </cell>
          <cell r="N2130" t="str">
            <v>SEGURIDAD SOCIAL</v>
          </cell>
          <cell r="O2130">
            <v>114494</v>
          </cell>
          <cell r="P2130">
            <v>0</v>
          </cell>
          <cell r="Q2130">
            <v>114494</v>
          </cell>
        </row>
        <row r="2131">
          <cell r="A2131" t="str">
            <v>440</v>
          </cell>
          <cell r="B2131" t="str">
            <v>2013</v>
          </cell>
          <cell r="C2131" t="str">
            <v>001</v>
          </cell>
          <cell r="D2131" t="str">
            <v>AYUNTAMIENTO DE MADRID</v>
          </cell>
          <cell r="E2131" t="str">
            <v>001217</v>
          </cell>
          <cell r="F2131" t="str">
            <v>DISTRITO DE VILLAVERDE</v>
          </cell>
          <cell r="G2131" t="str">
            <v>334</v>
          </cell>
          <cell r="H2131" t="str">
            <v>PROMOCIÓN CULTURAL</v>
          </cell>
          <cell r="I2131" t="str">
            <v>33401</v>
          </cell>
          <cell r="J2131" t="str">
            <v>ACTIVIDADES CULTURALES</v>
          </cell>
          <cell r="K2131" t="str">
            <v>GERENTE DEL DISTRITO DE VILLAVERDE</v>
          </cell>
          <cell r="M2131" t="str">
            <v>12001</v>
          </cell>
          <cell r="N2131" t="str">
            <v>SUELDOS DEL GRUPO A2</v>
          </cell>
          <cell r="O2131">
            <v>14677</v>
          </cell>
          <cell r="P2131">
            <v>0</v>
          </cell>
          <cell r="Q2131">
            <v>14677</v>
          </cell>
        </row>
        <row r="2132">
          <cell r="A2132" t="str">
            <v>440</v>
          </cell>
          <cell r="B2132" t="str">
            <v>2013</v>
          </cell>
          <cell r="C2132" t="str">
            <v>001</v>
          </cell>
          <cell r="D2132" t="str">
            <v>AYUNTAMIENTO DE MADRID</v>
          </cell>
          <cell r="E2132" t="str">
            <v>001217</v>
          </cell>
          <cell r="F2132" t="str">
            <v>DISTRITO DE VILLAVERDE</v>
          </cell>
          <cell r="G2132" t="str">
            <v>334</v>
          </cell>
          <cell r="H2132" t="str">
            <v>PROMOCIÓN CULTURAL</v>
          </cell>
          <cell r="I2132" t="str">
            <v>33401</v>
          </cell>
          <cell r="J2132" t="str">
            <v>ACTIVIDADES CULTURALES</v>
          </cell>
          <cell r="K2132" t="str">
            <v>GERENTE DEL DISTRITO DE VILLAVERDE</v>
          </cell>
          <cell r="M2132" t="str">
            <v>12006</v>
          </cell>
          <cell r="N2132" t="str">
            <v>TRIENIOS</v>
          </cell>
          <cell r="O2132">
            <v>0</v>
          </cell>
          <cell r="P2132">
            <v>26921</v>
          </cell>
          <cell r="Q2132">
            <v>26921</v>
          </cell>
        </row>
        <row r="2133">
          <cell r="A2133" t="str">
            <v>440</v>
          </cell>
          <cell r="B2133" t="str">
            <v>2013</v>
          </cell>
          <cell r="C2133" t="str">
            <v>001</v>
          </cell>
          <cell r="D2133" t="str">
            <v>AYUNTAMIENTO DE MADRID</v>
          </cell>
          <cell r="E2133" t="str">
            <v>001217</v>
          </cell>
          <cell r="F2133" t="str">
            <v>DISTRITO DE VILLAVERDE</v>
          </cell>
          <cell r="G2133" t="str">
            <v>334</v>
          </cell>
          <cell r="H2133" t="str">
            <v>PROMOCIÓN CULTURAL</v>
          </cell>
          <cell r="I2133" t="str">
            <v>33401</v>
          </cell>
          <cell r="J2133" t="str">
            <v>ACTIVIDADES CULTURALES</v>
          </cell>
          <cell r="K2133" t="str">
            <v>GERENTE DEL DISTRITO DE VILLAVERDE</v>
          </cell>
          <cell r="M2133" t="str">
            <v>12101</v>
          </cell>
          <cell r="N2133" t="str">
            <v>COMPLEMENTO ESPECÍFICO</v>
          </cell>
          <cell r="O2133">
            <v>198789</v>
          </cell>
          <cell r="P2133">
            <v>0</v>
          </cell>
          <cell r="Q2133">
            <v>198789</v>
          </cell>
        </row>
        <row r="2134">
          <cell r="A2134" t="str">
            <v>440</v>
          </cell>
          <cell r="B2134" t="str">
            <v>2013</v>
          </cell>
          <cell r="C2134" t="str">
            <v>001</v>
          </cell>
          <cell r="D2134" t="str">
            <v>AYUNTAMIENTO DE MADRID</v>
          </cell>
          <cell r="E2134" t="str">
            <v>001217</v>
          </cell>
          <cell r="F2134" t="str">
            <v>DISTRITO DE VILLAVERDE</v>
          </cell>
          <cell r="G2134" t="str">
            <v>334</v>
          </cell>
          <cell r="H2134" t="str">
            <v>PROMOCIÓN CULTURAL</v>
          </cell>
          <cell r="I2134" t="str">
            <v>33401</v>
          </cell>
          <cell r="J2134" t="str">
            <v>ACTIVIDADES CULTURALES</v>
          </cell>
          <cell r="K2134" t="str">
            <v>GERENTE DEL DISTRITO DE VILLAVERDE</v>
          </cell>
          <cell r="M2134" t="str">
            <v>12100</v>
          </cell>
          <cell r="N2134" t="str">
            <v>COMPLEMENTO DE DESTINO</v>
          </cell>
          <cell r="O2134">
            <v>91203</v>
          </cell>
          <cell r="P2134">
            <v>314</v>
          </cell>
          <cell r="Q2134">
            <v>91517</v>
          </cell>
        </row>
        <row r="2135">
          <cell r="A2135" t="str">
            <v>440</v>
          </cell>
          <cell r="B2135" t="str">
            <v>2013</v>
          </cell>
          <cell r="C2135" t="str">
            <v>001</v>
          </cell>
          <cell r="D2135" t="str">
            <v>AYUNTAMIENTO DE MADRID</v>
          </cell>
          <cell r="E2135" t="str">
            <v>001217</v>
          </cell>
          <cell r="F2135" t="str">
            <v>DISTRITO DE VILLAVERDE</v>
          </cell>
          <cell r="G2135" t="str">
            <v>334</v>
          </cell>
          <cell r="H2135" t="str">
            <v>PROMOCIÓN CULTURAL</v>
          </cell>
          <cell r="I2135" t="str">
            <v>33401</v>
          </cell>
          <cell r="J2135" t="str">
            <v>ACTIVIDADES CULTURALES</v>
          </cell>
          <cell r="K2135" t="str">
            <v>GERENTE DEL DISTRITO DE VILLAVERDE</v>
          </cell>
          <cell r="M2135" t="str">
            <v>12103</v>
          </cell>
          <cell r="N2135" t="str">
            <v>OTROS COMPLEMENTOS</v>
          </cell>
          <cell r="O2135">
            <v>8970</v>
          </cell>
          <cell r="P2135">
            <v>5490</v>
          </cell>
          <cell r="Q2135">
            <v>14460</v>
          </cell>
        </row>
        <row r="2136">
          <cell r="A2136" t="str">
            <v>440</v>
          </cell>
          <cell r="B2136" t="str">
            <v>2013</v>
          </cell>
          <cell r="C2136" t="str">
            <v>001</v>
          </cell>
          <cell r="D2136" t="str">
            <v>AYUNTAMIENTO DE MADRID</v>
          </cell>
          <cell r="E2136" t="str">
            <v>001217</v>
          </cell>
          <cell r="F2136" t="str">
            <v>DISTRITO DE VILLAVERDE</v>
          </cell>
          <cell r="G2136" t="str">
            <v>334</v>
          </cell>
          <cell r="H2136" t="str">
            <v>PROMOCIÓN CULTURAL</v>
          </cell>
          <cell r="I2136" t="str">
            <v>33401</v>
          </cell>
          <cell r="J2136" t="str">
            <v>ACTIVIDADES CULTURALES</v>
          </cell>
          <cell r="K2136" t="str">
            <v>GERENTE DEL DISTRITO DE VILLAVERDE</v>
          </cell>
          <cell r="M2136" t="str">
            <v>12004</v>
          </cell>
          <cell r="N2136" t="str">
            <v>SUELDOS DEL GRUPO C2</v>
          </cell>
          <cell r="O2136">
            <v>41895</v>
          </cell>
          <cell r="P2136">
            <v>0</v>
          </cell>
          <cell r="Q2136">
            <v>41895</v>
          </cell>
        </row>
        <row r="2137">
          <cell r="A2137" t="str">
            <v>440</v>
          </cell>
          <cell r="B2137" t="str">
            <v>2013</v>
          </cell>
          <cell r="C2137" t="str">
            <v>001</v>
          </cell>
          <cell r="D2137" t="str">
            <v>AYUNTAMIENTO DE MADRID</v>
          </cell>
          <cell r="E2137" t="str">
            <v>001217</v>
          </cell>
          <cell r="F2137" t="str">
            <v>DISTRITO DE VILLAVERDE</v>
          </cell>
          <cell r="G2137" t="str">
            <v>334</v>
          </cell>
          <cell r="H2137" t="str">
            <v>PROMOCIÓN CULTURAL</v>
          </cell>
          <cell r="I2137" t="str">
            <v>33401</v>
          </cell>
          <cell r="J2137" t="str">
            <v>ACTIVIDADES CULTURALES</v>
          </cell>
          <cell r="K2137" t="str">
            <v>GERENTE DEL DISTRITO DE VILLAVERDE</v>
          </cell>
          <cell r="M2137" t="str">
            <v>12003</v>
          </cell>
          <cell r="N2137" t="str">
            <v>SUELDOS DEL GRUPO C1</v>
          </cell>
          <cell r="O2137">
            <v>107097</v>
          </cell>
          <cell r="P2137">
            <v>0</v>
          </cell>
          <cell r="Q2137">
            <v>107097</v>
          </cell>
        </row>
        <row r="2138">
          <cell r="A2138" t="str">
            <v>440</v>
          </cell>
          <cell r="B2138" t="str">
            <v>2013</v>
          </cell>
          <cell r="C2138" t="str">
            <v>001</v>
          </cell>
          <cell r="D2138" t="str">
            <v>AYUNTAMIENTO DE MADRID</v>
          </cell>
          <cell r="E2138" t="str">
            <v>001217</v>
          </cell>
          <cell r="F2138" t="str">
            <v>DISTRITO DE VILLAVERDE</v>
          </cell>
          <cell r="G2138" t="str">
            <v>341</v>
          </cell>
          <cell r="H2138" t="str">
            <v>PROMOCIÓN Y FOMENTO DEL DEPORTE</v>
          </cell>
          <cell r="I2138" t="str">
            <v>34101</v>
          </cell>
          <cell r="J2138" t="str">
            <v>ACTUACIONES DEPORTIVAS EN DISTRITOS</v>
          </cell>
          <cell r="K2138" t="str">
            <v>GERENTE DEL DISTRITO DE VILLAVERDE</v>
          </cell>
          <cell r="M2138" t="str">
            <v>13000</v>
          </cell>
          <cell r="N2138" t="str">
            <v>RETRIBUCIONES BÁSICAS</v>
          </cell>
          <cell r="O2138">
            <v>2615783</v>
          </cell>
          <cell r="P2138">
            <v>253842</v>
          </cell>
          <cell r="Q2138">
            <v>2869625</v>
          </cell>
        </row>
        <row r="2139">
          <cell r="A2139" t="str">
            <v>440</v>
          </cell>
          <cell r="B2139" t="str">
            <v>2013</v>
          </cell>
          <cell r="C2139" t="str">
            <v>001</v>
          </cell>
          <cell r="D2139" t="str">
            <v>AYUNTAMIENTO DE MADRID</v>
          </cell>
          <cell r="E2139" t="str">
            <v>001217</v>
          </cell>
          <cell r="F2139" t="str">
            <v>DISTRITO DE VILLAVERDE</v>
          </cell>
          <cell r="G2139" t="str">
            <v>341</v>
          </cell>
          <cell r="H2139" t="str">
            <v>PROMOCIÓN Y FOMENTO DEL DEPORTE</v>
          </cell>
          <cell r="I2139" t="str">
            <v>34101</v>
          </cell>
          <cell r="J2139" t="str">
            <v>ACTUACIONES DEPORTIVAS EN DISTRITOS</v>
          </cell>
          <cell r="K2139" t="str">
            <v>GERENTE DEL DISTRITO DE VILLAVERDE</v>
          </cell>
          <cell r="M2139" t="str">
            <v>13002</v>
          </cell>
          <cell r="N2139" t="str">
            <v>OTRAS REMUNERACIONES</v>
          </cell>
          <cell r="O2139">
            <v>714761</v>
          </cell>
          <cell r="P2139">
            <v>0</v>
          </cell>
          <cell r="Q2139">
            <v>714761</v>
          </cell>
        </row>
        <row r="2140">
          <cell r="A2140" t="str">
            <v>440</v>
          </cell>
          <cell r="B2140" t="str">
            <v>2013</v>
          </cell>
          <cell r="C2140" t="str">
            <v>001</v>
          </cell>
          <cell r="D2140" t="str">
            <v>AYUNTAMIENTO DE MADRID</v>
          </cell>
          <cell r="E2140" t="str">
            <v>001217</v>
          </cell>
          <cell r="F2140" t="str">
            <v>DISTRITO DE VILLAVERDE</v>
          </cell>
          <cell r="G2140" t="str">
            <v>341</v>
          </cell>
          <cell r="H2140" t="str">
            <v>PROMOCIÓN Y FOMENTO DEL DEPORTE</v>
          </cell>
          <cell r="I2140" t="str">
            <v>34101</v>
          </cell>
          <cell r="J2140" t="str">
            <v>ACTUACIONES DEPORTIVAS EN DISTRITOS</v>
          </cell>
          <cell r="K2140" t="str">
            <v>GERENTE DEL DISTRITO DE VILLAVERDE</v>
          </cell>
          <cell r="M2140" t="str">
            <v>15000</v>
          </cell>
          <cell r="N2140" t="str">
            <v>PRODUCTIVIDAD</v>
          </cell>
          <cell r="O2140">
            <v>15498</v>
          </cell>
          <cell r="P2140">
            <v>2633</v>
          </cell>
          <cell r="Q2140">
            <v>18131</v>
          </cell>
        </row>
        <row r="2141">
          <cell r="A2141" t="str">
            <v>440</v>
          </cell>
          <cell r="B2141" t="str">
            <v>2013</v>
          </cell>
          <cell r="C2141" t="str">
            <v>001</v>
          </cell>
          <cell r="D2141" t="str">
            <v>AYUNTAMIENTO DE MADRID</v>
          </cell>
          <cell r="E2141" t="str">
            <v>001217</v>
          </cell>
          <cell r="F2141" t="str">
            <v>DISTRITO DE VILLAVERDE</v>
          </cell>
          <cell r="G2141" t="str">
            <v>341</v>
          </cell>
          <cell r="H2141" t="str">
            <v>PROMOCIÓN Y FOMENTO DEL DEPORTE</v>
          </cell>
          <cell r="I2141" t="str">
            <v>34101</v>
          </cell>
          <cell r="J2141" t="str">
            <v>ACTUACIONES DEPORTIVAS EN DISTRITOS</v>
          </cell>
          <cell r="K2141" t="str">
            <v>GERENTE DEL DISTRITO DE VILLAVERDE</v>
          </cell>
          <cell r="M2141" t="str">
            <v>16000</v>
          </cell>
          <cell r="N2141" t="str">
            <v>SEGURIDAD SOCIAL</v>
          </cell>
          <cell r="O2141">
            <v>1396312</v>
          </cell>
          <cell r="P2141">
            <v>0</v>
          </cell>
          <cell r="Q2141">
            <v>1396312</v>
          </cell>
        </row>
        <row r="2142">
          <cell r="A2142" t="str">
            <v>440</v>
          </cell>
          <cell r="B2142" t="str">
            <v>2013</v>
          </cell>
          <cell r="C2142" t="str">
            <v>001</v>
          </cell>
          <cell r="D2142" t="str">
            <v>AYUNTAMIENTO DE MADRID</v>
          </cell>
          <cell r="E2142" t="str">
            <v>001217</v>
          </cell>
          <cell r="F2142" t="str">
            <v>DISTRITO DE VILLAVERDE</v>
          </cell>
          <cell r="G2142" t="str">
            <v>341</v>
          </cell>
          <cell r="H2142" t="str">
            <v>PROMOCIÓN Y FOMENTO DEL DEPORTE</v>
          </cell>
          <cell r="I2142" t="str">
            <v>34101</v>
          </cell>
          <cell r="J2142" t="str">
            <v>ACTUACIONES DEPORTIVAS EN DISTRITOS</v>
          </cell>
          <cell r="K2142" t="str">
            <v>GERENTE DEL DISTRITO DE VILLAVERDE</v>
          </cell>
          <cell r="M2142" t="str">
            <v>13100</v>
          </cell>
          <cell r="N2142" t="str">
            <v>RETRIBUCIONES BÁSICAS</v>
          </cell>
          <cell r="O2142">
            <v>674366</v>
          </cell>
          <cell r="P2142">
            <v>32822</v>
          </cell>
          <cell r="Q2142">
            <v>707188</v>
          </cell>
        </row>
        <row r="2143">
          <cell r="A2143" t="str">
            <v>440</v>
          </cell>
          <cell r="B2143" t="str">
            <v>2013</v>
          </cell>
          <cell r="C2143" t="str">
            <v>001</v>
          </cell>
          <cell r="D2143" t="str">
            <v>AYUNTAMIENTO DE MADRID</v>
          </cell>
          <cell r="E2143" t="str">
            <v>001217</v>
          </cell>
          <cell r="F2143" t="str">
            <v>DISTRITO DE VILLAVERDE</v>
          </cell>
          <cell r="G2143" t="str">
            <v>341</v>
          </cell>
          <cell r="H2143" t="str">
            <v>PROMOCIÓN Y FOMENTO DEL DEPORTE</v>
          </cell>
          <cell r="I2143" t="str">
            <v>34101</v>
          </cell>
          <cell r="J2143" t="str">
            <v>ACTUACIONES DEPORTIVAS EN DISTRITOS</v>
          </cell>
          <cell r="K2143" t="str">
            <v>GERENTE DEL DISTRITO DE VILLAVERDE</v>
          </cell>
          <cell r="M2143" t="str">
            <v>13102</v>
          </cell>
          <cell r="N2143" t="str">
            <v>OTRAS REMUNERACIONES</v>
          </cell>
          <cell r="O2143">
            <v>207864</v>
          </cell>
          <cell r="P2143">
            <v>0</v>
          </cell>
          <cell r="Q2143">
            <v>207864</v>
          </cell>
        </row>
        <row r="2144">
          <cell r="A2144" t="str">
            <v>440</v>
          </cell>
          <cell r="B2144" t="str">
            <v>2013</v>
          </cell>
          <cell r="C2144" t="str">
            <v>001</v>
          </cell>
          <cell r="D2144" t="str">
            <v>AYUNTAMIENTO DE MADRID</v>
          </cell>
          <cell r="E2144" t="str">
            <v>001217</v>
          </cell>
          <cell r="F2144" t="str">
            <v>DISTRITO DE VILLAVERDE</v>
          </cell>
          <cell r="G2144" t="str">
            <v>341</v>
          </cell>
          <cell r="H2144" t="str">
            <v>PROMOCIÓN Y FOMENTO DEL DEPORTE</v>
          </cell>
          <cell r="I2144" t="str">
            <v>34101</v>
          </cell>
          <cell r="J2144" t="str">
            <v>ACTUACIONES DEPORTIVAS EN DISTRITOS</v>
          </cell>
          <cell r="K2144" t="str">
            <v>GERENTE DEL DISTRITO DE VILLAVERDE</v>
          </cell>
          <cell r="M2144" t="str">
            <v>16104</v>
          </cell>
          <cell r="N2144" t="str">
            <v>INDEMNIZAC. POR JUBILACIONES ANTICIPADAS PERS.LAB.</v>
          </cell>
          <cell r="O2144">
            <v>0</v>
          </cell>
          <cell r="P2144">
            <v>0</v>
          </cell>
          <cell r="Q2144">
            <v>0</v>
          </cell>
        </row>
        <row r="2145">
          <cell r="A2145" t="str">
            <v>440</v>
          </cell>
          <cell r="B2145" t="str">
            <v>2013</v>
          </cell>
          <cell r="C2145" t="str">
            <v>001</v>
          </cell>
          <cell r="D2145" t="str">
            <v>AYUNTAMIENTO DE MADRID</v>
          </cell>
          <cell r="E2145" t="str">
            <v>001217</v>
          </cell>
          <cell r="F2145" t="str">
            <v>DISTRITO DE VILLAVERDE</v>
          </cell>
          <cell r="G2145" t="str">
            <v>912</v>
          </cell>
          <cell r="H2145" t="str">
            <v>ÓRGANOS DE GOBIERNO</v>
          </cell>
          <cell r="I2145" t="str">
            <v>91220</v>
          </cell>
          <cell r="J2145" t="str">
            <v>CONCEJALÍA-PRESIDENCIA DEL DISTRITO</v>
          </cell>
          <cell r="K2145" t="str">
            <v>GERENTE DEL DISTRITO DE VILLAVERDE</v>
          </cell>
          <cell r="M2145" t="str">
            <v>16000</v>
          </cell>
          <cell r="N2145" t="str">
            <v>SEGURIDAD SOCIAL</v>
          </cell>
          <cell r="O2145">
            <v>58542</v>
          </cell>
          <cell r="P2145">
            <v>0</v>
          </cell>
          <cell r="Q2145">
            <v>58542</v>
          </cell>
        </row>
        <row r="2146">
          <cell r="A2146" t="str">
            <v>440</v>
          </cell>
          <cell r="B2146" t="str">
            <v>2013</v>
          </cell>
          <cell r="C2146" t="str">
            <v>001</v>
          </cell>
          <cell r="D2146" t="str">
            <v>AYUNTAMIENTO DE MADRID</v>
          </cell>
          <cell r="E2146" t="str">
            <v>001217</v>
          </cell>
          <cell r="F2146" t="str">
            <v>DISTRITO DE VILLAVERDE</v>
          </cell>
          <cell r="G2146" t="str">
            <v>912</v>
          </cell>
          <cell r="H2146" t="str">
            <v>ÓRGANOS DE GOBIERNO</v>
          </cell>
          <cell r="I2146" t="str">
            <v>91220</v>
          </cell>
          <cell r="J2146" t="str">
            <v>CONCEJALÍA-PRESIDENCIA DEL DISTRITO</v>
          </cell>
          <cell r="K2146" t="str">
            <v>GERENTE DEL DISTRITO DE VILLAVERDE</v>
          </cell>
          <cell r="M2146" t="str">
            <v>11000</v>
          </cell>
          <cell r="N2146" t="str">
            <v>RETRIBUCIONES BÁSICAS</v>
          </cell>
          <cell r="O2146">
            <v>29354</v>
          </cell>
          <cell r="P2146">
            <v>0</v>
          </cell>
          <cell r="Q2146">
            <v>29354</v>
          </cell>
        </row>
        <row r="2147">
          <cell r="A2147" t="str">
            <v>440</v>
          </cell>
          <cell r="B2147" t="str">
            <v>2013</v>
          </cell>
          <cell r="C2147" t="str">
            <v>001</v>
          </cell>
          <cell r="D2147" t="str">
            <v>AYUNTAMIENTO DE MADRID</v>
          </cell>
          <cell r="E2147" t="str">
            <v>001217</v>
          </cell>
          <cell r="F2147" t="str">
            <v>DISTRITO DE VILLAVERDE</v>
          </cell>
          <cell r="G2147" t="str">
            <v>912</v>
          </cell>
          <cell r="H2147" t="str">
            <v>ÓRGANOS DE GOBIERNO</v>
          </cell>
          <cell r="I2147" t="str">
            <v>91220</v>
          </cell>
          <cell r="J2147" t="str">
            <v>CONCEJALÍA-PRESIDENCIA DEL DISTRITO</v>
          </cell>
          <cell r="K2147" t="str">
            <v>GERENTE DEL DISTRITO DE VILLAVERDE</v>
          </cell>
          <cell r="M2147" t="str">
            <v>11001</v>
          </cell>
          <cell r="N2147" t="str">
            <v>RETRIBUCIONES COMPLEMENTARIAS</v>
          </cell>
          <cell r="O2147">
            <v>63897</v>
          </cell>
          <cell r="P2147">
            <v>0</v>
          </cell>
          <cell r="Q2147">
            <v>63897</v>
          </cell>
        </row>
        <row r="2148">
          <cell r="A2148" t="str">
            <v>440</v>
          </cell>
          <cell r="B2148" t="str">
            <v>2013</v>
          </cell>
          <cell r="C2148" t="str">
            <v>001</v>
          </cell>
          <cell r="D2148" t="str">
            <v>AYUNTAMIENTO DE MADRID</v>
          </cell>
          <cell r="E2148" t="str">
            <v>001217</v>
          </cell>
          <cell r="F2148" t="str">
            <v>DISTRITO DE VILLAVERDE</v>
          </cell>
          <cell r="G2148" t="str">
            <v>912</v>
          </cell>
          <cell r="H2148" t="str">
            <v>ÓRGANOS DE GOBIERNO</v>
          </cell>
          <cell r="I2148" t="str">
            <v>91220</v>
          </cell>
          <cell r="J2148" t="str">
            <v>CONCEJALÍA-PRESIDENCIA DEL DISTRITO</v>
          </cell>
          <cell r="K2148" t="str">
            <v>GERENTE DEL DISTRITO DE VILLAVERDE</v>
          </cell>
          <cell r="M2148" t="str">
            <v>12004</v>
          </cell>
          <cell r="N2148" t="str">
            <v>SUELDOS DEL GRUPO C2</v>
          </cell>
          <cell r="O2148">
            <v>26643</v>
          </cell>
          <cell r="P2148">
            <v>0</v>
          </cell>
          <cell r="Q2148">
            <v>26643</v>
          </cell>
        </row>
        <row r="2149">
          <cell r="A2149" t="str">
            <v>440</v>
          </cell>
          <cell r="B2149" t="str">
            <v>2013</v>
          </cell>
          <cell r="C2149" t="str">
            <v>001</v>
          </cell>
          <cell r="D2149" t="str">
            <v>AYUNTAMIENTO DE MADRID</v>
          </cell>
          <cell r="E2149" t="str">
            <v>001217</v>
          </cell>
          <cell r="F2149" t="str">
            <v>DISTRITO DE VILLAVERDE</v>
          </cell>
          <cell r="G2149" t="str">
            <v>912</v>
          </cell>
          <cell r="H2149" t="str">
            <v>ÓRGANOS DE GOBIERNO</v>
          </cell>
          <cell r="I2149" t="str">
            <v>91220</v>
          </cell>
          <cell r="J2149" t="str">
            <v>CONCEJALÍA-PRESIDENCIA DEL DISTRITO</v>
          </cell>
          <cell r="K2149" t="str">
            <v>GERENTE DEL DISTRITO DE VILLAVERDE</v>
          </cell>
          <cell r="M2149" t="str">
            <v>12006</v>
          </cell>
          <cell r="N2149" t="str">
            <v>TRIENIOS</v>
          </cell>
          <cell r="O2149">
            <v>0</v>
          </cell>
          <cell r="P2149">
            <v>2003</v>
          </cell>
          <cell r="Q2149">
            <v>2003</v>
          </cell>
        </row>
        <row r="2150">
          <cell r="A2150" t="str">
            <v>440</v>
          </cell>
          <cell r="B2150" t="str">
            <v>2013</v>
          </cell>
          <cell r="C2150" t="str">
            <v>001</v>
          </cell>
          <cell r="D2150" t="str">
            <v>AYUNTAMIENTO DE MADRID</v>
          </cell>
          <cell r="E2150" t="str">
            <v>001217</v>
          </cell>
          <cell r="F2150" t="str">
            <v>DISTRITO DE VILLAVERDE</v>
          </cell>
          <cell r="G2150" t="str">
            <v>912</v>
          </cell>
          <cell r="H2150" t="str">
            <v>ÓRGANOS DE GOBIERNO</v>
          </cell>
          <cell r="I2150" t="str">
            <v>91220</v>
          </cell>
          <cell r="J2150" t="str">
            <v>CONCEJALÍA-PRESIDENCIA DEL DISTRITO</v>
          </cell>
          <cell r="K2150" t="str">
            <v>GERENTE DEL DISTRITO DE VILLAVERDE</v>
          </cell>
          <cell r="M2150" t="str">
            <v>12101</v>
          </cell>
          <cell r="N2150" t="str">
            <v>COMPLEMENTO ESPECÍFICO</v>
          </cell>
          <cell r="O2150">
            <v>34294</v>
          </cell>
          <cell r="P2150">
            <v>0</v>
          </cell>
          <cell r="Q2150">
            <v>34294</v>
          </cell>
        </row>
        <row r="2151">
          <cell r="A2151" t="str">
            <v>440</v>
          </cell>
          <cell r="B2151" t="str">
            <v>2013</v>
          </cell>
          <cell r="C2151" t="str">
            <v>001</v>
          </cell>
          <cell r="D2151" t="str">
            <v>AYUNTAMIENTO DE MADRID</v>
          </cell>
          <cell r="E2151" t="str">
            <v>001217</v>
          </cell>
          <cell r="F2151" t="str">
            <v>DISTRITO DE VILLAVERDE</v>
          </cell>
          <cell r="G2151" t="str">
            <v>912</v>
          </cell>
          <cell r="H2151" t="str">
            <v>ÓRGANOS DE GOBIERNO</v>
          </cell>
          <cell r="I2151" t="str">
            <v>91220</v>
          </cell>
          <cell r="J2151" t="str">
            <v>CONCEJALÍA-PRESIDENCIA DEL DISTRITO</v>
          </cell>
          <cell r="K2151" t="str">
            <v>GERENTE DEL DISTRITO DE VILLAVERDE</v>
          </cell>
          <cell r="M2151" t="str">
            <v>12100</v>
          </cell>
          <cell r="N2151" t="str">
            <v>COMPLEMENTO DE DESTINO</v>
          </cell>
          <cell r="O2151">
            <v>14696</v>
          </cell>
          <cell r="P2151">
            <v>0</v>
          </cell>
          <cell r="Q2151">
            <v>14696</v>
          </cell>
        </row>
        <row r="2152">
          <cell r="A2152" t="str">
            <v>440</v>
          </cell>
          <cell r="B2152" t="str">
            <v>2013</v>
          </cell>
          <cell r="C2152" t="str">
            <v>001</v>
          </cell>
          <cell r="D2152" t="str">
            <v>AYUNTAMIENTO DE MADRID</v>
          </cell>
          <cell r="E2152" t="str">
            <v>001217</v>
          </cell>
          <cell r="F2152" t="str">
            <v>DISTRITO DE VILLAVERDE</v>
          </cell>
          <cell r="G2152" t="str">
            <v>912</v>
          </cell>
          <cell r="H2152" t="str">
            <v>ÓRGANOS DE GOBIERNO</v>
          </cell>
          <cell r="I2152" t="str">
            <v>91220</v>
          </cell>
          <cell r="J2152" t="str">
            <v>CONCEJALÍA-PRESIDENCIA DEL DISTRITO</v>
          </cell>
          <cell r="K2152" t="str">
            <v>GERENTE DEL DISTRITO DE VILLAVERDE</v>
          </cell>
          <cell r="M2152" t="str">
            <v>12103</v>
          </cell>
          <cell r="N2152" t="str">
            <v>OTROS COMPLEMENTOS</v>
          </cell>
          <cell r="O2152">
            <v>1794</v>
          </cell>
          <cell r="P2152">
            <v>236</v>
          </cell>
          <cell r="Q2152">
            <v>2030</v>
          </cell>
        </row>
        <row r="2153">
          <cell r="A2153" t="str">
            <v>440</v>
          </cell>
          <cell r="B2153" t="str">
            <v>2013</v>
          </cell>
          <cell r="C2153" t="str">
            <v>001</v>
          </cell>
          <cell r="D2153" t="str">
            <v>AYUNTAMIENTO DE MADRID</v>
          </cell>
          <cell r="E2153" t="str">
            <v>001217</v>
          </cell>
          <cell r="F2153" t="str">
            <v>DISTRITO DE VILLAVERDE</v>
          </cell>
          <cell r="G2153" t="str">
            <v>912</v>
          </cell>
          <cell r="H2153" t="str">
            <v>ÓRGANOS DE GOBIERNO</v>
          </cell>
          <cell r="I2153" t="str">
            <v>91220</v>
          </cell>
          <cell r="J2153" t="str">
            <v>CONCEJALÍA-PRESIDENCIA DEL DISTRITO</v>
          </cell>
          <cell r="K2153" t="str">
            <v>GERENTE DEL DISTRITO DE VILLAVERDE</v>
          </cell>
          <cell r="M2153" t="str">
            <v>15000</v>
          </cell>
          <cell r="N2153" t="str">
            <v>PRODUCTIVIDAD</v>
          </cell>
          <cell r="O2153">
            <v>0</v>
          </cell>
          <cell r="P2153">
            <v>8778</v>
          </cell>
          <cell r="Q2153">
            <v>8778</v>
          </cell>
        </row>
        <row r="2154">
          <cell r="A2154" t="str">
            <v>440</v>
          </cell>
          <cell r="B2154" t="str">
            <v>2013</v>
          </cell>
          <cell r="C2154" t="str">
            <v>001</v>
          </cell>
          <cell r="D2154" t="str">
            <v>AYUNTAMIENTO DE MADRID</v>
          </cell>
          <cell r="E2154" t="str">
            <v>001217</v>
          </cell>
          <cell r="F2154" t="str">
            <v>DISTRITO DE VILLAVERDE</v>
          </cell>
          <cell r="G2154" t="str">
            <v>912</v>
          </cell>
          <cell r="H2154" t="str">
            <v>ÓRGANOS DE GOBIERNO</v>
          </cell>
          <cell r="I2154" t="str">
            <v>91220</v>
          </cell>
          <cell r="J2154" t="str">
            <v>CONCEJALÍA-PRESIDENCIA DEL DISTRITO</v>
          </cell>
          <cell r="K2154" t="str">
            <v>GERENTE DEL DISTRITO DE VILLAVERDE</v>
          </cell>
          <cell r="M2154" t="str">
            <v>10000</v>
          </cell>
          <cell r="N2154" t="str">
            <v>RETRIBUCIONES BÁSICAS</v>
          </cell>
          <cell r="O2154">
            <v>91789</v>
          </cell>
          <cell r="P2154">
            <v>0</v>
          </cell>
          <cell r="Q2154">
            <v>91789</v>
          </cell>
        </row>
        <row r="2155">
          <cell r="A2155" t="str">
            <v>440</v>
          </cell>
          <cell r="B2155" t="str">
            <v>2013</v>
          </cell>
          <cell r="C2155" t="str">
            <v>001</v>
          </cell>
          <cell r="D2155" t="str">
            <v>AYUNTAMIENTO DE MADRID</v>
          </cell>
          <cell r="E2155" t="str">
            <v>001217</v>
          </cell>
          <cell r="F2155" t="str">
            <v>DISTRITO DE VILLAVERDE</v>
          </cell>
          <cell r="G2155" t="str">
            <v>920</v>
          </cell>
          <cell r="H2155" t="str">
            <v>ADMINISTRACIÓN GENERAL</v>
          </cell>
          <cell r="I2155" t="str">
            <v>92001</v>
          </cell>
          <cell r="J2155" t="str">
            <v>DIREC. Y GESTIÓN ADMTVA. DEL DISTRITO</v>
          </cell>
          <cell r="K2155" t="str">
            <v>GERENTE DEL DISTRITO DE VILLAVERDE</v>
          </cell>
          <cell r="M2155" t="str">
            <v>16000</v>
          </cell>
          <cell r="N2155" t="str">
            <v>SEGURIDAD SOCIAL</v>
          </cell>
          <cell r="O2155">
            <v>583000</v>
          </cell>
          <cell r="P2155">
            <v>0</v>
          </cell>
          <cell r="Q2155">
            <v>584101</v>
          </cell>
        </row>
        <row r="2156">
          <cell r="A2156" t="str">
            <v>440</v>
          </cell>
          <cell r="B2156" t="str">
            <v>2013</v>
          </cell>
          <cell r="C2156" t="str">
            <v>001</v>
          </cell>
          <cell r="D2156" t="str">
            <v>AYUNTAMIENTO DE MADRID</v>
          </cell>
          <cell r="E2156" t="str">
            <v>001217</v>
          </cell>
          <cell r="F2156" t="str">
            <v>DISTRITO DE VILLAVERDE</v>
          </cell>
          <cell r="G2156" t="str">
            <v>920</v>
          </cell>
          <cell r="H2156" t="str">
            <v>ADMINISTRACIÓN GENERAL</v>
          </cell>
          <cell r="I2156" t="str">
            <v>92001</v>
          </cell>
          <cell r="J2156" t="str">
            <v>DIREC. Y GESTIÓN ADMTVA. DEL DISTRITO</v>
          </cell>
          <cell r="K2156" t="str">
            <v>GERENTE DEL DISTRITO DE VILLAVERDE</v>
          </cell>
          <cell r="M2156" t="str">
            <v>10100</v>
          </cell>
          <cell r="N2156" t="str">
            <v>RETRIBUCIONES BÁSICAS</v>
          </cell>
          <cell r="O2156">
            <v>85670</v>
          </cell>
          <cell r="P2156">
            <v>0</v>
          </cell>
          <cell r="Q2156">
            <v>85670</v>
          </cell>
        </row>
        <row r="2157">
          <cell r="A2157" t="str">
            <v>440</v>
          </cell>
          <cell r="B2157" t="str">
            <v>2013</v>
          </cell>
          <cell r="C2157" t="str">
            <v>001</v>
          </cell>
          <cell r="D2157" t="str">
            <v>AYUNTAMIENTO DE MADRID</v>
          </cell>
          <cell r="E2157" t="str">
            <v>001217</v>
          </cell>
          <cell r="F2157" t="str">
            <v>DISTRITO DE VILLAVERDE</v>
          </cell>
          <cell r="G2157" t="str">
            <v>920</v>
          </cell>
          <cell r="H2157" t="str">
            <v>ADMINISTRACIÓN GENERAL</v>
          </cell>
          <cell r="I2157" t="str">
            <v>92001</v>
          </cell>
          <cell r="J2157" t="str">
            <v>DIREC. Y GESTIÓN ADMTVA. DEL DISTRITO</v>
          </cell>
          <cell r="K2157" t="str">
            <v>GERENTE DEL DISTRITO DE VILLAVERDE</v>
          </cell>
          <cell r="M2157" t="str">
            <v>12004</v>
          </cell>
          <cell r="N2157" t="str">
            <v>SUELDOS DEL GRUPO C2</v>
          </cell>
          <cell r="O2157">
            <v>247679</v>
          </cell>
          <cell r="P2157">
            <v>0</v>
          </cell>
          <cell r="Q2157">
            <v>247679</v>
          </cell>
        </row>
        <row r="2158">
          <cell r="A2158" t="str">
            <v>440</v>
          </cell>
          <cell r="B2158" t="str">
            <v>2013</v>
          </cell>
          <cell r="C2158" t="str">
            <v>001</v>
          </cell>
          <cell r="D2158" t="str">
            <v>AYUNTAMIENTO DE MADRID</v>
          </cell>
          <cell r="E2158" t="str">
            <v>001217</v>
          </cell>
          <cell r="F2158" t="str">
            <v>DISTRITO DE VILLAVERDE</v>
          </cell>
          <cell r="G2158" t="str">
            <v>920</v>
          </cell>
          <cell r="H2158" t="str">
            <v>ADMINISTRACIÓN GENERAL</v>
          </cell>
          <cell r="I2158" t="str">
            <v>92001</v>
          </cell>
          <cell r="J2158" t="str">
            <v>DIREC. Y GESTIÓN ADMTVA. DEL DISTRITO</v>
          </cell>
          <cell r="K2158" t="str">
            <v>GERENTE DEL DISTRITO DE VILLAVERDE</v>
          </cell>
          <cell r="M2158" t="str">
            <v>12006</v>
          </cell>
          <cell r="N2158" t="str">
            <v>TRIENIOS</v>
          </cell>
          <cell r="O2158">
            <v>0</v>
          </cell>
          <cell r="P2158">
            <v>129715</v>
          </cell>
          <cell r="Q2158">
            <v>129715</v>
          </cell>
        </row>
        <row r="2159">
          <cell r="A2159" t="str">
            <v>440</v>
          </cell>
          <cell r="B2159" t="str">
            <v>2013</v>
          </cell>
          <cell r="C2159" t="str">
            <v>001</v>
          </cell>
          <cell r="D2159" t="str">
            <v>AYUNTAMIENTO DE MADRID</v>
          </cell>
          <cell r="E2159" t="str">
            <v>001217</v>
          </cell>
          <cell r="F2159" t="str">
            <v>DISTRITO DE VILLAVERDE</v>
          </cell>
          <cell r="G2159" t="str">
            <v>920</v>
          </cell>
          <cell r="H2159" t="str">
            <v>ADMINISTRACIÓN GENERAL</v>
          </cell>
          <cell r="I2159" t="str">
            <v>92001</v>
          </cell>
          <cell r="J2159" t="str">
            <v>DIREC. Y GESTIÓN ADMTVA. DEL DISTRITO</v>
          </cell>
          <cell r="K2159" t="str">
            <v>GERENTE DEL DISTRITO DE VILLAVERDE</v>
          </cell>
          <cell r="M2159" t="str">
            <v>12101</v>
          </cell>
          <cell r="N2159" t="str">
            <v>COMPLEMENTO ESPECÍFICO</v>
          </cell>
          <cell r="O2159">
            <v>930792</v>
          </cell>
          <cell r="P2159">
            <v>10223</v>
          </cell>
          <cell r="Q2159">
            <v>941015</v>
          </cell>
        </row>
        <row r="2160">
          <cell r="A2160" t="str">
            <v>440</v>
          </cell>
          <cell r="B2160" t="str">
            <v>2013</v>
          </cell>
          <cell r="C2160" t="str">
            <v>001</v>
          </cell>
          <cell r="D2160" t="str">
            <v>AYUNTAMIENTO DE MADRID</v>
          </cell>
          <cell r="E2160" t="str">
            <v>001217</v>
          </cell>
          <cell r="F2160" t="str">
            <v>DISTRITO DE VILLAVERDE</v>
          </cell>
          <cell r="G2160" t="str">
            <v>920</v>
          </cell>
          <cell r="H2160" t="str">
            <v>ADMINISTRACIÓN GENERAL</v>
          </cell>
          <cell r="I2160" t="str">
            <v>92001</v>
          </cell>
          <cell r="J2160" t="str">
            <v>DIREC. Y GESTIÓN ADMTVA. DEL DISTRITO</v>
          </cell>
          <cell r="K2160" t="str">
            <v>GERENTE DEL DISTRITO DE VILLAVERDE</v>
          </cell>
          <cell r="M2160" t="str">
            <v>12100</v>
          </cell>
          <cell r="N2160" t="str">
            <v>COMPLEMENTO DE DESTINO</v>
          </cell>
          <cell r="O2160">
            <v>418372</v>
          </cell>
          <cell r="P2160">
            <v>0</v>
          </cell>
          <cell r="Q2160">
            <v>418372</v>
          </cell>
        </row>
        <row r="2161">
          <cell r="A2161" t="str">
            <v>440</v>
          </cell>
          <cell r="B2161" t="str">
            <v>2013</v>
          </cell>
          <cell r="C2161" t="str">
            <v>001</v>
          </cell>
          <cell r="D2161" t="str">
            <v>AYUNTAMIENTO DE MADRID</v>
          </cell>
          <cell r="E2161" t="str">
            <v>001217</v>
          </cell>
          <cell r="F2161" t="str">
            <v>DISTRITO DE VILLAVERDE</v>
          </cell>
          <cell r="G2161" t="str">
            <v>920</v>
          </cell>
          <cell r="H2161" t="str">
            <v>ADMINISTRACIÓN GENERAL</v>
          </cell>
          <cell r="I2161" t="str">
            <v>92001</v>
          </cell>
          <cell r="J2161" t="str">
            <v>DIREC. Y GESTIÓN ADMTVA. DEL DISTRITO</v>
          </cell>
          <cell r="K2161" t="str">
            <v>GERENTE DEL DISTRITO DE VILLAVERDE</v>
          </cell>
          <cell r="M2161" t="str">
            <v>12103</v>
          </cell>
          <cell r="N2161" t="str">
            <v>OTROS COMPLEMENTOS</v>
          </cell>
          <cell r="O2161">
            <v>42698</v>
          </cell>
          <cell r="P2161">
            <v>35189</v>
          </cell>
          <cell r="Q2161">
            <v>77887</v>
          </cell>
        </row>
        <row r="2162">
          <cell r="A2162" t="str">
            <v>440</v>
          </cell>
          <cell r="B2162" t="str">
            <v>2013</v>
          </cell>
          <cell r="C2162" t="str">
            <v>001</v>
          </cell>
          <cell r="D2162" t="str">
            <v>AYUNTAMIENTO DE MADRID</v>
          </cell>
          <cell r="E2162" t="str">
            <v>001217</v>
          </cell>
          <cell r="F2162" t="str">
            <v>DISTRITO DE VILLAVERDE</v>
          </cell>
          <cell r="G2162" t="str">
            <v>920</v>
          </cell>
          <cell r="H2162" t="str">
            <v>ADMINISTRACIÓN GENERAL</v>
          </cell>
          <cell r="I2162" t="str">
            <v>92001</v>
          </cell>
          <cell r="J2162" t="str">
            <v>DIREC. Y GESTIÓN ADMTVA. DEL DISTRITO</v>
          </cell>
          <cell r="K2162" t="str">
            <v>GERENTE DEL DISTRITO DE VILLAVERDE</v>
          </cell>
          <cell r="M2162" t="str">
            <v>15000</v>
          </cell>
          <cell r="N2162" t="str">
            <v>PRODUCTIVIDAD</v>
          </cell>
          <cell r="O2162">
            <v>0</v>
          </cell>
          <cell r="P2162">
            <v>69483</v>
          </cell>
          <cell r="Q2162">
            <v>89058</v>
          </cell>
        </row>
        <row r="2163">
          <cell r="A2163" t="str">
            <v>440</v>
          </cell>
          <cell r="B2163" t="str">
            <v>2013</v>
          </cell>
          <cell r="C2163" t="str">
            <v>001</v>
          </cell>
          <cell r="D2163" t="str">
            <v>AYUNTAMIENTO DE MADRID</v>
          </cell>
          <cell r="E2163" t="str">
            <v>001217</v>
          </cell>
          <cell r="F2163" t="str">
            <v>DISTRITO DE VILLAVERDE</v>
          </cell>
          <cell r="G2163" t="str">
            <v>920</v>
          </cell>
          <cell r="H2163" t="str">
            <v>ADMINISTRACIÓN GENERAL</v>
          </cell>
          <cell r="I2163" t="str">
            <v>92001</v>
          </cell>
          <cell r="J2163" t="str">
            <v>DIREC. Y GESTIÓN ADMTVA. DEL DISTRITO</v>
          </cell>
          <cell r="K2163" t="str">
            <v>GERENTE DEL DISTRITO DE VILLAVERDE</v>
          </cell>
          <cell r="M2163" t="str">
            <v>12000</v>
          </cell>
          <cell r="N2163" t="str">
            <v>SUELDOS DEL GRUPO A1</v>
          </cell>
          <cell r="O2163">
            <v>102739</v>
          </cell>
          <cell r="P2163">
            <v>0</v>
          </cell>
          <cell r="Q2163">
            <v>102739</v>
          </cell>
        </row>
        <row r="2164">
          <cell r="A2164" t="str">
            <v>440</v>
          </cell>
          <cell r="B2164" t="str">
            <v>2013</v>
          </cell>
          <cell r="C2164" t="str">
            <v>001</v>
          </cell>
          <cell r="D2164" t="str">
            <v>AYUNTAMIENTO DE MADRID</v>
          </cell>
          <cell r="E2164" t="str">
            <v>001217</v>
          </cell>
          <cell r="F2164" t="str">
            <v>DISTRITO DE VILLAVERDE</v>
          </cell>
          <cell r="G2164" t="str">
            <v>920</v>
          </cell>
          <cell r="H2164" t="str">
            <v>ADMINISTRACIÓN GENERAL</v>
          </cell>
          <cell r="I2164" t="str">
            <v>92001</v>
          </cell>
          <cell r="J2164" t="str">
            <v>DIREC. Y GESTIÓN ADMTVA. DEL DISTRITO</v>
          </cell>
          <cell r="K2164" t="str">
            <v>GERENTE DEL DISTRITO DE VILLAVERDE</v>
          </cell>
          <cell r="M2164" t="str">
            <v>12003</v>
          </cell>
          <cell r="N2164" t="str">
            <v>SUELDOS DEL GRUPO C1</v>
          </cell>
          <cell r="O2164">
            <v>147456</v>
          </cell>
          <cell r="P2164">
            <v>0</v>
          </cell>
          <cell r="Q2164">
            <v>147456</v>
          </cell>
        </row>
        <row r="2165">
          <cell r="A2165" t="str">
            <v>440</v>
          </cell>
          <cell r="B2165" t="str">
            <v>2013</v>
          </cell>
          <cell r="C2165" t="str">
            <v>001</v>
          </cell>
          <cell r="D2165" t="str">
            <v>AYUNTAMIENTO DE MADRID</v>
          </cell>
          <cell r="E2165" t="str">
            <v>001217</v>
          </cell>
          <cell r="F2165" t="str">
            <v>DISTRITO DE VILLAVERDE</v>
          </cell>
          <cell r="G2165" t="str">
            <v>920</v>
          </cell>
          <cell r="H2165" t="str">
            <v>ADMINISTRACIÓN GENERAL</v>
          </cell>
          <cell r="I2165" t="str">
            <v>92001</v>
          </cell>
          <cell r="J2165" t="str">
            <v>DIREC. Y GESTIÓN ADMTVA. DEL DISTRITO</v>
          </cell>
          <cell r="K2165" t="str">
            <v>GERENTE DEL DISTRITO DE VILLAVERDE</v>
          </cell>
          <cell r="M2165" t="str">
            <v>13000</v>
          </cell>
          <cell r="N2165" t="str">
            <v>RETRIBUCIONES BÁSICAS</v>
          </cell>
          <cell r="O2165">
            <v>36956</v>
          </cell>
          <cell r="P2165">
            <v>11728</v>
          </cell>
          <cell r="Q2165">
            <v>48684</v>
          </cell>
        </row>
        <row r="2166">
          <cell r="A2166" t="str">
            <v>440</v>
          </cell>
          <cell r="B2166" t="str">
            <v>2013</v>
          </cell>
          <cell r="C2166" t="str">
            <v>001</v>
          </cell>
          <cell r="D2166" t="str">
            <v>AYUNTAMIENTO DE MADRID</v>
          </cell>
          <cell r="E2166" t="str">
            <v>001217</v>
          </cell>
          <cell r="F2166" t="str">
            <v>DISTRITO DE VILLAVERDE</v>
          </cell>
          <cell r="G2166" t="str">
            <v>920</v>
          </cell>
          <cell r="H2166" t="str">
            <v>ADMINISTRACIÓN GENERAL</v>
          </cell>
          <cell r="I2166" t="str">
            <v>92001</v>
          </cell>
          <cell r="J2166" t="str">
            <v>DIREC. Y GESTIÓN ADMTVA. DEL DISTRITO</v>
          </cell>
          <cell r="K2166" t="str">
            <v>GERENTE DEL DISTRITO DE VILLAVERDE</v>
          </cell>
          <cell r="M2166" t="str">
            <v>13002</v>
          </cell>
          <cell r="N2166" t="str">
            <v>OTRAS REMUNERACIONES</v>
          </cell>
          <cell r="O2166">
            <v>42306</v>
          </cell>
          <cell r="P2166">
            <v>11367</v>
          </cell>
          <cell r="Q2166">
            <v>53673</v>
          </cell>
        </row>
        <row r="2167">
          <cell r="A2167" t="str">
            <v>440</v>
          </cell>
          <cell r="B2167" t="str">
            <v>2013</v>
          </cell>
          <cell r="C2167" t="str">
            <v>001</v>
          </cell>
          <cell r="D2167" t="str">
            <v>AYUNTAMIENTO DE MADRID</v>
          </cell>
          <cell r="E2167" t="str">
            <v>001217</v>
          </cell>
          <cell r="F2167" t="str">
            <v>DISTRITO DE VILLAVERDE</v>
          </cell>
          <cell r="G2167" t="str">
            <v>920</v>
          </cell>
          <cell r="H2167" t="str">
            <v>ADMINISTRACIÓN GENERAL</v>
          </cell>
          <cell r="I2167" t="str">
            <v>92001</v>
          </cell>
          <cell r="J2167" t="str">
            <v>DIREC. Y GESTIÓN ADMTVA. DEL DISTRITO</v>
          </cell>
          <cell r="K2167" t="str">
            <v>GERENTE DEL DISTRITO DE VILLAVERDE</v>
          </cell>
          <cell r="M2167" t="str">
            <v>12005</v>
          </cell>
          <cell r="N2167" t="str">
            <v>SUELDOS DEL GRUPO E</v>
          </cell>
          <cell r="O2167">
            <v>70647</v>
          </cell>
          <cell r="P2167">
            <v>0</v>
          </cell>
          <cell r="Q2167">
            <v>70647</v>
          </cell>
        </row>
        <row r="2168">
          <cell r="A2168" t="str">
            <v>440</v>
          </cell>
          <cell r="B2168" t="str">
            <v>2013</v>
          </cell>
          <cell r="C2168" t="str">
            <v>001</v>
          </cell>
          <cell r="D2168" t="str">
            <v>AYUNTAMIENTO DE MADRID</v>
          </cell>
          <cell r="E2168" t="str">
            <v>001217</v>
          </cell>
          <cell r="F2168" t="str">
            <v>DISTRITO DE VILLAVERDE</v>
          </cell>
          <cell r="G2168" t="str">
            <v>920</v>
          </cell>
          <cell r="H2168" t="str">
            <v>ADMINISTRACIÓN GENERAL</v>
          </cell>
          <cell r="I2168" t="str">
            <v>92001</v>
          </cell>
          <cell r="J2168" t="str">
            <v>DIREC. Y GESTIÓN ADMTVA. DEL DISTRITO</v>
          </cell>
          <cell r="K2168" t="str">
            <v>GERENTE DEL DISTRITO DE VILLAVERDE</v>
          </cell>
          <cell r="M2168" t="str">
            <v>12001</v>
          </cell>
          <cell r="N2168" t="str">
            <v>SUELDOS DEL GRUPO A2</v>
          </cell>
          <cell r="O2168">
            <v>170814</v>
          </cell>
          <cell r="P2168">
            <v>0</v>
          </cell>
          <cell r="Q2168">
            <v>170814</v>
          </cell>
        </row>
        <row r="2169">
          <cell r="A2169" t="str">
            <v>440</v>
          </cell>
          <cell r="B2169" t="str">
            <v>2013</v>
          </cell>
          <cell r="C2169" t="str">
            <v>001</v>
          </cell>
          <cell r="D2169" t="str">
            <v>AYUNTAMIENTO DE MADRID</v>
          </cell>
          <cell r="E2169" t="str">
            <v>001218</v>
          </cell>
          <cell r="F2169" t="str">
            <v>DISTRITO DE VILLA DE VALLECAS</v>
          </cell>
          <cell r="G2169" t="str">
            <v>231</v>
          </cell>
          <cell r="H2169" t="str">
            <v>ACCIÓN SOCIAL</v>
          </cell>
          <cell r="I2169" t="str">
            <v>23106</v>
          </cell>
          <cell r="J2169" t="str">
            <v>INCLUSIÓN SOCIAL Y EMERGENCIAS</v>
          </cell>
          <cell r="K2169" t="str">
            <v>GERENTE DEL DISTRITO DE VILLA DE VALLECAS</v>
          </cell>
          <cell r="M2169" t="str">
            <v>16000</v>
          </cell>
          <cell r="N2169" t="str">
            <v>SEGURIDAD SOCIAL</v>
          </cell>
          <cell r="O2169">
            <v>279720</v>
          </cell>
          <cell r="P2169">
            <v>0</v>
          </cell>
          <cell r="Q2169">
            <v>279720</v>
          </cell>
        </row>
        <row r="2170">
          <cell r="A2170" t="str">
            <v>440</v>
          </cell>
          <cell r="B2170" t="str">
            <v>2013</v>
          </cell>
          <cell r="C2170" t="str">
            <v>001</v>
          </cell>
          <cell r="D2170" t="str">
            <v>AYUNTAMIENTO DE MADRID</v>
          </cell>
          <cell r="E2170" t="str">
            <v>001218</v>
          </cell>
          <cell r="F2170" t="str">
            <v>DISTRITO DE VILLA DE VALLECAS</v>
          </cell>
          <cell r="G2170" t="str">
            <v>231</v>
          </cell>
          <cell r="H2170" t="str">
            <v>ACCIÓN SOCIAL</v>
          </cell>
          <cell r="I2170" t="str">
            <v>23106</v>
          </cell>
          <cell r="J2170" t="str">
            <v>INCLUSIÓN SOCIAL Y EMERGENCIAS</v>
          </cell>
          <cell r="K2170" t="str">
            <v>GERENTE DEL DISTRITO DE VILLA DE VALLECAS</v>
          </cell>
          <cell r="M2170" t="str">
            <v>12001</v>
          </cell>
          <cell r="N2170" t="str">
            <v>SUELDOS DEL GRUPO A2</v>
          </cell>
          <cell r="O2170">
            <v>266364</v>
          </cell>
          <cell r="P2170">
            <v>0</v>
          </cell>
          <cell r="Q2170">
            <v>266364</v>
          </cell>
        </row>
        <row r="2171">
          <cell r="A2171" t="str">
            <v>440</v>
          </cell>
          <cell r="B2171" t="str">
            <v>2013</v>
          </cell>
          <cell r="C2171" t="str">
            <v>001</v>
          </cell>
          <cell r="D2171" t="str">
            <v>AYUNTAMIENTO DE MADRID</v>
          </cell>
          <cell r="E2171" t="str">
            <v>001218</v>
          </cell>
          <cell r="F2171" t="str">
            <v>DISTRITO DE VILLA DE VALLECAS</v>
          </cell>
          <cell r="G2171" t="str">
            <v>231</v>
          </cell>
          <cell r="H2171" t="str">
            <v>ACCIÓN SOCIAL</v>
          </cell>
          <cell r="I2171" t="str">
            <v>23106</v>
          </cell>
          <cell r="J2171" t="str">
            <v>INCLUSIÓN SOCIAL Y EMERGENCIAS</v>
          </cell>
          <cell r="K2171" t="str">
            <v>GERENTE DEL DISTRITO DE VILLA DE VALLECAS</v>
          </cell>
          <cell r="M2171" t="str">
            <v>12006</v>
          </cell>
          <cell r="N2171" t="str">
            <v>TRIENIOS</v>
          </cell>
          <cell r="O2171">
            <v>0</v>
          </cell>
          <cell r="P2171">
            <v>60751</v>
          </cell>
          <cell r="Q2171">
            <v>60751</v>
          </cell>
        </row>
        <row r="2172">
          <cell r="A2172" t="str">
            <v>440</v>
          </cell>
          <cell r="B2172" t="str">
            <v>2013</v>
          </cell>
          <cell r="C2172" t="str">
            <v>001</v>
          </cell>
          <cell r="D2172" t="str">
            <v>AYUNTAMIENTO DE MADRID</v>
          </cell>
          <cell r="E2172" t="str">
            <v>001218</v>
          </cell>
          <cell r="F2172" t="str">
            <v>DISTRITO DE VILLA DE VALLECAS</v>
          </cell>
          <cell r="G2172" t="str">
            <v>231</v>
          </cell>
          <cell r="H2172" t="str">
            <v>ACCIÓN SOCIAL</v>
          </cell>
          <cell r="I2172" t="str">
            <v>23106</v>
          </cell>
          <cell r="J2172" t="str">
            <v>INCLUSIÓN SOCIAL Y EMERGENCIAS</v>
          </cell>
          <cell r="K2172" t="str">
            <v>GERENTE DEL DISTRITO DE VILLA DE VALLECAS</v>
          </cell>
          <cell r="M2172" t="str">
            <v>12101</v>
          </cell>
          <cell r="N2172" t="str">
            <v>COMPLEMENTO ESPECÍFICO</v>
          </cell>
          <cell r="O2172">
            <v>393128</v>
          </cell>
          <cell r="P2172">
            <v>676</v>
          </cell>
          <cell r="Q2172">
            <v>393804</v>
          </cell>
        </row>
        <row r="2173">
          <cell r="A2173" t="str">
            <v>440</v>
          </cell>
          <cell r="B2173" t="str">
            <v>2013</v>
          </cell>
          <cell r="C2173" t="str">
            <v>001</v>
          </cell>
          <cell r="D2173" t="str">
            <v>AYUNTAMIENTO DE MADRID</v>
          </cell>
          <cell r="E2173" t="str">
            <v>001218</v>
          </cell>
          <cell r="F2173" t="str">
            <v>DISTRITO DE VILLA DE VALLECAS</v>
          </cell>
          <cell r="G2173" t="str">
            <v>231</v>
          </cell>
          <cell r="H2173" t="str">
            <v>ACCIÓN SOCIAL</v>
          </cell>
          <cell r="I2173" t="str">
            <v>23106</v>
          </cell>
          <cell r="J2173" t="str">
            <v>INCLUSIÓN SOCIAL Y EMERGENCIAS</v>
          </cell>
          <cell r="K2173" t="str">
            <v>GERENTE DEL DISTRITO DE VILLA DE VALLECAS</v>
          </cell>
          <cell r="M2173" t="str">
            <v>12100</v>
          </cell>
          <cell r="N2173" t="str">
            <v>COMPLEMENTO DE DESTINO</v>
          </cell>
          <cell r="O2173">
            <v>211145</v>
          </cell>
          <cell r="P2173">
            <v>511</v>
          </cell>
          <cell r="Q2173">
            <v>211656</v>
          </cell>
        </row>
        <row r="2174">
          <cell r="A2174" t="str">
            <v>440</v>
          </cell>
          <cell r="B2174" t="str">
            <v>2013</v>
          </cell>
          <cell r="C2174" t="str">
            <v>001</v>
          </cell>
          <cell r="D2174" t="str">
            <v>AYUNTAMIENTO DE MADRID</v>
          </cell>
          <cell r="E2174" t="str">
            <v>001218</v>
          </cell>
          <cell r="F2174" t="str">
            <v>DISTRITO DE VILLA DE VALLECAS</v>
          </cell>
          <cell r="G2174" t="str">
            <v>231</v>
          </cell>
          <cell r="H2174" t="str">
            <v>ACCIÓN SOCIAL</v>
          </cell>
          <cell r="I2174" t="str">
            <v>23106</v>
          </cell>
          <cell r="J2174" t="str">
            <v>INCLUSIÓN SOCIAL Y EMERGENCIAS</v>
          </cell>
          <cell r="K2174" t="str">
            <v>GERENTE DEL DISTRITO DE VILLA DE VALLECAS</v>
          </cell>
          <cell r="M2174" t="str">
            <v>12103</v>
          </cell>
          <cell r="N2174" t="str">
            <v>OTROS COMPLEMENTOS</v>
          </cell>
          <cell r="O2174">
            <v>19633</v>
          </cell>
          <cell r="P2174">
            <v>10680</v>
          </cell>
          <cell r="Q2174">
            <v>30313</v>
          </cell>
        </row>
        <row r="2175">
          <cell r="A2175" t="str">
            <v>440</v>
          </cell>
          <cell r="B2175" t="str">
            <v>2013</v>
          </cell>
          <cell r="C2175" t="str">
            <v>001</v>
          </cell>
          <cell r="D2175" t="str">
            <v>AYUNTAMIENTO DE MADRID</v>
          </cell>
          <cell r="E2175" t="str">
            <v>001218</v>
          </cell>
          <cell r="F2175" t="str">
            <v>DISTRITO DE VILLA DE VALLECAS</v>
          </cell>
          <cell r="G2175" t="str">
            <v>231</v>
          </cell>
          <cell r="H2175" t="str">
            <v>ACCIÓN SOCIAL</v>
          </cell>
          <cell r="I2175" t="str">
            <v>23106</v>
          </cell>
          <cell r="J2175" t="str">
            <v>INCLUSIÓN SOCIAL Y EMERGENCIAS</v>
          </cell>
          <cell r="K2175" t="str">
            <v>GERENTE DEL DISTRITO DE VILLA DE VALLECAS</v>
          </cell>
          <cell r="M2175" t="str">
            <v>15000</v>
          </cell>
          <cell r="N2175" t="str">
            <v>PRODUCTIVIDAD</v>
          </cell>
          <cell r="O2175">
            <v>0</v>
          </cell>
          <cell r="P2175">
            <v>15136</v>
          </cell>
          <cell r="Q2175">
            <v>15136</v>
          </cell>
        </row>
        <row r="2176">
          <cell r="A2176" t="str">
            <v>440</v>
          </cell>
          <cell r="B2176" t="str">
            <v>2013</v>
          </cell>
          <cell r="C2176" t="str">
            <v>001</v>
          </cell>
          <cell r="D2176" t="str">
            <v>AYUNTAMIENTO DE MADRID</v>
          </cell>
          <cell r="E2176" t="str">
            <v>001218</v>
          </cell>
          <cell r="F2176" t="str">
            <v>DISTRITO DE VILLA DE VALLECAS</v>
          </cell>
          <cell r="G2176" t="str">
            <v>231</v>
          </cell>
          <cell r="H2176" t="str">
            <v>ACCIÓN SOCIAL</v>
          </cell>
          <cell r="I2176" t="str">
            <v>23106</v>
          </cell>
          <cell r="J2176" t="str">
            <v>INCLUSIÓN SOCIAL Y EMERGENCIAS</v>
          </cell>
          <cell r="K2176" t="str">
            <v>GERENTE DEL DISTRITO DE VILLA DE VALLECAS</v>
          </cell>
          <cell r="M2176" t="str">
            <v>12004</v>
          </cell>
          <cell r="N2176" t="str">
            <v>SUELDOS DEL GRUPO C2</v>
          </cell>
          <cell r="O2176">
            <v>68538</v>
          </cell>
          <cell r="P2176">
            <v>0</v>
          </cell>
          <cell r="Q2176">
            <v>68538</v>
          </cell>
        </row>
        <row r="2177">
          <cell r="A2177" t="str">
            <v>440</v>
          </cell>
          <cell r="B2177" t="str">
            <v>2013</v>
          </cell>
          <cell r="C2177" t="str">
            <v>001</v>
          </cell>
          <cell r="D2177" t="str">
            <v>AYUNTAMIENTO DE MADRID</v>
          </cell>
          <cell r="E2177" t="str">
            <v>001218</v>
          </cell>
          <cell r="F2177" t="str">
            <v>DISTRITO DE VILLA DE VALLECAS</v>
          </cell>
          <cell r="G2177" t="str">
            <v>231</v>
          </cell>
          <cell r="H2177" t="str">
            <v>ACCIÓN SOCIAL</v>
          </cell>
          <cell r="I2177" t="str">
            <v>23106</v>
          </cell>
          <cell r="J2177" t="str">
            <v>INCLUSIÓN SOCIAL Y EMERGENCIAS</v>
          </cell>
          <cell r="K2177" t="str">
            <v>GERENTE DEL DISTRITO DE VILLA DE VALLECAS</v>
          </cell>
          <cell r="M2177" t="str">
            <v>12003</v>
          </cell>
          <cell r="N2177" t="str">
            <v>SUELDOS DEL GRUPO C1</v>
          </cell>
          <cell r="O2177">
            <v>29655</v>
          </cell>
          <cell r="P2177">
            <v>0</v>
          </cell>
          <cell r="Q2177">
            <v>29655</v>
          </cell>
        </row>
        <row r="2178">
          <cell r="A2178" t="str">
            <v>440</v>
          </cell>
          <cell r="B2178" t="str">
            <v>2013</v>
          </cell>
          <cell r="C2178" t="str">
            <v>001</v>
          </cell>
          <cell r="D2178" t="str">
            <v>AYUNTAMIENTO DE MADRID</v>
          </cell>
          <cell r="E2178" t="str">
            <v>001218</v>
          </cell>
          <cell r="F2178" t="str">
            <v>DISTRITO DE VILLA DE VALLECAS</v>
          </cell>
          <cell r="G2178" t="str">
            <v>231</v>
          </cell>
          <cell r="H2178" t="str">
            <v>ACCIÓN SOCIAL</v>
          </cell>
          <cell r="I2178" t="str">
            <v>23106</v>
          </cell>
          <cell r="J2178" t="str">
            <v>INCLUSIÓN SOCIAL Y EMERGENCIAS</v>
          </cell>
          <cell r="K2178" t="str">
            <v>GERENTE DEL DISTRITO DE VILLA DE VALLECAS</v>
          </cell>
          <cell r="M2178" t="str">
            <v>12005</v>
          </cell>
          <cell r="N2178" t="str">
            <v>SUELDOS DEL GRUPO E</v>
          </cell>
          <cell r="O2178">
            <v>10213</v>
          </cell>
          <cell r="P2178">
            <v>0</v>
          </cell>
          <cell r="Q2178">
            <v>10213</v>
          </cell>
        </row>
        <row r="2179">
          <cell r="A2179" t="str">
            <v>440</v>
          </cell>
          <cell r="B2179" t="str">
            <v>2013</v>
          </cell>
          <cell r="C2179" t="str">
            <v>001</v>
          </cell>
          <cell r="D2179" t="str">
            <v>AYUNTAMIENTO DE MADRID</v>
          </cell>
          <cell r="E2179" t="str">
            <v>001218</v>
          </cell>
          <cell r="F2179" t="str">
            <v>DISTRITO DE VILLA DE VALLECAS</v>
          </cell>
          <cell r="G2179" t="str">
            <v>314</v>
          </cell>
          <cell r="H2179" t="str">
            <v>CONSUMO</v>
          </cell>
          <cell r="I2179" t="str">
            <v>31401</v>
          </cell>
          <cell r="J2179" t="str">
            <v>CONSUMO</v>
          </cell>
          <cell r="K2179" t="str">
            <v>GERENTE DEL DISTRITO DE VILLA DE VALLECAS</v>
          </cell>
          <cell r="M2179" t="str">
            <v>16000</v>
          </cell>
          <cell r="N2179" t="str">
            <v>SEGURIDAD SOCIAL</v>
          </cell>
          <cell r="O2179">
            <v>100074</v>
          </cell>
          <cell r="P2179">
            <v>0</v>
          </cell>
          <cell r="Q2179">
            <v>100074</v>
          </cell>
        </row>
        <row r="2180">
          <cell r="A2180" t="str">
            <v>440</v>
          </cell>
          <cell r="B2180" t="str">
            <v>2013</v>
          </cell>
          <cell r="C2180" t="str">
            <v>001</v>
          </cell>
          <cell r="D2180" t="str">
            <v>AYUNTAMIENTO DE MADRID</v>
          </cell>
          <cell r="E2180" t="str">
            <v>001218</v>
          </cell>
          <cell r="F2180" t="str">
            <v>DISTRITO DE VILLA DE VALLECAS</v>
          </cell>
          <cell r="G2180" t="str">
            <v>314</v>
          </cell>
          <cell r="H2180" t="str">
            <v>CONSUMO</v>
          </cell>
          <cell r="I2180" t="str">
            <v>31401</v>
          </cell>
          <cell r="J2180" t="str">
            <v>CONSUMO</v>
          </cell>
          <cell r="K2180" t="str">
            <v>GERENTE DEL DISTRITO DE VILLA DE VALLECAS</v>
          </cell>
          <cell r="M2180" t="str">
            <v>12000</v>
          </cell>
          <cell r="N2180" t="str">
            <v>SUELDOS DEL GRUPO A1</v>
          </cell>
          <cell r="O2180">
            <v>44031</v>
          </cell>
          <cell r="P2180">
            <v>0</v>
          </cell>
          <cell r="Q2180">
            <v>44031</v>
          </cell>
        </row>
        <row r="2181">
          <cell r="A2181" t="str">
            <v>440</v>
          </cell>
          <cell r="B2181" t="str">
            <v>2013</v>
          </cell>
          <cell r="C2181" t="str">
            <v>001</v>
          </cell>
          <cell r="D2181" t="str">
            <v>AYUNTAMIENTO DE MADRID</v>
          </cell>
          <cell r="E2181" t="str">
            <v>001218</v>
          </cell>
          <cell r="F2181" t="str">
            <v>DISTRITO DE VILLA DE VALLECAS</v>
          </cell>
          <cell r="G2181" t="str">
            <v>314</v>
          </cell>
          <cell r="H2181" t="str">
            <v>CONSUMO</v>
          </cell>
          <cell r="I2181" t="str">
            <v>31401</v>
          </cell>
          <cell r="J2181" t="str">
            <v>CONSUMO</v>
          </cell>
          <cell r="K2181" t="str">
            <v>GERENTE DEL DISTRITO DE VILLA DE VALLECAS</v>
          </cell>
          <cell r="M2181" t="str">
            <v>12006</v>
          </cell>
          <cell r="N2181" t="str">
            <v>TRIENIOS</v>
          </cell>
          <cell r="O2181">
            <v>0</v>
          </cell>
          <cell r="P2181">
            <v>27730</v>
          </cell>
          <cell r="Q2181">
            <v>27730</v>
          </cell>
        </row>
        <row r="2182">
          <cell r="A2182" t="str">
            <v>440</v>
          </cell>
          <cell r="B2182" t="str">
            <v>2013</v>
          </cell>
          <cell r="C2182" t="str">
            <v>001</v>
          </cell>
          <cell r="D2182" t="str">
            <v>AYUNTAMIENTO DE MADRID</v>
          </cell>
          <cell r="E2182" t="str">
            <v>001218</v>
          </cell>
          <cell r="F2182" t="str">
            <v>DISTRITO DE VILLA DE VALLECAS</v>
          </cell>
          <cell r="G2182" t="str">
            <v>314</v>
          </cell>
          <cell r="H2182" t="str">
            <v>CONSUMO</v>
          </cell>
          <cell r="I2182" t="str">
            <v>31401</v>
          </cell>
          <cell r="J2182" t="str">
            <v>CONSUMO</v>
          </cell>
          <cell r="K2182" t="str">
            <v>GERENTE DEL DISTRITO DE VILLA DE VALLECAS</v>
          </cell>
          <cell r="M2182" t="str">
            <v>12101</v>
          </cell>
          <cell r="N2182" t="str">
            <v>COMPLEMENTO ESPECÍFICO</v>
          </cell>
          <cell r="O2182">
            <v>180429</v>
          </cell>
          <cell r="P2182">
            <v>0</v>
          </cell>
          <cell r="Q2182">
            <v>180429</v>
          </cell>
        </row>
        <row r="2183">
          <cell r="A2183" t="str">
            <v>440</v>
          </cell>
          <cell r="B2183" t="str">
            <v>2013</v>
          </cell>
          <cell r="C2183" t="str">
            <v>001</v>
          </cell>
          <cell r="D2183" t="str">
            <v>AYUNTAMIENTO DE MADRID</v>
          </cell>
          <cell r="E2183" t="str">
            <v>001218</v>
          </cell>
          <cell r="F2183" t="str">
            <v>DISTRITO DE VILLA DE VALLECAS</v>
          </cell>
          <cell r="G2183" t="str">
            <v>314</v>
          </cell>
          <cell r="H2183" t="str">
            <v>CONSUMO</v>
          </cell>
          <cell r="I2183" t="str">
            <v>31401</v>
          </cell>
          <cell r="J2183" t="str">
            <v>CONSUMO</v>
          </cell>
          <cell r="K2183" t="str">
            <v>GERENTE DEL DISTRITO DE VILLA DE VALLECAS</v>
          </cell>
          <cell r="M2183" t="str">
            <v>12100</v>
          </cell>
          <cell r="N2183" t="str">
            <v>COMPLEMENTO DE DESTINO</v>
          </cell>
          <cell r="O2183">
            <v>77880</v>
          </cell>
          <cell r="P2183">
            <v>0</v>
          </cell>
          <cell r="Q2183">
            <v>77880</v>
          </cell>
        </row>
        <row r="2184">
          <cell r="A2184" t="str">
            <v>440</v>
          </cell>
          <cell r="B2184" t="str">
            <v>2013</v>
          </cell>
          <cell r="C2184" t="str">
            <v>001</v>
          </cell>
          <cell r="D2184" t="str">
            <v>AYUNTAMIENTO DE MADRID</v>
          </cell>
          <cell r="E2184" t="str">
            <v>001218</v>
          </cell>
          <cell r="F2184" t="str">
            <v>DISTRITO DE VILLA DE VALLECAS</v>
          </cell>
          <cell r="G2184" t="str">
            <v>314</v>
          </cell>
          <cell r="H2184" t="str">
            <v>CONSUMO</v>
          </cell>
          <cell r="I2184" t="str">
            <v>31401</v>
          </cell>
          <cell r="J2184" t="str">
            <v>CONSUMO</v>
          </cell>
          <cell r="K2184" t="str">
            <v>GERENTE DEL DISTRITO DE VILLA DE VALLECAS</v>
          </cell>
          <cell r="M2184" t="str">
            <v>12103</v>
          </cell>
          <cell r="N2184" t="str">
            <v>OTROS COMPLEMENTOS</v>
          </cell>
          <cell r="O2184">
            <v>7176</v>
          </cell>
          <cell r="P2184">
            <v>4517</v>
          </cell>
          <cell r="Q2184">
            <v>11693</v>
          </cell>
        </row>
        <row r="2185">
          <cell r="A2185" t="str">
            <v>440</v>
          </cell>
          <cell r="B2185" t="str">
            <v>2013</v>
          </cell>
          <cell r="C2185" t="str">
            <v>001</v>
          </cell>
          <cell r="D2185" t="str">
            <v>AYUNTAMIENTO DE MADRID</v>
          </cell>
          <cell r="E2185" t="str">
            <v>001218</v>
          </cell>
          <cell r="F2185" t="str">
            <v>DISTRITO DE VILLA DE VALLECAS</v>
          </cell>
          <cell r="G2185" t="str">
            <v>314</v>
          </cell>
          <cell r="H2185" t="str">
            <v>CONSUMO</v>
          </cell>
          <cell r="I2185" t="str">
            <v>31401</v>
          </cell>
          <cell r="J2185" t="str">
            <v>CONSUMO</v>
          </cell>
          <cell r="K2185" t="str">
            <v>GERENTE DEL DISTRITO DE VILLA DE VALLECAS</v>
          </cell>
          <cell r="M2185" t="str">
            <v>12004</v>
          </cell>
          <cell r="N2185" t="str">
            <v>SUELDOS DEL GRUPO C2</v>
          </cell>
          <cell r="O2185">
            <v>41895</v>
          </cell>
          <cell r="P2185">
            <v>0</v>
          </cell>
          <cell r="Q2185">
            <v>41895</v>
          </cell>
        </row>
        <row r="2186">
          <cell r="A2186" t="str">
            <v>440</v>
          </cell>
          <cell r="B2186" t="str">
            <v>2013</v>
          </cell>
          <cell r="C2186" t="str">
            <v>001</v>
          </cell>
          <cell r="D2186" t="str">
            <v>AYUNTAMIENTO DE MADRID</v>
          </cell>
          <cell r="E2186" t="str">
            <v>001218</v>
          </cell>
          <cell r="F2186" t="str">
            <v>DISTRITO DE VILLA DE VALLECAS</v>
          </cell>
          <cell r="G2186" t="str">
            <v>314</v>
          </cell>
          <cell r="H2186" t="str">
            <v>CONSUMO</v>
          </cell>
          <cell r="I2186" t="str">
            <v>31401</v>
          </cell>
          <cell r="J2186" t="str">
            <v>CONSUMO</v>
          </cell>
          <cell r="K2186" t="str">
            <v>GERENTE DEL DISTRITO DE VILLA DE VALLECAS</v>
          </cell>
          <cell r="M2186" t="str">
            <v>12001</v>
          </cell>
          <cell r="N2186" t="str">
            <v>SUELDOS DEL GRUPO A2</v>
          </cell>
          <cell r="O2186">
            <v>14677</v>
          </cell>
          <cell r="P2186">
            <v>0</v>
          </cell>
          <cell r="Q2186">
            <v>14677</v>
          </cell>
        </row>
        <row r="2187">
          <cell r="A2187" t="str">
            <v>440</v>
          </cell>
          <cell r="B2187" t="str">
            <v>2013</v>
          </cell>
          <cell r="C2187" t="str">
            <v>001</v>
          </cell>
          <cell r="D2187" t="str">
            <v>AYUNTAMIENTO DE MADRID</v>
          </cell>
          <cell r="E2187" t="str">
            <v>001218</v>
          </cell>
          <cell r="F2187" t="str">
            <v>DISTRITO DE VILLA DE VALLECAS</v>
          </cell>
          <cell r="G2187" t="str">
            <v>314</v>
          </cell>
          <cell r="H2187" t="str">
            <v>CONSUMO</v>
          </cell>
          <cell r="I2187" t="str">
            <v>31401</v>
          </cell>
          <cell r="J2187" t="str">
            <v>CONSUMO</v>
          </cell>
          <cell r="K2187" t="str">
            <v>GERENTE DEL DISTRITO DE VILLA DE VALLECAS</v>
          </cell>
          <cell r="M2187" t="str">
            <v>12003</v>
          </cell>
          <cell r="N2187" t="str">
            <v>SUELDOS DEL GRUPO C1</v>
          </cell>
          <cell r="O2187">
            <v>35699</v>
          </cell>
          <cell r="P2187">
            <v>0</v>
          </cell>
          <cell r="Q2187">
            <v>35699</v>
          </cell>
        </row>
        <row r="2188">
          <cell r="A2188" t="str">
            <v>440</v>
          </cell>
          <cell r="B2188" t="str">
            <v>2013</v>
          </cell>
          <cell r="C2188" t="str">
            <v>001</v>
          </cell>
          <cell r="D2188" t="str">
            <v>AYUNTAMIENTO DE MADRID</v>
          </cell>
          <cell r="E2188" t="str">
            <v>001218</v>
          </cell>
          <cell r="F2188" t="str">
            <v>DISTRITO DE VILLA DE VALLECAS</v>
          </cell>
          <cell r="G2188" t="str">
            <v>314</v>
          </cell>
          <cell r="H2188" t="str">
            <v>CONSUMO</v>
          </cell>
          <cell r="I2188" t="str">
            <v>31401</v>
          </cell>
          <cell r="J2188" t="str">
            <v>CONSUMO</v>
          </cell>
          <cell r="K2188" t="str">
            <v>GERENTE DEL DISTRITO DE VILLA DE VALLECAS</v>
          </cell>
          <cell r="M2188" t="str">
            <v>15000</v>
          </cell>
          <cell r="N2188" t="str">
            <v>PRODUCTIVIDAD</v>
          </cell>
          <cell r="O2188">
            <v>0</v>
          </cell>
          <cell r="P2188">
            <v>3073</v>
          </cell>
          <cell r="Q2188">
            <v>3073</v>
          </cell>
        </row>
        <row r="2189">
          <cell r="A2189" t="str">
            <v>440</v>
          </cell>
          <cell r="B2189" t="str">
            <v>2013</v>
          </cell>
          <cell r="C2189" t="str">
            <v>001</v>
          </cell>
          <cell r="D2189" t="str">
            <v>AYUNTAMIENTO DE MADRID</v>
          </cell>
          <cell r="E2189" t="str">
            <v>001218</v>
          </cell>
          <cell r="F2189" t="str">
            <v>DISTRITO DE VILLA DE VALLECAS</v>
          </cell>
          <cell r="G2189" t="str">
            <v>334</v>
          </cell>
          <cell r="H2189" t="str">
            <v>PROMOCIÓN CULTURAL</v>
          </cell>
          <cell r="I2189" t="str">
            <v>33401</v>
          </cell>
          <cell r="J2189" t="str">
            <v>ACTIVIDADES CULTURALES</v>
          </cell>
          <cell r="K2189" t="str">
            <v>GERENTE DEL DISTRITO DE VILLA DE VALLECAS</v>
          </cell>
          <cell r="M2189" t="str">
            <v>12000</v>
          </cell>
          <cell r="N2189" t="str">
            <v>SUELDOS DEL GRUPO A1</v>
          </cell>
          <cell r="O2189">
            <v>1468</v>
          </cell>
          <cell r="P2189">
            <v>0</v>
          </cell>
          <cell r="Q2189">
            <v>1468</v>
          </cell>
        </row>
        <row r="2190">
          <cell r="A2190" t="str">
            <v>440</v>
          </cell>
          <cell r="B2190" t="str">
            <v>2013</v>
          </cell>
          <cell r="C2190" t="str">
            <v>001</v>
          </cell>
          <cell r="D2190" t="str">
            <v>AYUNTAMIENTO DE MADRID</v>
          </cell>
          <cell r="E2190" t="str">
            <v>001218</v>
          </cell>
          <cell r="F2190" t="str">
            <v>DISTRITO DE VILLA DE VALLECAS</v>
          </cell>
          <cell r="G2190" t="str">
            <v>334</v>
          </cell>
          <cell r="H2190" t="str">
            <v>PROMOCIÓN CULTURAL</v>
          </cell>
          <cell r="I2190" t="str">
            <v>33401</v>
          </cell>
          <cell r="J2190" t="str">
            <v>ACTIVIDADES CULTURALES</v>
          </cell>
          <cell r="K2190" t="str">
            <v>GERENTE DEL DISTRITO DE VILLA DE VALLECAS</v>
          </cell>
          <cell r="M2190" t="str">
            <v>12101</v>
          </cell>
          <cell r="N2190" t="str">
            <v>COMPLEMENTO ESPECÍFICO</v>
          </cell>
          <cell r="O2190">
            <v>93964</v>
          </cell>
          <cell r="P2190">
            <v>0</v>
          </cell>
          <cell r="Q2190">
            <v>93964</v>
          </cell>
        </row>
        <row r="2191">
          <cell r="A2191" t="str">
            <v>440</v>
          </cell>
          <cell r="B2191" t="str">
            <v>2013</v>
          </cell>
          <cell r="C2191" t="str">
            <v>001</v>
          </cell>
          <cell r="D2191" t="str">
            <v>AYUNTAMIENTO DE MADRID</v>
          </cell>
          <cell r="E2191" t="str">
            <v>001218</v>
          </cell>
          <cell r="F2191" t="str">
            <v>DISTRITO DE VILLA DE VALLECAS</v>
          </cell>
          <cell r="G2191" t="str">
            <v>334</v>
          </cell>
          <cell r="H2191" t="str">
            <v>PROMOCIÓN CULTURAL</v>
          </cell>
          <cell r="I2191" t="str">
            <v>33401</v>
          </cell>
          <cell r="J2191" t="str">
            <v>ACTIVIDADES CULTURALES</v>
          </cell>
          <cell r="K2191" t="str">
            <v>GERENTE DEL DISTRITO DE VILLA DE VALLECAS</v>
          </cell>
          <cell r="M2191" t="str">
            <v>12100</v>
          </cell>
          <cell r="N2191" t="str">
            <v>COMPLEMENTO DE DESTINO</v>
          </cell>
          <cell r="O2191">
            <v>44685</v>
          </cell>
          <cell r="P2191">
            <v>0</v>
          </cell>
          <cell r="Q2191">
            <v>44685</v>
          </cell>
        </row>
        <row r="2192">
          <cell r="A2192" t="str">
            <v>440</v>
          </cell>
          <cell r="B2192" t="str">
            <v>2013</v>
          </cell>
          <cell r="C2192" t="str">
            <v>001</v>
          </cell>
          <cell r="D2192" t="str">
            <v>AYUNTAMIENTO DE MADRID</v>
          </cell>
          <cell r="E2192" t="str">
            <v>001218</v>
          </cell>
          <cell r="F2192" t="str">
            <v>DISTRITO DE VILLA DE VALLECAS</v>
          </cell>
          <cell r="G2192" t="str">
            <v>334</v>
          </cell>
          <cell r="H2192" t="str">
            <v>PROMOCIÓN CULTURAL</v>
          </cell>
          <cell r="I2192" t="str">
            <v>33401</v>
          </cell>
          <cell r="J2192" t="str">
            <v>ACTIVIDADES CULTURALES</v>
          </cell>
          <cell r="K2192" t="str">
            <v>GERENTE DEL DISTRITO DE VILLA DE VALLECAS</v>
          </cell>
          <cell r="M2192" t="str">
            <v>12103</v>
          </cell>
          <cell r="N2192" t="str">
            <v>OTROS COMPLEMENTOS</v>
          </cell>
          <cell r="O2192">
            <v>4844</v>
          </cell>
          <cell r="P2192">
            <v>3751</v>
          </cell>
          <cell r="Q2192">
            <v>8595</v>
          </cell>
        </row>
        <row r="2193">
          <cell r="A2193" t="str">
            <v>440</v>
          </cell>
          <cell r="B2193" t="str">
            <v>2013</v>
          </cell>
          <cell r="C2193" t="str">
            <v>001</v>
          </cell>
          <cell r="D2193" t="str">
            <v>AYUNTAMIENTO DE MADRID</v>
          </cell>
          <cell r="E2193" t="str">
            <v>001218</v>
          </cell>
          <cell r="F2193" t="str">
            <v>DISTRITO DE VILLA DE VALLECAS</v>
          </cell>
          <cell r="G2193" t="str">
            <v>334</v>
          </cell>
          <cell r="H2193" t="str">
            <v>PROMOCIÓN CULTURAL</v>
          </cell>
          <cell r="I2193" t="str">
            <v>33401</v>
          </cell>
          <cell r="J2193" t="str">
            <v>ACTIVIDADES CULTURALES</v>
          </cell>
          <cell r="K2193" t="str">
            <v>GERENTE DEL DISTRITO DE VILLA DE VALLECAS</v>
          </cell>
          <cell r="M2193" t="str">
            <v>16000</v>
          </cell>
          <cell r="N2193" t="str">
            <v>SEGURIDAD SOCIAL</v>
          </cell>
          <cell r="O2193">
            <v>62841</v>
          </cell>
          <cell r="P2193">
            <v>0</v>
          </cell>
          <cell r="Q2193">
            <v>62841</v>
          </cell>
        </row>
        <row r="2194">
          <cell r="A2194" t="str">
            <v>440</v>
          </cell>
          <cell r="B2194" t="str">
            <v>2013</v>
          </cell>
          <cell r="C2194" t="str">
            <v>001</v>
          </cell>
          <cell r="D2194" t="str">
            <v>AYUNTAMIENTO DE MADRID</v>
          </cell>
          <cell r="E2194" t="str">
            <v>001218</v>
          </cell>
          <cell r="F2194" t="str">
            <v>DISTRITO DE VILLA DE VALLECAS</v>
          </cell>
          <cell r="G2194" t="str">
            <v>334</v>
          </cell>
          <cell r="H2194" t="str">
            <v>PROMOCIÓN CULTURAL</v>
          </cell>
          <cell r="I2194" t="str">
            <v>33401</v>
          </cell>
          <cell r="J2194" t="str">
            <v>ACTIVIDADES CULTURALES</v>
          </cell>
          <cell r="K2194" t="str">
            <v>GERENTE DEL DISTRITO DE VILLA DE VALLECAS</v>
          </cell>
          <cell r="M2194" t="str">
            <v>12004</v>
          </cell>
          <cell r="N2194" t="str">
            <v>SUELDOS DEL GRUPO C2</v>
          </cell>
          <cell r="O2194">
            <v>33516</v>
          </cell>
          <cell r="P2194">
            <v>0</v>
          </cell>
          <cell r="Q2194">
            <v>33516</v>
          </cell>
        </row>
        <row r="2195">
          <cell r="A2195" t="str">
            <v>440</v>
          </cell>
          <cell r="B2195" t="str">
            <v>2013</v>
          </cell>
          <cell r="C2195" t="str">
            <v>001</v>
          </cell>
          <cell r="D2195" t="str">
            <v>AYUNTAMIENTO DE MADRID</v>
          </cell>
          <cell r="E2195" t="str">
            <v>001218</v>
          </cell>
          <cell r="F2195" t="str">
            <v>DISTRITO DE VILLA DE VALLECAS</v>
          </cell>
          <cell r="G2195" t="str">
            <v>334</v>
          </cell>
          <cell r="H2195" t="str">
            <v>PROMOCIÓN CULTURAL</v>
          </cell>
          <cell r="I2195" t="str">
            <v>33401</v>
          </cell>
          <cell r="J2195" t="str">
            <v>ACTIVIDADES CULTURALES</v>
          </cell>
          <cell r="K2195" t="str">
            <v>GERENTE DEL DISTRITO DE VILLA DE VALLECAS</v>
          </cell>
          <cell r="M2195" t="str">
            <v>12006</v>
          </cell>
          <cell r="N2195" t="str">
            <v>TRIENIOS</v>
          </cell>
          <cell r="O2195">
            <v>0</v>
          </cell>
          <cell r="P2195">
            <v>18599</v>
          </cell>
          <cell r="Q2195">
            <v>18599</v>
          </cell>
        </row>
        <row r="2196">
          <cell r="A2196" t="str">
            <v>440</v>
          </cell>
          <cell r="B2196" t="str">
            <v>2013</v>
          </cell>
          <cell r="C2196" t="str">
            <v>001</v>
          </cell>
          <cell r="D2196" t="str">
            <v>AYUNTAMIENTO DE MADRID</v>
          </cell>
          <cell r="E2196" t="str">
            <v>001218</v>
          </cell>
          <cell r="F2196" t="str">
            <v>DISTRITO DE VILLA DE VALLECAS</v>
          </cell>
          <cell r="G2196" t="str">
            <v>334</v>
          </cell>
          <cell r="H2196" t="str">
            <v>PROMOCIÓN CULTURAL</v>
          </cell>
          <cell r="I2196" t="str">
            <v>33401</v>
          </cell>
          <cell r="J2196" t="str">
            <v>ACTIVIDADES CULTURALES</v>
          </cell>
          <cell r="K2196" t="str">
            <v>GERENTE DEL DISTRITO DE VILLA DE VALLECAS</v>
          </cell>
          <cell r="M2196" t="str">
            <v>12001</v>
          </cell>
          <cell r="N2196" t="str">
            <v>SUELDOS DEL GRUPO A2</v>
          </cell>
          <cell r="O2196">
            <v>12907</v>
          </cell>
          <cell r="P2196">
            <v>0</v>
          </cell>
          <cell r="Q2196">
            <v>12907</v>
          </cell>
        </row>
        <row r="2197">
          <cell r="A2197" t="str">
            <v>440</v>
          </cell>
          <cell r="B2197" t="str">
            <v>2013</v>
          </cell>
          <cell r="C2197" t="str">
            <v>001</v>
          </cell>
          <cell r="D2197" t="str">
            <v>AYUNTAMIENTO DE MADRID</v>
          </cell>
          <cell r="E2197" t="str">
            <v>001218</v>
          </cell>
          <cell r="F2197" t="str">
            <v>DISTRITO DE VILLA DE VALLECAS</v>
          </cell>
          <cell r="G2197" t="str">
            <v>334</v>
          </cell>
          <cell r="H2197" t="str">
            <v>PROMOCIÓN CULTURAL</v>
          </cell>
          <cell r="I2197" t="str">
            <v>33401</v>
          </cell>
          <cell r="J2197" t="str">
            <v>ACTIVIDADES CULTURALES</v>
          </cell>
          <cell r="K2197" t="str">
            <v>GERENTE DEL DISTRITO DE VILLA DE VALLECAS</v>
          </cell>
          <cell r="M2197" t="str">
            <v>12003</v>
          </cell>
          <cell r="N2197" t="str">
            <v>SUELDOS DEL GRUPO C1</v>
          </cell>
          <cell r="O2197">
            <v>35699</v>
          </cell>
          <cell r="P2197">
            <v>0</v>
          </cell>
          <cell r="Q2197">
            <v>35699</v>
          </cell>
        </row>
        <row r="2198">
          <cell r="A2198" t="str">
            <v>440</v>
          </cell>
          <cell r="B2198" t="str">
            <v>2013</v>
          </cell>
          <cell r="C2198" t="str">
            <v>001</v>
          </cell>
          <cell r="D2198" t="str">
            <v>AYUNTAMIENTO DE MADRID</v>
          </cell>
          <cell r="E2198" t="str">
            <v>001218</v>
          </cell>
          <cell r="F2198" t="str">
            <v>DISTRITO DE VILLA DE VALLECAS</v>
          </cell>
          <cell r="G2198" t="str">
            <v>341</v>
          </cell>
          <cell r="H2198" t="str">
            <v>PROMOCIÓN Y FOMENTO DEL DEPORTE</v>
          </cell>
          <cell r="I2198" t="str">
            <v>34101</v>
          </cell>
          <cell r="J2198" t="str">
            <v>ACTUACIONES DEPORTIVAS EN DISTRITOS</v>
          </cell>
          <cell r="K2198" t="str">
            <v>GERENTE DEL DISTRITO DE VILLA DE VALLECAS</v>
          </cell>
          <cell r="M2198" t="str">
            <v>13000</v>
          </cell>
          <cell r="N2198" t="str">
            <v>RETRIBUCIONES BÁSICAS</v>
          </cell>
          <cell r="O2198">
            <v>1187681</v>
          </cell>
          <cell r="P2198">
            <v>110210</v>
          </cell>
          <cell r="Q2198">
            <v>1297891</v>
          </cell>
        </row>
        <row r="2199">
          <cell r="A2199" t="str">
            <v>440</v>
          </cell>
          <cell r="B2199" t="str">
            <v>2013</v>
          </cell>
          <cell r="C2199" t="str">
            <v>001</v>
          </cell>
          <cell r="D2199" t="str">
            <v>AYUNTAMIENTO DE MADRID</v>
          </cell>
          <cell r="E2199" t="str">
            <v>001218</v>
          </cell>
          <cell r="F2199" t="str">
            <v>DISTRITO DE VILLA DE VALLECAS</v>
          </cell>
          <cell r="G2199" t="str">
            <v>341</v>
          </cell>
          <cell r="H2199" t="str">
            <v>PROMOCIÓN Y FOMENTO DEL DEPORTE</v>
          </cell>
          <cell r="I2199" t="str">
            <v>34101</v>
          </cell>
          <cell r="J2199" t="str">
            <v>ACTUACIONES DEPORTIVAS EN DISTRITOS</v>
          </cell>
          <cell r="K2199" t="str">
            <v>GERENTE DEL DISTRITO DE VILLA DE VALLECAS</v>
          </cell>
          <cell r="M2199" t="str">
            <v>13002</v>
          </cell>
          <cell r="N2199" t="str">
            <v>OTRAS REMUNERACIONES</v>
          </cell>
          <cell r="O2199">
            <v>325443</v>
          </cell>
          <cell r="P2199">
            <v>0</v>
          </cell>
          <cell r="Q2199">
            <v>325443</v>
          </cell>
        </row>
        <row r="2200">
          <cell r="A2200" t="str">
            <v>440</v>
          </cell>
          <cell r="B2200" t="str">
            <v>2013</v>
          </cell>
          <cell r="C2200" t="str">
            <v>001</v>
          </cell>
          <cell r="D2200" t="str">
            <v>AYUNTAMIENTO DE MADRID</v>
          </cell>
          <cell r="E2200" t="str">
            <v>001218</v>
          </cell>
          <cell r="F2200" t="str">
            <v>DISTRITO DE VILLA DE VALLECAS</v>
          </cell>
          <cell r="G2200" t="str">
            <v>341</v>
          </cell>
          <cell r="H2200" t="str">
            <v>PROMOCIÓN Y FOMENTO DEL DEPORTE</v>
          </cell>
          <cell r="I2200" t="str">
            <v>34101</v>
          </cell>
          <cell r="J2200" t="str">
            <v>ACTUACIONES DEPORTIVAS EN DISTRITOS</v>
          </cell>
          <cell r="K2200" t="str">
            <v>GERENTE DEL DISTRITO DE VILLA DE VALLECAS</v>
          </cell>
          <cell r="M2200" t="str">
            <v>15000</v>
          </cell>
          <cell r="N2200" t="str">
            <v>PRODUCTIVIDAD</v>
          </cell>
          <cell r="O2200">
            <v>5166</v>
          </cell>
          <cell r="P2200">
            <v>0</v>
          </cell>
          <cell r="Q2200">
            <v>5166</v>
          </cell>
        </row>
        <row r="2201">
          <cell r="A2201" t="str">
            <v>440</v>
          </cell>
          <cell r="B2201" t="str">
            <v>2013</v>
          </cell>
          <cell r="C2201" t="str">
            <v>001</v>
          </cell>
          <cell r="D2201" t="str">
            <v>AYUNTAMIENTO DE MADRID</v>
          </cell>
          <cell r="E2201" t="str">
            <v>001218</v>
          </cell>
          <cell r="F2201" t="str">
            <v>DISTRITO DE VILLA DE VALLECAS</v>
          </cell>
          <cell r="G2201" t="str">
            <v>341</v>
          </cell>
          <cell r="H2201" t="str">
            <v>PROMOCIÓN Y FOMENTO DEL DEPORTE</v>
          </cell>
          <cell r="I2201" t="str">
            <v>34101</v>
          </cell>
          <cell r="J2201" t="str">
            <v>ACTUACIONES DEPORTIVAS EN DISTRITOS</v>
          </cell>
          <cell r="K2201" t="str">
            <v>GERENTE DEL DISTRITO DE VILLA DE VALLECAS</v>
          </cell>
          <cell r="M2201" t="str">
            <v>16000</v>
          </cell>
          <cell r="N2201" t="str">
            <v>SEGURIDAD SOCIAL</v>
          </cell>
          <cell r="O2201">
            <v>556729</v>
          </cell>
          <cell r="P2201">
            <v>0</v>
          </cell>
          <cell r="Q2201">
            <v>556729</v>
          </cell>
        </row>
        <row r="2202">
          <cell r="A2202" t="str">
            <v>440</v>
          </cell>
          <cell r="B2202" t="str">
            <v>2013</v>
          </cell>
          <cell r="C2202" t="str">
            <v>001</v>
          </cell>
          <cell r="D2202" t="str">
            <v>AYUNTAMIENTO DE MADRID</v>
          </cell>
          <cell r="E2202" t="str">
            <v>001218</v>
          </cell>
          <cell r="F2202" t="str">
            <v>DISTRITO DE VILLA DE VALLECAS</v>
          </cell>
          <cell r="G2202" t="str">
            <v>341</v>
          </cell>
          <cell r="H2202" t="str">
            <v>PROMOCIÓN Y FOMENTO DEL DEPORTE</v>
          </cell>
          <cell r="I2202" t="str">
            <v>34101</v>
          </cell>
          <cell r="J2202" t="str">
            <v>ACTUACIONES DEPORTIVAS EN DISTRITOS</v>
          </cell>
          <cell r="K2202" t="str">
            <v>GERENTE DEL DISTRITO DE VILLA DE VALLECAS</v>
          </cell>
          <cell r="M2202" t="str">
            <v>16104</v>
          </cell>
          <cell r="N2202" t="str">
            <v>INDEMNIZAC. POR JUBILACIONES ANTICIPADAS PERS.LAB.</v>
          </cell>
          <cell r="O2202">
            <v>0</v>
          </cell>
          <cell r="P2202">
            <v>0</v>
          </cell>
          <cell r="Q2202">
            <v>0</v>
          </cell>
        </row>
        <row r="2203">
          <cell r="A2203" t="str">
            <v>440</v>
          </cell>
          <cell r="B2203" t="str">
            <v>2013</v>
          </cell>
          <cell r="C2203" t="str">
            <v>001</v>
          </cell>
          <cell r="D2203" t="str">
            <v>AYUNTAMIENTO DE MADRID</v>
          </cell>
          <cell r="E2203" t="str">
            <v>001218</v>
          </cell>
          <cell r="F2203" t="str">
            <v>DISTRITO DE VILLA DE VALLECAS</v>
          </cell>
          <cell r="G2203" t="str">
            <v>341</v>
          </cell>
          <cell r="H2203" t="str">
            <v>PROMOCIÓN Y FOMENTO DEL DEPORTE</v>
          </cell>
          <cell r="I2203" t="str">
            <v>34101</v>
          </cell>
          <cell r="J2203" t="str">
            <v>ACTUACIONES DEPORTIVAS EN DISTRITOS</v>
          </cell>
          <cell r="K2203" t="str">
            <v>GERENTE DEL DISTRITO DE VILLA DE VALLECAS</v>
          </cell>
          <cell r="M2203" t="str">
            <v>13100</v>
          </cell>
          <cell r="N2203" t="str">
            <v>RETRIBUCIONES BÁSICAS</v>
          </cell>
          <cell r="O2203">
            <v>120627</v>
          </cell>
          <cell r="P2203">
            <v>7204</v>
          </cell>
          <cell r="Q2203">
            <v>127831</v>
          </cell>
        </row>
        <row r="2204">
          <cell r="A2204" t="str">
            <v>440</v>
          </cell>
          <cell r="B2204" t="str">
            <v>2013</v>
          </cell>
          <cell r="C2204" t="str">
            <v>001</v>
          </cell>
          <cell r="D2204" t="str">
            <v>AYUNTAMIENTO DE MADRID</v>
          </cell>
          <cell r="E2204" t="str">
            <v>001218</v>
          </cell>
          <cell r="F2204" t="str">
            <v>DISTRITO DE VILLA DE VALLECAS</v>
          </cell>
          <cell r="G2204" t="str">
            <v>341</v>
          </cell>
          <cell r="H2204" t="str">
            <v>PROMOCIÓN Y FOMENTO DEL DEPORTE</v>
          </cell>
          <cell r="I2204" t="str">
            <v>34101</v>
          </cell>
          <cell r="J2204" t="str">
            <v>ACTUACIONES DEPORTIVAS EN DISTRITOS</v>
          </cell>
          <cell r="K2204" t="str">
            <v>GERENTE DEL DISTRITO DE VILLA DE VALLECAS</v>
          </cell>
          <cell r="M2204" t="str">
            <v>13102</v>
          </cell>
          <cell r="N2204" t="str">
            <v>OTRAS REMUNERACIONES</v>
          </cell>
          <cell r="O2204">
            <v>33058</v>
          </cell>
          <cell r="P2204">
            <v>0</v>
          </cell>
          <cell r="Q2204">
            <v>33058</v>
          </cell>
        </row>
        <row r="2205">
          <cell r="A2205" t="str">
            <v>440</v>
          </cell>
          <cell r="B2205" t="str">
            <v>2013</v>
          </cell>
          <cell r="C2205" t="str">
            <v>001</v>
          </cell>
          <cell r="D2205" t="str">
            <v>AYUNTAMIENTO DE MADRID</v>
          </cell>
          <cell r="E2205" t="str">
            <v>001218</v>
          </cell>
          <cell r="F2205" t="str">
            <v>DISTRITO DE VILLA DE VALLECAS</v>
          </cell>
          <cell r="G2205" t="str">
            <v>912</v>
          </cell>
          <cell r="H2205" t="str">
            <v>ÓRGANOS DE GOBIERNO</v>
          </cell>
          <cell r="I2205" t="str">
            <v>91220</v>
          </cell>
          <cell r="J2205" t="str">
            <v>CONCEJALÍA-PRESIDENCIA DEL DISTRITO</v>
          </cell>
          <cell r="K2205" t="str">
            <v>GERENTE DEL DISTRITO DE VILLA DE VALLECAS</v>
          </cell>
          <cell r="M2205" t="str">
            <v>16000</v>
          </cell>
          <cell r="N2205" t="str">
            <v>SEGURIDAD SOCIAL</v>
          </cell>
          <cell r="O2205">
            <v>41646</v>
          </cell>
          <cell r="P2205">
            <v>0</v>
          </cell>
          <cell r="Q2205">
            <v>41646</v>
          </cell>
        </row>
        <row r="2206">
          <cell r="A2206" t="str">
            <v>440</v>
          </cell>
          <cell r="B2206" t="str">
            <v>2013</v>
          </cell>
          <cell r="C2206" t="str">
            <v>001</v>
          </cell>
          <cell r="D2206" t="str">
            <v>AYUNTAMIENTO DE MADRID</v>
          </cell>
          <cell r="E2206" t="str">
            <v>001218</v>
          </cell>
          <cell r="F2206" t="str">
            <v>DISTRITO DE VILLA DE VALLECAS</v>
          </cell>
          <cell r="G2206" t="str">
            <v>912</v>
          </cell>
          <cell r="H2206" t="str">
            <v>ÓRGANOS DE GOBIERNO</v>
          </cell>
          <cell r="I2206" t="str">
            <v>91220</v>
          </cell>
          <cell r="J2206" t="str">
            <v>CONCEJALÍA-PRESIDENCIA DEL DISTRITO</v>
          </cell>
          <cell r="K2206" t="str">
            <v>GERENTE DEL DISTRITO DE VILLA DE VALLECAS</v>
          </cell>
          <cell r="M2206" t="str">
            <v>11000</v>
          </cell>
          <cell r="N2206" t="str">
            <v>RETRIBUCIONES BÁSICAS</v>
          </cell>
          <cell r="O2206">
            <v>16145</v>
          </cell>
          <cell r="P2206">
            <v>0</v>
          </cell>
          <cell r="Q2206">
            <v>16145</v>
          </cell>
        </row>
        <row r="2207">
          <cell r="A2207" t="str">
            <v>440</v>
          </cell>
          <cell r="B2207" t="str">
            <v>2013</v>
          </cell>
          <cell r="C2207" t="str">
            <v>001</v>
          </cell>
          <cell r="D2207" t="str">
            <v>AYUNTAMIENTO DE MADRID</v>
          </cell>
          <cell r="E2207" t="str">
            <v>001218</v>
          </cell>
          <cell r="F2207" t="str">
            <v>DISTRITO DE VILLA DE VALLECAS</v>
          </cell>
          <cell r="G2207" t="str">
            <v>912</v>
          </cell>
          <cell r="H2207" t="str">
            <v>ÓRGANOS DE GOBIERNO</v>
          </cell>
          <cell r="I2207" t="str">
            <v>91220</v>
          </cell>
          <cell r="J2207" t="str">
            <v>CONCEJALÍA-PRESIDENCIA DEL DISTRITO</v>
          </cell>
          <cell r="K2207" t="str">
            <v>GERENTE DEL DISTRITO DE VILLA DE VALLECAS</v>
          </cell>
          <cell r="M2207" t="str">
            <v>11001</v>
          </cell>
          <cell r="N2207" t="str">
            <v>RETRIBUCIONES COMPLEMENTARIAS</v>
          </cell>
          <cell r="O2207">
            <v>38607</v>
          </cell>
          <cell r="P2207">
            <v>0</v>
          </cell>
          <cell r="Q2207">
            <v>38607</v>
          </cell>
        </row>
        <row r="2208">
          <cell r="A2208" t="str">
            <v>440</v>
          </cell>
          <cell r="B2208" t="str">
            <v>2013</v>
          </cell>
          <cell r="C2208" t="str">
            <v>001</v>
          </cell>
          <cell r="D2208" t="str">
            <v>AYUNTAMIENTO DE MADRID</v>
          </cell>
          <cell r="E2208" t="str">
            <v>001218</v>
          </cell>
          <cell r="F2208" t="str">
            <v>DISTRITO DE VILLA DE VALLECAS</v>
          </cell>
          <cell r="G2208" t="str">
            <v>912</v>
          </cell>
          <cell r="H2208" t="str">
            <v>ÓRGANOS DE GOBIERNO</v>
          </cell>
          <cell r="I2208" t="str">
            <v>91220</v>
          </cell>
          <cell r="J2208" t="str">
            <v>CONCEJALÍA-PRESIDENCIA DEL DISTRITO</v>
          </cell>
          <cell r="K2208" t="str">
            <v>GERENTE DEL DISTRITO DE VILLA DE VALLECAS</v>
          </cell>
          <cell r="M2208" t="str">
            <v>12004</v>
          </cell>
          <cell r="N2208" t="str">
            <v>SUELDOS DEL GRUPO C2</v>
          </cell>
          <cell r="O2208">
            <v>18264</v>
          </cell>
          <cell r="P2208">
            <v>0</v>
          </cell>
          <cell r="Q2208">
            <v>18264</v>
          </cell>
        </row>
        <row r="2209">
          <cell r="A2209" t="str">
            <v>440</v>
          </cell>
          <cell r="B2209" t="str">
            <v>2013</v>
          </cell>
          <cell r="C2209" t="str">
            <v>001</v>
          </cell>
          <cell r="D2209" t="str">
            <v>AYUNTAMIENTO DE MADRID</v>
          </cell>
          <cell r="E2209" t="str">
            <v>001218</v>
          </cell>
          <cell r="F2209" t="str">
            <v>DISTRITO DE VILLA DE VALLECAS</v>
          </cell>
          <cell r="G2209" t="str">
            <v>912</v>
          </cell>
          <cell r="H2209" t="str">
            <v>ÓRGANOS DE GOBIERNO</v>
          </cell>
          <cell r="I2209" t="str">
            <v>91220</v>
          </cell>
          <cell r="J2209" t="str">
            <v>CONCEJALÍA-PRESIDENCIA DEL DISTRITO</v>
          </cell>
          <cell r="K2209" t="str">
            <v>GERENTE DEL DISTRITO DE VILLA DE VALLECAS</v>
          </cell>
          <cell r="M2209" t="str">
            <v>12006</v>
          </cell>
          <cell r="N2209" t="str">
            <v>TRIENIOS</v>
          </cell>
          <cell r="O2209">
            <v>0</v>
          </cell>
          <cell r="P2209">
            <v>2003</v>
          </cell>
          <cell r="Q2209">
            <v>2003</v>
          </cell>
        </row>
        <row r="2210">
          <cell r="A2210" t="str">
            <v>440</v>
          </cell>
          <cell r="B2210" t="str">
            <v>2013</v>
          </cell>
          <cell r="C2210" t="str">
            <v>001</v>
          </cell>
          <cell r="D2210" t="str">
            <v>AYUNTAMIENTO DE MADRID</v>
          </cell>
          <cell r="E2210" t="str">
            <v>001218</v>
          </cell>
          <cell r="F2210" t="str">
            <v>DISTRITO DE VILLA DE VALLECAS</v>
          </cell>
          <cell r="G2210" t="str">
            <v>912</v>
          </cell>
          <cell r="H2210" t="str">
            <v>ÓRGANOS DE GOBIERNO</v>
          </cell>
          <cell r="I2210" t="str">
            <v>91220</v>
          </cell>
          <cell r="J2210" t="str">
            <v>CONCEJALÍA-PRESIDENCIA DEL DISTRITO</v>
          </cell>
          <cell r="K2210" t="str">
            <v>GERENTE DEL DISTRITO DE VILLA DE VALLECAS</v>
          </cell>
          <cell r="M2210" t="str">
            <v>12101</v>
          </cell>
          <cell r="N2210" t="str">
            <v>COMPLEMENTO ESPECÍFICO</v>
          </cell>
          <cell r="O2210">
            <v>23975</v>
          </cell>
          <cell r="P2210">
            <v>0</v>
          </cell>
          <cell r="Q2210">
            <v>23975</v>
          </cell>
        </row>
        <row r="2211">
          <cell r="A2211" t="str">
            <v>440</v>
          </cell>
          <cell r="B2211" t="str">
            <v>2013</v>
          </cell>
          <cell r="C2211" t="str">
            <v>001</v>
          </cell>
          <cell r="D2211" t="str">
            <v>AYUNTAMIENTO DE MADRID</v>
          </cell>
          <cell r="E2211" t="str">
            <v>001218</v>
          </cell>
          <cell r="F2211" t="str">
            <v>DISTRITO DE VILLA DE VALLECAS</v>
          </cell>
          <cell r="G2211" t="str">
            <v>912</v>
          </cell>
          <cell r="H2211" t="str">
            <v>ÓRGANOS DE GOBIERNO</v>
          </cell>
          <cell r="I2211" t="str">
            <v>91220</v>
          </cell>
          <cell r="J2211" t="str">
            <v>CONCEJALÍA-PRESIDENCIA DEL DISTRITO</v>
          </cell>
          <cell r="K2211" t="str">
            <v>GERENTE DEL DISTRITO DE VILLA DE VALLECAS</v>
          </cell>
          <cell r="M2211" t="str">
            <v>12100</v>
          </cell>
          <cell r="N2211" t="str">
            <v>COMPLEMENTO DE DESTINO</v>
          </cell>
          <cell r="O2211">
            <v>10426</v>
          </cell>
          <cell r="P2211">
            <v>0</v>
          </cell>
          <cell r="Q2211">
            <v>10426</v>
          </cell>
        </row>
        <row r="2212">
          <cell r="A2212" t="str">
            <v>440</v>
          </cell>
          <cell r="B2212" t="str">
            <v>2013</v>
          </cell>
          <cell r="C2212" t="str">
            <v>001</v>
          </cell>
          <cell r="D2212" t="str">
            <v>AYUNTAMIENTO DE MADRID</v>
          </cell>
          <cell r="E2212" t="str">
            <v>001218</v>
          </cell>
          <cell r="F2212" t="str">
            <v>DISTRITO DE VILLA DE VALLECAS</v>
          </cell>
          <cell r="G2212" t="str">
            <v>912</v>
          </cell>
          <cell r="H2212" t="str">
            <v>ÓRGANOS DE GOBIERNO</v>
          </cell>
          <cell r="I2212" t="str">
            <v>91220</v>
          </cell>
          <cell r="J2212" t="str">
            <v>CONCEJALÍA-PRESIDENCIA DEL DISTRITO</v>
          </cell>
          <cell r="K2212" t="str">
            <v>GERENTE DEL DISTRITO DE VILLA DE VALLECAS</v>
          </cell>
          <cell r="M2212" t="str">
            <v>12103</v>
          </cell>
          <cell r="N2212" t="str">
            <v>OTROS COMPLEMENTOS</v>
          </cell>
          <cell r="O2212">
            <v>1196</v>
          </cell>
          <cell r="P2212">
            <v>384</v>
          </cell>
          <cell r="Q2212">
            <v>1580</v>
          </cell>
        </row>
        <row r="2213">
          <cell r="A2213" t="str">
            <v>440</v>
          </cell>
          <cell r="B2213" t="str">
            <v>2013</v>
          </cell>
          <cell r="C2213" t="str">
            <v>001</v>
          </cell>
          <cell r="D2213" t="str">
            <v>AYUNTAMIENTO DE MADRID</v>
          </cell>
          <cell r="E2213" t="str">
            <v>001218</v>
          </cell>
          <cell r="F2213" t="str">
            <v>DISTRITO DE VILLA DE VALLECAS</v>
          </cell>
          <cell r="G2213" t="str">
            <v>912</v>
          </cell>
          <cell r="H2213" t="str">
            <v>ÓRGANOS DE GOBIERNO</v>
          </cell>
          <cell r="I2213" t="str">
            <v>91220</v>
          </cell>
          <cell r="J2213" t="str">
            <v>CONCEJALÍA-PRESIDENCIA DEL DISTRITO</v>
          </cell>
          <cell r="K2213" t="str">
            <v>GERENTE DEL DISTRITO DE VILLA DE VALLECAS</v>
          </cell>
          <cell r="M2213" t="str">
            <v>15000</v>
          </cell>
          <cell r="N2213" t="str">
            <v>PRODUCTIVIDAD</v>
          </cell>
          <cell r="O2213">
            <v>0</v>
          </cell>
          <cell r="P2213">
            <v>8778</v>
          </cell>
          <cell r="Q2213">
            <v>8778</v>
          </cell>
        </row>
        <row r="2214">
          <cell r="A2214" t="str">
            <v>440</v>
          </cell>
          <cell r="B2214" t="str">
            <v>2013</v>
          </cell>
          <cell r="C2214" t="str">
            <v>001</v>
          </cell>
          <cell r="D2214" t="str">
            <v>AYUNTAMIENTO DE MADRID</v>
          </cell>
          <cell r="E2214" t="str">
            <v>001218</v>
          </cell>
          <cell r="F2214" t="str">
            <v>DISTRITO DE VILLA DE VALLECAS</v>
          </cell>
          <cell r="G2214" t="str">
            <v>912</v>
          </cell>
          <cell r="H2214" t="str">
            <v>ÓRGANOS DE GOBIERNO</v>
          </cell>
          <cell r="I2214" t="str">
            <v>91220</v>
          </cell>
          <cell r="J2214" t="str">
            <v>CONCEJALÍA-PRESIDENCIA DEL DISTRITO</v>
          </cell>
          <cell r="K2214" t="str">
            <v>GERENTE DEL DISTRITO DE VILLA DE VALLECAS</v>
          </cell>
          <cell r="M2214" t="str">
            <v>10000</v>
          </cell>
          <cell r="N2214" t="str">
            <v>RETRIBUCIONES BÁSICAS</v>
          </cell>
          <cell r="O2214">
            <v>91789</v>
          </cell>
          <cell r="P2214">
            <v>0</v>
          </cell>
          <cell r="Q2214">
            <v>91789</v>
          </cell>
        </row>
        <row r="2215">
          <cell r="A2215" t="str">
            <v>440</v>
          </cell>
          <cell r="B2215" t="str">
            <v>2013</v>
          </cell>
          <cell r="C2215" t="str">
            <v>001</v>
          </cell>
          <cell r="D2215" t="str">
            <v>AYUNTAMIENTO DE MADRID</v>
          </cell>
          <cell r="E2215" t="str">
            <v>001218</v>
          </cell>
          <cell r="F2215" t="str">
            <v>DISTRITO DE VILLA DE VALLECAS</v>
          </cell>
          <cell r="G2215" t="str">
            <v>920</v>
          </cell>
          <cell r="H2215" t="str">
            <v>ADMINISTRACIÓN GENERAL</v>
          </cell>
          <cell r="I2215" t="str">
            <v>92001</v>
          </cell>
          <cell r="J2215" t="str">
            <v>DIREC. Y GESTIÓN ADMTVA. DEL DISTRITO</v>
          </cell>
          <cell r="K2215" t="str">
            <v>GERENTE DEL DISTRITO DE VILLA DE VALLECAS</v>
          </cell>
          <cell r="M2215" t="str">
            <v>16000</v>
          </cell>
          <cell r="N2215" t="str">
            <v>SEGURIDAD SOCIAL</v>
          </cell>
          <cell r="O2215">
            <v>499950</v>
          </cell>
          <cell r="P2215">
            <v>0</v>
          </cell>
          <cell r="Q2215">
            <v>501460</v>
          </cell>
        </row>
        <row r="2216">
          <cell r="A2216" t="str">
            <v>440</v>
          </cell>
          <cell r="B2216" t="str">
            <v>2013</v>
          </cell>
          <cell r="C2216" t="str">
            <v>001</v>
          </cell>
          <cell r="D2216" t="str">
            <v>AYUNTAMIENTO DE MADRID</v>
          </cell>
          <cell r="E2216" t="str">
            <v>001218</v>
          </cell>
          <cell r="F2216" t="str">
            <v>DISTRITO DE VILLA DE VALLECAS</v>
          </cell>
          <cell r="G2216" t="str">
            <v>920</v>
          </cell>
          <cell r="H2216" t="str">
            <v>ADMINISTRACIÓN GENERAL</v>
          </cell>
          <cell r="I2216" t="str">
            <v>92001</v>
          </cell>
          <cell r="J2216" t="str">
            <v>DIREC. Y GESTIÓN ADMTVA. DEL DISTRITO</v>
          </cell>
          <cell r="K2216" t="str">
            <v>GERENTE DEL DISTRITO DE VILLA DE VALLECAS</v>
          </cell>
          <cell r="M2216" t="str">
            <v>10100</v>
          </cell>
          <cell r="N2216" t="str">
            <v>RETRIBUCIONES BÁSICAS</v>
          </cell>
          <cell r="O2216">
            <v>85670</v>
          </cell>
          <cell r="P2216">
            <v>4180</v>
          </cell>
          <cell r="Q2216">
            <v>89850</v>
          </cell>
        </row>
        <row r="2217">
          <cell r="A2217" t="str">
            <v>440</v>
          </cell>
          <cell r="B2217" t="str">
            <v>2013</v>
          </cell>
          <cell r="C2217" t="str">
            <v>001</v>
          </cell>
          <cell r="D2217" t="str">
            <v>AYUNTAMIENTO DE MADRID</v>
          </cell>
          <cell r="E2217" t="str">
            <v>001218</v>
          </cell>
          <cell r="F2217" t="str">
            <v>DISTRITO DE VILLA DE VALLECAS</v>
          </cell>
          <cell r="G2217" t="str">
            <v>920</v>
          </cell>
          <cell r="H2217" t="str">
            <v>ADMINISTRACIÓN GENERAL</v>
          </cell>
          <cell r="I2217" t="str">
            <v>92001</v>
          </cell>
          <cell r="J2217" t="str">
            <v>DIREC. Y GESTIÓN ADMTVA. DEL DISTRITO</v>
          </cell>
          <cell r="K2217" t="str">
            <v>GERENTE DEL DISTRITO DE VILLA DE VALLECAS</v>
          </cell>
          <cell r="M2217" t="str">
            <v>12004</v>
          </cell>
          <cell r="N2217" t="str">
            <v>SUELDOS DEL GRUPO C2</v>
          </cell>
          <cell r="O2217">
            <v>244497</v>
          </cell>
          <cell r="P2217">
            <v>0</v>
          </cell>
          <cell r="Q2217">
            <v>244497</v>
          </cell>
        </row>
        <row r="2218">
          <cell r="A2218" t="str">
            <v>440</v>
          </cell>
          <cell r="B2218" t="str">
            <v>2013</v>
          </cell>
          <cell r="C2218" t="str">
            <v>001</v>
          </cell>
          <cell r="D2218" t="str">
            <v>AYUNTAMIENTO DE MADRID</v>
          </cell>
          <cell r="E2218" t="str">
            <v>001218</v>
          </cell>
          <cell r="F2218" t="str">
            <v>DISTRITO DE VILLA DE VALLECAS</v>
          </cell>
          <cell r="G2218" t="str">
            <v>920</v>
          </cell>
          <cell r="H2218" t="str">
            <v>ADMINISTRACIÓN GENERAL</v>
          </cell>
          <cell r="I2218" t="str">
            <v>92001</v>
          </cell>
          <cell r="J2218" t="str">
            <v>DIREC. Y GESTIÓN ADMTVA. DEL DISTRITO</v>
          </cell>
          <cell r="K2218" t="str">
            <v>GERENTE DEL DISTRITO DE VILLA DE VALLECAS</v>
          </cell>
          <cell r="M2218" t="str">
            <v>12006</v>
          </cell>
          <cell r="N2218" t="str">
            <v>TRIENIOS</v>
          </cell>
          <cell r="O2218">
            <v>0</v>
          </cell>
          <cell r="P2218">
            <v>100685</v>
          </cell>
          <cell r="Q2218">
            <v>100685</v>
          </cell>
        </row>
        <row r="2219">
          <cell r="A2219" t="str">
            <v>440</v>
          </cell>
          <cell r="B2219" t="str">
            <v>2013</v>
          </cell>
          <cell r="C2219" t="str">
            <v>001</v>
          </cell>
          <cell r="D2219" t="str">
            <v>AYUNTAMIENTO DE MADRID</v>
          </cell>
          <cell r="E2219" t="str">
            <v>001218</v>
          </cell>
          <cell r="F2219" t="str">
            <v>DISTRITO DE VILLA DE VALLECAS</v>
          </cell>
          <cell r="G2219" t="str">
            <v>920</v>
          </cell>
          <cell r="H2219" t="str">
            <v>ADMINISTRACIÓN GENERAL</v>
          </cell>
          <cell r="I2219" t="str">
            <v>92001</v>
          </cell>
          <cell r="J2219" t="str">
            <v>DIREC. Y GESTIÓN ADMTVA. DEL DISTRITO</v>
          </cell>
          <cell r="K2219" t="str">
            <v>GERENTE DEL DISTRITO DE VILLA DE VALLECAS</v>
          </cell>
          <cell r="M2219" t="str">
            <v>12101</v>
          </cell>
          <cell r="N2219" t="str">
            <v>COMPLEMENTO ESPECÍFICO</v>
          </cell>
          <cell r="O2219">
            <v>809093</v>
          </cell>
          <cell r="P2219">
            <v>177</v>
          </cell>
          <cell r="Q2219">
            <v>809270</v>
          </cell>
        </row>
        <row r="2220">
          <cell r="A2220" t="str">
            <v>440</v>
          </cell>
          <cell r="B2220" t="str">
            <v>2013</v>
          </cell>
          <cell r="C2220" t="str">
            <v>001</v>
          </cell>
          <cell r="D2220" t="str">
            <v>AYUNTAMIENTO DE MADRID</v>
          </cell>
          <cell r="E2220" t="str">
            <v>001218</v>
          </cell>
          <cell r="F2220" t="str">
            <v>DISTRITO DE VILLA DE VALLECAS</v>
          </cell>
          <cell r="G2220" t="str">
            <v>920</v>
          </cell>
          <cell r="H2220" t="str">
            <v>ADMINISTRACIÓN GENERAL</v>
          </cell>
          <cell r="I2220" t="str">
            <v>92001</v>
          </cell>
          <cell r="J2220" t="str">
            <v>DIREC. Y GESTIÓN ADMTVA. DEL DISTRITO</v>
          </cell>
          <cell r="K2220" t="str">
            <v>GERENTE DEL DISTRITO DE VILLA DE VALLECAS</v>
          </cell>
          <cell r="M2220" t="str">
            <v>12100</v>
          </cell>
          <cell r="N2220" t="str">
            <v>COMPLEMENTO DE DESTINO</v>
          </cell>
          <cell r="O2220">
            <v>358669</v>
          </cell>
          <cell r="P2220">
            <v>5219</v>
          </cell>
          <cell r="Q2220">
            <v>363888</v>
          </cell>
        </row>
        <row r="2221">
          <cell r="A2221" t="str">
            <v>440</v>
          </cell>
          <cell r="B2221" t="str">
            <v>2013</v>
          </cell>
          <cell r="C2221" t="str">
            <v>001</v>
          </cell>
          <cell r="D2221" t="str">
            <v>AYUNTAMIENTO DE MADRID</v>
          </cell>
          <cell r="E2221" t="str">
            <v>001218</v>
          </cell>
          <cell r="F2221" t="str">
            <v>DISTRITO DE VILLA DE VALLECAS</v>
          </cell>
          <cell r="G2221" t="str">
            <v>920</v>
          </cell>
          <cell r="H2221" t="str">
            <v>ADMINISTRACIÓN GENERAL</v>
          </cell>
          <cell r="I2221" t="str">
            <v>92001</v>
          </cell>
          <cell r="J2221" t="str">
            <v>DIREC. Y GESTIÓN ADMTVA. DEL DISTRITO</v>
          </cell>
          <cell r="K2221" t="str">
            <v>GERENTE DEL DISTRITO DE VILLA DE VALLECAS</v>
          </cell>
          <cell r="M2221" t="str">
            <v>12103</v>
          </cell>
          <cell r="N2221" t="str">
            <v>OTROS COMPLEMENTOS</v>
          </cell>
          <cell r="O2221">
            <v>35342</v>
          </cell>
          <cell r="P2221">
            <v>21504</v>
          </cell>
          <cell r="Q2221">
            <v>56846</v>
          </cell>
        </row>
        <row r="2222">
          <cell r="A2222" t="str">
            <v>440</v>
          </cell>
          <cell r="B2222" t="str">
            <v>2013</v>
          </cell>
          <cell r="C2222" t="str">
            <v>001</v>
          </cell>
          <cell r="D2222" t="str">
            <v>AYUNTAMIENTO DE MADRID</v>
          </cell>
          <cell r="E2222" t="str">
            <v>001218</v>
          </cell>
          <cell r="F2222" t="str">
            <v>DISTRITO DE VILLA DE VALLECAS</v>
          </cell>
          <cell r="G2222" t="str">
            <v>920</v>
          </cell>
          <cell r="H2222" t="str">
            <v>ADMINISTRACIÓN GENERAL</v>
          </cell>
          <cell r="I2222" t="str">
            <v>92001</v>
          </cell>
          <cell r="J2222" t="str">
            <v>DIREC. Y GESTIÓN ADMTVA. DEL DISTRITO</v>
          </cell>
          <cell r="K2222" t="str">
            <v>GERENTE DEL DISTRITO DE VILLA DE VALLECAS</v>
          </cell>
          <cell r="M2222" t="str">
            <v>15000</v>
          </cell>
          <cell r="N2222" t="str">
            <v>PRODUCTIVIDAD</v>
          </cell>
          <cell r="O2222">
            <v>0</v>
          </cell>
          <cell r="P2222">
            <v>25362</v>
          </cell>
          <cell r="Q2222">
            <v>34730</v>
          </cell>
        </row>
        <row r="2223">
          <cell r="A2223" t="str">
            <v>440</v>
          </cell>
          <cell r="B2223" t="str">
            <v>2013</v>
          </cell>
          <cell r="C2223" t="str">
            <v>001</v>
          </cell>
          <cell r="D2223" t="str">
            <v>AYUNTAMIENTO DE MADRID</v>
          </cell>
          <cell r="E2223" t="str">
            <v>001218</v>
          </cell>
          <cell r="F2223" t="str">
            <v>DISTRITO DE VILLA DE VALLECAS</v>
          </cell>
          <cell r="G2223" t="str">
            <v>920</v>
          </cell>
          <cell r="H2223" t="str">
            <v>ADMINISTRACIÓN GENERAL</v>
          </cell>
          <cell r="I2223" t="str">
            <v>92001</v>
          </cell>
          <cell r="J2223" t="str">
            <v>DIREC. Y GESTIÓN ADMTVA. DEL DISTRITO</v>
          </cell>
          <cell r="K2223" t="str">
            <v>GERENTE DEL DISTRITO DE VILLA DE VALLECAS</v>
          </cell>
          <cell r="M2223" t="str">
            <v>12000</v>
          </cell>
          <cell r="N2223" t="str">
            <v>SUELDOS DEL GRUPO A1</v>
          </cell>
          <cell r="O2223">
            <v>102739</v>
          </cell>
          <cell r="P2223">
            <v>0</v>
          </cell>
          <cell r="Q2223">
            <v>102739</v>
          </cell>
        </row>
        <row r="2224">
          <cell r="A2224" t="str">
            <v>440</v>
          </cell>
          <cell r="B2224" t="str">
            <v>2013</v>
          </cell>
          <cell r="C2224" t="str">
            <v>001</v>
          </cell>
          <cell r="D2224" t="str">
            <v>AYUNTAMIENTO DE MADRID</v>
          </cell>
          <cell r="E2224" t="str">
            <v>001218</v>
          </cell>
          <cell r="F2224" t="str">
            <v>DISTRITO DE VILLA DE VALLECAS</v>
          </cell>
          <cell r="G2224" t="str">
            <v>920</v>
          </cell>
          <cell r="H2224" t="str">
            <v>ADMINISTRACIÓN GENERAL</v>
          </cell>
          <cell r="I2224" t="str">
            <v>92001</v>
          </cell>
          <cell r="J2224" t="str">
            <v>DIREC. Y GESTIÓN ADMTVA. DEL DISTRITO</v>
          </cell>
          <cell r="K2224" t="str">
            <v>GERENTE DEL DISTRITO DE VILLA DE VALLECAS</v>
          </cell>
          <cell r="M2224" t="str">
            <v>13000</v>
          </cell>
          <cell r="N2224" t="str">
            <v>RETRIBUCIONES BÁSICAS</v>
          </cell>
          <cell r="O2224">
            <v>15358</v>
          </cell>
          <cell r="P2224">
            <v>10722</v>
          </cell>
          <cell r="Q2224">
            <v>26080</v>
          </cell>
        </row>
        <row r="2225">
          <cell r="A2225" t="str">
            <v>440</v>
          </cell>
          <cell r="B2225" t="str">
            <v>2013</v>
          </cell>
          <cell r="C2225" t="str">
            <v>001</v>
          </cell>
          <cell r="D2225" t="str">
            <v>AYUNTAMIENTO DE MADRID</v>
          </cell>
          <cell r="E2225" t="str">
            <v>001218</v>
          </cell>
          <cell r="F2225" t="str">
            <v>DISTRITO DE VILLA DE VALLECAS</v>
          </cell>
          <cell r="G2225" t="str">
            <v>920</v>
          </cell>
          <cell r="H2225" t="str">
            <v>ADMINISTRACIÓN GENERAL</v>
          </cell>
          <cell r="I2225" t="str">
            <v>92001</v>
          </cell>
          <cell r="J2225" t="str">
            <v>DIREC. Y GESTIÓN ADMTVA. DEL DISTRITO</v>
          </cell>
          <cell r="K2225" t="str">
            <v>GERENTE DEL DISTRITO DE VILLA DE VALLECAS</v>
          </cell>
          <cell r="M2225" t="str">
            <v>13002</v>
          </cell>
          <cell r="N2225" t="str">
            <v>OTRAS REMUNERACIONES</v>
          </cell>
          <cell r="O2225">
            <v>25941</v>
          </cell>
          <cell r="P2225">
            <v>15155</v>
          </cell>
          <cell r="Q2225">
            <v>41096</v>
          </cell>
        </row>
        <row r="2226">
          <cell r="A2226" t="str">
            <v>440</v>
          </cell>
          <cell r="B2226" t="str">
            <v>2013</v>
          </cell>
          <cell r="C2226" t="str">
            <v>001</v>
          </cell>
          <cell r="D2226" t="str">
            <v>AYUNTAMIENTO DE MADRID</v>
          </cell>
          <cell r="E2226" t="str">
            <v>001218</v>
          </cell>
          <cell r="F2226" t="str">
            <v>DISTRITO DE VILLA DE VALLECAS</v>
          </cell>
          <cell r="G2226" t="str">
            <v>920</v>
          </cell>
          <cell r="H2226" t="str">
            <v>ADMINISTRACIÓN GENERAL</v>
          </cell>
          <cell r="I2226" t="str">
            <v>92001</v>
          </cell>
          <cell r="J2226" t="str">
            <v>DIREC. Y GESTIÓN ADMTVA. DEL DISTRITO</v>
          </cell>
          <cell r="K2226" t="str">
            <v>GERENTE DEL DISTRITO DE VILLA DE VALLECAS</v>
          </cell>
          <cell r="M2226" t="str">
            <v>16104</v>
          </cell>
          <cell r="N2226" t="str">
            <v>INDEMNIZAC. POR JUBILACIONES ANTICIPADAS PERS.LAB.</v>
          </cell>
          <cell r="O2226">
            <v>0</v>
          </cell>
          <cell r="P2226">
            <v>0</v>
          </cell>
          <cell r="Q2226">
            <v>0</v>
          </cell>
        </row>
        <row r="2227">
          <cell r="A2227" t="str">
            <v>440</v>
          </cell>
          <cell r="B2227" t="str">
            <v>2013</v>
          </cell>
          <cell r="C2227" t="str">
            <v>001</v>
          </cell>
          <cell r="D2227" t="str">
            <v>AYUNTAMIENTO DE MADRID</v>
          </cell>
          <cell r="E2227" t="str">
            <v>001218</v>
          </cell>
          <cell r="F2227" t="str">
            <v>DISTRITO DE VILLA DE VALLECAS</v>
          </cell>
          <cell r="G2227" t="str">
            <v>920</v>
          </cell>
          <cell r="H2227" t="str">
            <v>ADMINISTRACIÓN GENERAL</v>
          </cell>
          <cell r="I2227" t="str">
            <v>92001</v>
          </cell>
          <cell r="J2227" t="str">
            <v>DIREC. Y GESTIÓN ADMTVA. DEL DISTRITO</v>
          </cell>
          <cell r="K2227" t="str">
            <v>GERENTE DEL DISTRITO DE VILLA DE VALLECAS</v>
          </cell>
          <cell r="M2227" t="str">
            <v>12005</v>
          </cell>
          <cell r="N2227" t="str">
            <v>SUELDOS DEL GRUPO E</v>
          </cell>
          <cell r="O2227">
            <v>30716</v>
          </cell>
          <cell r="P2227">
            <v>0</v>
          </cell>
          <cell r="Q2227">
            <v>30716</v>
          </cell>
        </row>
        <row r="2228">
          <cell r="A2228" t="str">
            <v>440</v>
          </cell>
          <cell r="B2228" t="str">
            <v>2013</v>
          </cell>
          <cell r="C2228" t="str">
            <v>001</v>
          </cell>
          <cell r="D2228" t="str">
            <v>AYUNTAMIENTO DE MADRID</v>
          </cell>
          <cell r="E2228" t="str">
            <v>001218</v>
          </cell>
          <cell r="F2228" t="str">
            <v>DISTRITO DE VILLA DE VALLECAS</v>
          </cell>
          <cell r="G2228" t="str">
            <v>920</v>
          </cell>
          <cell r="H2228" t="str">
            <v>ADMINISTRACIÓN GENERAL</v>
          </cell>
          <cell r="I2228" t="str">
            <v>92001</v>
          </cell>
          <cell r="J2228" t="str">
            <v>DIREC. Y GESTIÓN ADMTVA. DEL DISTRITO</v>
          </cell>
          <cell r="K2228" t="str">
            <v>GERENTE DEL DISTRITO DE VILLA DE VALLECAS</v>
          </cell>
          <cell r="M2228" t="str">
            <v>12003</v>
          </cell>
          <cell r="N2228" t="str">
            <v>SUELDOS DEL GRUPO C1</v>
          </cell>
          <cell r="O2228">
            <v>101053</v>
          </cell>
          <cell r="P2228">
            <v>0</v>
          </cell>
          <cell r="Q2228">
            <v>101053</v>
          </cell>
        </row>
        <row r="2229">
          <cell r="A2229" t="str">
            <v>440</v>
          </cell>
          <cell r="B2229" t="str">
            <v>2013</v>
          </cell>
          <cell r="C2229" t="str">
            <v>001</v>
          </cell>
          <cell r="D2229" t="str">
            <v>AYUNTAMIENTO DE MADRID</v>
          </cell>
          <cell r="E2229" t="str">
            <v>001218</v>
          </cell>
          <cell r="F2229" t="str">
            <v>DISTRITO DE VILLA DE VALLECAS</v>
          </cell>
          <cell r="G2229" t="str">
            <v>920</v>
          </cell>
          <cell r="H2229" t="str">
            <v>ADMINISTRACIÓN GENERAL</v>
          </cell>
          <cell r="I2229" t="str">
            <v>92001</v>
          </cell>
          <cell r="J2229" t="str">
            <v>DIREC. Y GESTIÓN ADMTVA. DEL DISTRITO</v>
          </cell>
          <cell r="K2229" t="str">
            <v>GERENTE DEL DISTRITO DE VILLA DE VALLECAS</v>
          </cell>
          <cell r="M2229" t="str">
            <v>12001</v>
          </cell>
          <cell r="N2229" t="str">
            <v>SUELDOS DEL GRUPO A2</v>
          </cell>
          <cell r="O2229">
            <v>146291</v>
          </cell>
          <cell r="P2229">
            <v>0</v>
          </cell>
          <cell r="Q2229">
            <v>146291</v>
          </cell>
        </row>
        <row r="2230">
          <cell r="A2230" t="str">
            <v>440</v>
          </cell>
          <cell r="B2230" t="str">
            <v>2013</v>
          </cell>
          <cell r="C2230" t="str">
            <v>001</v>
          </cell>
          <cell r="D2230" t="str">
            <v>AYUNTAMIENTO DE MADRID</v>
          </cell>
          <cell r="E2230" t="str">
            <v>001218</v>
          </cell>
          <cell r="F2230" t="str">
            <v>DISTRITO DE VILLA DE VALLECAS</v>
          </cell>
          <cell r="G2230" t="str">
            <v>920</v>
          </cell>
          <cell r="H2230" t="str">
            <v>ADMINISTRACIÓN GENERAL</v>
          </cell>
          <cell r="I2230" t="str">
            <v>92001</v>
          </cell>
          <cell r="J2230" t="str">
            <v>DIREC. Y GESTIÓN ADMTVA. DEL DISTRITO</v>
          </cell>
          <cell r="K2230" t="str">
            <v>GERENTE DEL DISTRITO DE VILLA DE VALLECAS</v>
          </cell>
          <cell r="M2230" t="str">
            <v>14399</v>
          </cell>
          <cell r="N2230" t="str">
            <v>OTRAS PREVISIONES DE GASTOS DE PERSONAL</v>
          </cell>
          <cell r="O2230">
            <v>0</v>
          </cell>
          <cell r="P2230">
            <v>0</v>
          </cell>
          <cell r="Q2230">
            <v>0</v>
          </cell>
        </row>
        <row r="2231">
          <cell r="A2231" t="str">
            <v>440</v>
          </cell>
          <cell r="B2231" t="str">
            <v>2013</v>
          </cell>
          <cell r="C2231" t="str">
            <v>001</v>
          </cell>
          <cell r="D2231" t="str">
            <v>AYUNTAMIENTO DE MADRID</v>
          </cell>
          <cell r="E2231" t="str">
            <v>001219</v>
          </cell>
          <cell r="F2231" t="str">
            <v>DISTRITO DE VICÁLVARO</v>
          </cell>
          <cell r="G2231" t="str">
            <v>231</v>
          </cell>
          <cell r="H2231" t="str">
            <v>ACCIÓN SOCIAL</v>
          </cell>
          <cell r="I2231" t="str">
            <v>23106</v>
          </cell>
          <cell r="J2231" t="str">
            <v>INCLUSIÓN SOCIAL Y EMERGENCIAS</v>
          </cell>
          <cell r="K2231" t="str">
            <v>GERENTE DEL DISTRITO DE VICÁLVARO</v>
          </cell>
          <cell r="M2231" t="str">
            <v>16000</v>
          </cell>
          <cell r="N2231" t="str">
            <v>SEGURIDAD SOCIAL</v>
          </cell>
          <cell r="O2231">
            <v>266481</v>
          </cell>
          <cell r="P2231">
            <v>0</v>
          </cell>
          <cell r="Q2231">
            <v>266481</v>
          </cell>
        </row>
        <row r="2232">
          <cell r="A2232" t="str">
            <v>440</v>
          </cell>
          <cell r="B2232" t="str">
            <v>2013</v>
          </cell>
          <cell r="C2232" t="str">
            <v>001</v>
          </cell>
          <cell r="D2232" t="str">
            <v>AYUNTAMIENTO DE MADRID</v>
          </cell>
          <cell r="E2232" t="str">
            <v>001219</v>
          </cell>
          <cell r="F2232" t="str">
            <v>DISTRITO DE VICÁLVARO</v>
          </cell>
          <cell r="G2232" t="str">
            <v>231</v>
          </cell>
          <cell r="H2232" t="str">
            <v>ACCIÓN SOCIAL</v>
          </cell>
          <cell r="I2232" t="str">
            <v>23106</v>
          </cell>
          <cell r="J2232" t="str">
            <v>INCLUSIÓN SOCIAL Y EMERGENCIAS</v>
          </cell>
          <cell r="K2232" t="str">
            <v>GERENTE DEL DISTRITO DE VICÁLVARO</v>
          </cell>
          <cell r="M2232" t="str">
            <v>12001</v>
          </cell>
          <cell r="N2232" t="str">
            <v>SUELDOS DEL GRUPO A2</v>
          </cell>
          <cell r="O2232">
            <v>262492</v>
          </cell>
          <cell r="P2232">
            <v>0</v>
          </cell>
          <cell r="Q2232">
            <v>262492</v>
          </cell>
        </row>
        <row r="2233">
          <cell r="A2233" t="str">
            <v>440</v>
          </cell>
          <cell r="B2233" t="str">
            <v>2013</v>
          </cell>
          <cell r="C2233" t="str">
            <v>001</v>
          </cell>
          <cell r="D2233" t="str">
            <v>AYUNTAMIENTO DE MADRID</v>
          </cell>
          <cell r="E2233" t="str">
            <v>001219</v>
          </cell>
          <cell r="F2233" t="str">
            <v>DISTRITO DE VICÁLVARO</v>
          </cell>
          <cell r="G2233" t="str">
            <v>231</v>
          </cell>
          <cell r="H2233" t="str">
            <v>ACCIÓN SOCIAL</v>
          </cell>
          <cell r="I2233" t="str">
            <v>23106</v>
          </cell>
          <cell r="J2233" t="str">
            <v>INCLUSIÓN SOCIAL Y EMERGENCIAS</v>
          </cell>
          <cell r="K2233" t="str">
            <v>GERENTE DEL DISTRITO DE VICÁLVARO</v>
          </cell>
          <cell r="M2233" t="str">
            <v>12006</v>
          </cell>
          <cell r="N2233" t="str">
            <v>TRIENIOS</v>
          </cell>
          <cell r="O2233">
            <v>0</v>
          </cell>
          <cell r="P2233">
            <v>57217</v>
          </cell>
          <cell r="Q2233">
            <v>57217</v>
          </cell>
        </row>
        <row r="2234">
          <cell r="A2234" t="str">
            <v>440</v>
          </cell>
          <cell r="B2234" t="str">
            <v>2013</v>
          </cell>
          <cell r="C2234" t="str">
            <v>001</v>
          </cell>
          <cell r="D2234" t="str">
            <v>AYUNTAMIENTO DE MADRID</v>
          </cell>
          <cell r="E2234" t="str">
            <v>001219</v>
          </cell>
          <cell r="F2234" t="str">
            <v>DISTRITO DE VICÁLVARO</v>
          </cell>
          <cell r="G2234" t="str">
            <v>231</v>
          </cell>
          <cell r="H2234" t="str">
            <v>ACCIÓN SOCIAL</v>
          </cell>
          <cell r="I2234" t="str">
            <v>23106</v>
          </cell>
          <cell r="J2234" t="str">
            <v>INCLUSIÓN SOCIAL Y EMERGENCIAS</v>
          </cell>
          <cell r="K2234" t="str">
            <v>GERENTE DEL DISTRITO DE VICÁLVARO</v>
          </cell>
          <cell r="M2234" t="str">
            <v>12101</v>
          </cell>
          <cell r="N2234" t="str">
            <v>COMPLEMENTO ESPECÍFICO</v>
          </cell>
          <cell r="O2234">
            <v>361982</v>
          </cell>
          <cell r="P2234">
            <v>1197</v>
          </cell>
          <cell r="Q2234">
            <v>363179</v>
          </cell>
        </row>
        <row r="2235">
          <cell r="A2235" t="str">
            <v>440</v>
          </cell>
          <cell r="B2235" t="str">
            <v>2013</v>
          </cell>
          <cell r="C2235" t="str">
            <v>001</v>
          </cell>
          <cell r="D2235" t="str">
            <v>AYUNTAMIENTO DE MADRID</v>
          </cell>
          <cell r="E2235" t="str">
            <v>001219</v>
          </cell>
          <cell r="F2235" t="str">
            <v>DISTRITO DE VICÁLVARO</v>
          </cell>
          <cell r="G2235" t="str">
            <v>231</v>
          </cell>
          <cell r="H2235" t="str">
            <v>ACCIÓN SOCIAL</v>
          </cell>
          <cell r="I2235" t="str">
            <v>23106</v>
          </cell>
          <cell r="J2235" t="str">
            <v>INCLUSIÓN SOCIAL Y EMERGENCIAS</v>
          </cell>
          <cell r="K2235" t="str">
            <v>GERENTE DEL DISTRITO DE VICÁLVARO</v>
          </cell>
          <cell r="M2235" t="str">
            <v>12100</v>
          </cell>
          <cell r="N2235" t="str">
            <v>COMPLEMENTO DE DESTINO</v>
          </cell>
          <cell r="O2235">
            <v>190721</v>
          </cell>
          <cell r="P2235">
            <v>0</v>
          </cell>
          <cell r="Q2235">
            <v>190721</v>
          </cell>
        </row>
        <row r="2236">
          <cell r="A2236" t="str">
            <v>440</v>
          </cell>
          <cell r="B2236" t="str">
            <v>2013</v>
          </cell>
          <cell r="C2236" t="str">
            <v>001</v>
          </cell>
          <cell r="D2236" t="str">
            <v>AYUNTAMIENTO DE MADRID</v>
          </cell>
          <cell r="E2236" t="str">
            <v>001219</v>
          </cell>
          <cell r="F2236" t="str">
            <v>DISTRITO DE VICÁLVARO</v>
          </cell>
          <cell r="G2236" t="str">
            <v>231</v>
          </cell>
          <cell r="H2236" t="str">
            <v>ACCIÓN SOCIAL</v>
          </cell>
          <cell r="I2236" t="str">
            <v>23106</v>
          </cell>
          <cell r="J2236" t="str">
            <v>INCLUSIÓN SOCIAL Y EMERGENCIAS</v>
          </cell>
          <cell r="K2236" t="str">
            <v>GERENTE DEL DISTRITO DE VICÁLVARO</v>
          </cell>
          <cell r="M2236" t="str">
            <v>12103</v>
          </cell>
          <cell r="N2236" t="str">
            <v>OTROS COMPLEMENTOS</v>
          </cell>
          <cell r="O2236">
            <v>17462</v>
          </cell>
          <cell r="P2236">
            <v>11626</v>
          </cell>
          <cell r="Q2236">
            <v>29088</v>
          </cell>
        </row>
        <row r="2237">
          <cell r="A2237" t="str">
            <v>440</v>
          </cell>
          <cell r="B2237" t="str">
            <v>2013</v>
          </cell>
          <cell r="C2237" t="str">
            <v>001</v>
          </cell>
          <cell r="D2237" t="str">
            <v>AYUNTAMIENTO DE MADRID</v>
          </cell>
          <cell r="E2237" t="str">
            <v>001219</v>
          </cell>
          <cell r="F2237" t="str">
            <v>DISTRITO DE VICÁLVARO</v>
          </cell>
          <cell r="G2237" t="str">
            <v>231</v>
          </cell>
          <cell r="H2237" t="str">
            <v>ACCIÓN SOCIAL</v>
          </cell>
          <cell r="I2237" t="str">
            <v>23106</v>
          </cell>
          <cell r="J2237" t="str">
            <v>INCLUSIÓN SOCIAL Y EMERGENCIAS</v>
          </cell>
          <cell r="K2237" t="str">
            <v>GERENTE DEL DISTRITO DE VICÁLVARO</v>
          </cell>
          <cell r="M2237" t="str">
            <v>12004</v>
          </cell>
          <cell r="N2237" t="str">
            <v>SUELDOS DEL GRUPO C2</v>
          </cell>
          <cell r="O2237">
            <v>41895</v>
          </cell>
          <cell r="P2237">
            <v>0</v>
          </cell>
          <cell r="Q2237">
            <v>41895</v>
          </cell>
        </row>
        <row r="2238">
          <cell r="A2238" t="str">
            <v>440</v>
          </cell>
          <cell r="B2238" t="str">
            <v>2013</v>
          </cell>
          <cell r="C2238" t="str">
            <v>001</v>
          </cell>
          <cell r="D2238" t="str">
            <v>AYUNTAMIENTO DE MADRID</v>
          </cell>
          <cell r="E2238" t="str">
            <v>001219</v>
          </cell>
          <cell r="F2238" t="str">
            <v>DISTRITO DE VICÁLVARO</v>
          </cell>
          <cell r="G2238" t="str">
            <v>231</v>
          </cell>
          <cell r="H2238" t="str">
            <v>ACCIÓN SOCIAL</v>
          </cell>
          <cell r="I2238" t="str">
            <v>23106</v>
          </cell>
          <cell r="J2238" t="str">
            <v>INCLUSIÓN SOCIAL Y EMERGENCIAS</v>
          </cell>
          <cell r="K2238" t="str">
            <v>GERENTE DEL DISTRITO DE VICÁLVARO</v>
          </cell>
          <cell r="M2238" t="str">
            <v>12003</v>
          </cell>
          <cell r="N2238" t="str">
            <v>SUELDOS DEL GRUPO C1</v>
          </cell>
          <cell r="O2238">
            <v>9885</v>
          </cell>
          <cell r="P2238">
            <v>0</v>
          </cell>
          <cell r="Q2238">
            <v>9885</v>
          </cell>
        </row>
        <row r="2239">
          <cell r="A2239" t="str">
            <v>440</v>
          </cell>
          <cell r="B2239" t="str">
            <v>2013</v>
          </cell>
          <cell r="C2239" t="str">
            <v>001</v>
          </cell>
          <cell r="D2239" t="str">
            <v>AYUNTAMIENTO DE MADRID</v>
          </cell>
          <cell r="E2239" t="str">
            <v>001219</v>
          </cell>
          <cell r="F2239" t="str">
            <v>DISTRITO DE VICÁLVARO</v>
          </cell>
          <cell r="G2239" t="str">
            <v>231</v>
          </cell>
          <cell r="H2239" t="str">
            <v>ACCIÓN SOCIAL</v>
          </cell>
          <cell r="I2239" t="str">
            <v>23106</v>
          </cell>
          <cell r="J2239" t="str">
            <v>INCLUSIÓN SOCIAL Y EMERGENCIAS</v>
          </cell>
          <cell r="K2239" t="str">
            <v>GERENTE DEL DISTRITO DE VICÁLVARO</v>
          </cell>
          <cell r="M2239" t="str">
            <v>13000</v>
          </cell>
          <cell r="N2239" t="str">
            <v>RETRIBUCIONES BÁSICAS</v>
          </cell>
          <cell r="O2239">
            <v>16058</v>
          </cell>
          <cell r="P2239">
            <v>11323</v>
          </cell>
          <cell r="Q2239">
            <v>27381</v>
          </cell>
        </row>
        <row r="2240">
          <cell r="A2240" t="str">
            <v>440</v>
          </cell>
          <cell r="B2240" t="str">
            <v>2013</v>
          </cell>
          <cell r="C2240" t="str">
            <v>001</v>
          </cell>
          <cell r="D2240" t="str">
            <v>AYUNTAMIENTO DE MADRID</v>
          </cell>
          <cell r="E2240" t="str">
            <v>001219</v>
          </cell>
          <cell r="F2240" t="str">
            <v>DISTRITO DE VICÁLVARO</v>
          </cell>
          <cell r="G2240" t="str">
            <v>231</v>
          </cell>
          <cell r="H2240" t="str">
            <v>ACCIÓN SOCIAL</v>
          </cell>
          <cell r="I2240" t="str">
            <v>23106</v>
          </cell>
          <cell r="J2240" t="str">
            <v>INCLUSIÓN SOCIAL Y EMERGENCIAS</v>
          </cell>
          <cell r="K2240" t="str">
            <v>GERENTE DEL DISTRITO DE VICÁLVARO</v>
          </cell>
          <cell r="M2240" t="str">
            <v>13002</v>
          </cell>
          <cell r="N2240" t="str">
            <v>OTRAS REMUNERACIONES</v>
          </cell>
          <cell r="O2240">
            <v>25423</v>
          </cell>
          <cell r="P2240">
            <v>13220</v>
          </cell>
          <cell r="Q2240">
            <v>38643</v>
          </cell>
        </row>
        <row r="2241">
          <cell r="A2241" t="str">
            <v>440</v>
          </cell>
          <cell r="B2241" t="str">
            <v>2013</v>
          </cell>
          <cell r="C2241" t="str">
            <v>001</v>
          </cell>
          <cell r="D2241" t="str">
            <v>AYUNTAMIENTO DE MADRID</v>
          </cell>
          <cell r="E2241" t="str">
            <v>001219</v>
          </cell>
          <cell r="F2241" t="str">
            <v>DISTRITO DE VICÁLVARO</v>
          </cell>
          <cell r="G2241" t="str">
            <v>231</v>
          </cell>
          <cell r="H2241" t="str">
            <v>ACCIÓN SOCIAL</v>
          </cell>
          <cell r="I2241" t="str">
            <v>23106</v>
          </cell>
          <cell r="J2241" t="str">
            <v>INCLUSIÓN SOCIAL Y EMERGENCIAS</v>
          </cell>
          <cell r="K2241" t="str">
            <v>GERENTE DEL DISTRITO DE VICÁLVARO</v>
          </cell>
          <cell r="M2241" t="str">
            <v>16104</v>
          </cell>
          <cell r="N2241" t="str">
            <v>INDEMNIZAC. POR JUBILACIONES ANTICIPADAS PERS.LAB.</v>
          </cell>
          <cell r="O2241">
            <v>0</v>
          </cell>
          <cell r="P2241">
            <v>0</v>
          </cell>
          <cell r="Q2241">
            <v>0</v>
          </cell>
        </row>
        <row r="2242">
          <cell r="A2242" t="str">
            <v>440</v>
          </cell>
          <cell r="B2242" t="str">
            <v>2013</v>
          </cell>
          <cell r="C2242" t="str">
            <v>001</v>
          </cell>
          <cell r="D2242" t="str">
            <v>AYUNTAMIENTO DE MADRID</v>
          </cell>
          <cell r="E2242" t="str">
            <v>001219</v>
          </cell>
          <cell r="F2242" t="str">
            <v>DISTRITO DE VICÁLVARO</v>
          </cell>
          <cell r="G2242" t="str">
            <v>231</v>
          </cell>
          <cell r="H2242" t="str">
            <v>ACCIÓN SOCIAL</v>
          </cell>
          <cell r="I2242" t="str">
            <v>23106</v>
          </cell>
          <cell r="J2242" t="str">
            <v>INCLUSIÓN SOCIAL Y EMERGENCIAS</v>
          </cell>
          <cell r="K2242" t="str">
            <v>GERENTE DEL DISTRITO DE VICÁLVARO</v>
          </cell>
          <cell r="M2242" t="str">
            <v>12005</v>
          </cell>
          <cell r="N2242" t="str">
            <v>SUELDOS DEL GRUPO E</v>
          </cell>
          <cell r="O2242">
            <v>23037</v>
          </cell>
          <cell r="P2242">
            <v>0</v>
          </cell>
          <cell r="Q2242">
            <v>23037</v>
          </cell>
        </row>
        <row r="2243">
          <cell r="A2243" t="str">
            <v>440</v>
          </cell>
          <cell r="B2243" t="str">
            <v>2013</v>
          </cell>
          <cell r="C2243" t="str">
            <v>001</v>
          </cell>
          <cell r="D2243" t="str">
            <v>AYUNTAMIENTO DE MADRID</v>
          </cell>
          <cell r="E2243" t="str">
            <v>001219</v>
          </cell>
          <cell r="F2243" t="str">
            <v>DISTRITO DE VICÁLVARO</v>
          </cell>
          <cell r="G2243" t="str">
            <v>231</v>
          </cell>
          <cell r="H2243" t="str">
            <v>ACCIÓN SOCIAL</v>
          </cell>
          <cell r="I2243" t="str">
            <v>23106</v>
          </cell>
          <cell r="J2243" t="str">
            <v>INCLUSIÓN SOCIAL Y EMERGENCIAS</v>
          </cell>
          <cell r="K2243" t="str">
            <v>GERENTE DEL DISTRITO DE VICÁLVARO</v>
          </cell>
          <cell r="M2243" t="str">
            <v>15000</v>
          </cell>
          <cell r="N2243" t="str">
            <v>PRODUCTIVIDAD</v>
          </cell>
          <cell r="O2243">
            <v>0</v>
          </cell>
          <cell r="P2243">
            <v>2633</v>
          </cell>
          <cell r="Q2243">
            <v>2633</v>
          </cell>
        </row>
        <row r="2244">
          <cell r="A2244" t="str">
            <v>440</v>
          </cell>
          <cell r="B2244" t="str">
            <v>2013</v>
          </cell>
          <cell r="C2244" t="str">
            <v>001</v>
          </cell>
          <cell r="D2244" t="str">
            <v>AYUNTAMIENTO DE MADRID</v>
          </cell>
          <cell r="E2244" t="str">
            <v>001219</v>
          </cell>
          <cell r="F2244" t="str">
            <v>DISTRITO DE VICÁLVARO</v>
          </cell>
          <cell r="G2244" t="str">
            <v>314</v>
          </cell>
          <cell r="H2244" t="str">
            <v>CONSUMO</v>
          </cell>
          <cell r="I2244" t="str">
            <v>31401</v>
          </cell>
          <cell r="J2244" t="str">
            <v>CONSUMO</v>
          </cell>
          <cell r="K2244" t="str">
            <v>GERENTE DEL DISTRITO DE VICÁLVARO</v>
          </cell>
          <cell r="M2244" t="str">
            <v>16000</v>
          </cell>
          <cell r="N2244" t="str">
            <v>SEGURIDAD SOCIAL</v>
          </cell>
          <cell r="O2244">
            <v>110862</v>
          </cell>
          <cell r="P2244">
            <v>0</v>
          </cell>
          <cell r="Q2244">
            <v>110862</v>
          </cell>
        </row>
        <row r="2245">
          <cell r="A2245" t="str">
            <v>440</v>
          </cell>
          <cell r="B2245" t="str">
            <v>2013</v>
          </cell>
          <cell r="C2245" t="str">
            <v>001</v>
          </cell>
          <cell r="D2245" t="str">
            <v>AYUNTAMIENTO DE MADRID</v>
          </cell>
          <cell r="E2245" t="str">
            <v>001219</v>
          </cell>
          <cell r="F2245" t="str">
            <v>DISTRITO DE VICÁLVARO</v>
          </cell>
          <cell r="G2245" t="str">
            <v>314</v>
          </cell>
          <cell r="H2245" t="str">
            <v>CONSUMO</v>
          </cell>
          <cell r="I2245" t="str">
            <v>31401</v>
          </cell>
          <cell r="J2245" t="str">
            <v>CONSUMO</v>
          </cell>
          <cell r="K2245" t="str">
            <v>GERENTE DEL DISTRITO DE VICÁLVARO</v>
          </cell>
          <cell r="M2245" t="str">
            <v>12000</v>
          </cell>
          <cell r="N2245" t="str">
            <v>SUELDOS DEL GRUPO A1</v>
          </cell>
          <cell r="O2245">
            <v>58708</v>
          </cell>
          <cell r="P2245">
            <v>0</v>
          </cell>
          <cell r="Q2245">
            <v>58708</v>
          </cell>
        </row>
        <row r="2246">
          <cell r="A2246" t="str">
            <v>440</v>
          </cell>
          <cell r="B2246" t="str">
            <v>2013</v>
          </cell>
          <cell r="C2246" t="str">
            <v>001</v>
          </cell>
          <cell r="D2246" t="str">
            <v>AYUNTAMIENTO DE MADRID</v>
          </cell>
          <cell r="E2246" t="str">
            <v>001219</v>
          </cell>
          <cell r="F2246" t="str">
            <v>DISTRITO DE VICÁLVARO</v>
          </cell>
          <cell r="G2246" t="str">
            <v>314</v>
          </cell>
          <cell r="H2246" t="str">
            <v>CONSUMO</v>
          </cell>
          <cell r="I2246" t="str">
            <v>31401</v>
          </cell>
          <cell r="J2246" t="str">
            <v>CONSUMO</v>
          </cell>
          <cell r="K2246" t="str">
            <v>GERENTE DEL DISTRITO DE VICÁLVARO</v>
          </cell>
          <cell r="M2246" t="str">
            <v>12006</v>
          </cell>
          <cell r="N2246" t="str">
            <v>TRIENIOS</v>
          </cell>
          <cell r="O2246">
            <v>0</v>
          </cell>
          <cell r="P2246">
            <v>31830</v>
          </cell>
          <cell r="Q2246">
            <v>31830</v>
          </cell>
        </row>
        <row r="2247">
          <cell r="A2247" t="str">
            <v>440</v>
          </cell>
          <cell r="B2247" t="str">
            <v>2013</v>
          </cell>
          <cell r="C2247" t="str">
            <v>001</v>
          </cell>
          <cell r="D2247" t="str">
            <v>AYUNTAMIENTO DE MADRID</v>
          </cell>
          <cell r="E2247" t="str">
            <v>001219</v>
          </cell>
          <cell r="F2247" t="str">
            <v>DISTRITO DE VICÁLVARO</v>
          </cell>
          <cell r="G2247" t="str">
            <v>314</v>
          </cell>
          <cell r="H2247" t="str">
            <v>CONSUMO</v>
          </cell>
          <cell r="I2247" t="str">
            <v>31401</v>
          </cell>
          <cell r="J2247" t="str">
            <v>CONSUMO</v>
          </cell>
          <cell r="K2247" t="str">
            <v>GERENTE DEL DISTRITO DE VICÁLVARO</v>
          </cell>
          <cell r="M2247" t="str">
            <v>12101</v>
          </cell>
          <cell r="N2247" t="str">
            <v>COMPLEMENTO ESPECÍFICO</v>
          </cell>
          <cell r="O2247">
            <v>196928</v>
          </cell>
          <cell r="P2247">
            <v>0</v>
          </cell>
          <cell r="Q2247">
            <v>196928</v>
          </cell>
        </row>
        <row r="2248">
          <cell r="A2248" t="str">
            <v>440</v>
          </cell>
          <cell r="B2248" t="str">
            <v>2013</v>
          </cell>
          <cell r="C2248" t="str">
            <v>001</v>
          </cell>
          <cell r="D2248" t="str">
            <v>AYUNTAMIENTO DE MADRID</v>
          </cell>
          <cell r="E2248" t="str">
            <v>001219</v>
          </cell>
          <cell r="F2248" t="str">
            <v>DISTRITO DE VICÁLVARO</v>
          </cell>
          <cell r="G2248" t="str">
            <v>314</v>
          </cell>
          <cell r="H2248" t="str">
            <v>CONSUMO</v>
          </cell>
          <cell r="I2248" t="str">
            <v>31401</v>
          </cell>
          <cell r="J2248" t="str">
            <v>CONSUMO</v>
          </cell>
          <cell r="K2248" t="str">
            <v>GERENTE DEL DISTRITO DE VICÁLVARO</v>
          </cell>
          <cell r="M2248" t="str">
            <v>12100</v>
          </cell>
          <cell r="N2248" t="str">
            <v>COMPLEMENTO DE DESTINO</v>
          </cell>
          <cell r="O2248">
            <v>86943</v>
          </cell>
          <cell r="P2248">
            <v>0</v>
          </cell>
          <cell r="Q2248">
            <v>86943</v>
          </cell>
        </row>
        <row r="2249">
          <cell r="A2249" t="str">
            <v>440</v>
          </cell>
          <cell r="B2249" t="str">
            <v>2013</v>
          </cell>
          <cell r="C2249" t="str">
            <v>001</v>
          </cell>
          <cell r="D2249" t="str">
            <v>AYUNTAMIENTO DE MADRID</v>
          </cell>
          <cell r="E2249" t="str">
            <v>001219</v>
          </cell>
          <cell r="F2249" t="str">
            <v>DISTRITO DE VICÁLVARO</v>
          </cell>
          <cell r="G2249" t="str">
            <v>314</v>
          </cell>
          <cell r="H2249" t="str">
            <v>CONSUMO</v>
          </cell>
          <cell r="I2249" t="str">
            <v>31401</v>
          </cell>
          <cell r="J2249" t="str">
            <v>CONSUMO</v>
          </cell>
          <cell r="K2249" t="str">
            <v>GERENTE DEL DISTRITO DE VICÁLVARO</v>
          </cell>
          <cell r="M2249" t="str">
            <v>12103</v>
          </cell>
          <cell r="N2249" t="str">
            <v>OTROS COMPLEMENTOS</v>
          </cell>
          <cell r="O2249">
            <v>7774</v>
          </cell>
          <cell r="P2249">
            <v>5079</v>
          </cell>
          <cell r="Q2249">
            <v>12853</v>
          </cell>
        </row>
        <row r="2250">
          <cell r="A2250" t="str">
            <v>440</v>
          </cell>
          <cell r="B2250" t="str">
            <v>2013</v>
          </cell>
          <cell r="C2250" t="str">
            <v>001</v>
          </cell>
          <cell r="D2250" t="str">
            <v>AYUNTAMIENTO DE MADRID</v>
          </cell>
          <cell r="E2250" t="str">
            <v>001219</v>
          </cell>
          <cell r="F2250" t="str">
            <v>DISTRITO DE VICÁLVARO</v>
          </cell>
          <cell r="G2250" t="str">
            <v>314</v>
          </cell>
          <cell r="H2250" t="str">
            <v>CONSUMO</v>
          </cell>
          <cell r="I2250" t="str">
            <v>31401</v>
          </cell>
          <cell r="J2250" t="str">
            <v>CONSUMO</v>
          </cell>
          <cell r="K2250" t="str">
            <v>GERENTE DEL DISTRITO DE VICÁLVARO</v>
          </cell>
          <cell r="M2250" t="str">
            <v>15000</v>
          </cell>
          <cell r="N2250" t="str">
            <v>PRODUCTIVIDAD</v>
          </cell>
          <cell r="O2250">
            <v>0</v>
          </cell>
          <cell r="P2250">
            <v>4138</v>
          </cell>
          <cell r="Q2250">
            <v>4138</v>
          </cell>
        </row>
        <row r="2251">
          <cell r="A2251" t="str">
            <v>440</v>
          </cell>
          <cell r="B2251" t="str">
            <v>2013</v>
          </cell>
          <cell r="C2251" t="str">
            <v>001</v>
          </cell>
          <cell r="D2251" t="str">
            <v>AYUNTAMIENTO DE MADRID</v>
          </cell>
          <cell r="E2251" t="str">
            <v>001219</v>
          </cell>
          <cell r="F2251" t="str">
            <v>DISTRITO DE VICÁLVARO</v>
          </cell>
          <cell r="G2251" t="str">
            <v>314</v>
          </cell>
          <cell r="H2251" t="str">
            <v>CONSUMO</v>
          </cell>
          <cell r="I2251" t="str">
            <v>31401</v>
          </cell>
          <cell r="J2251" t="str">
            <v>CONSUMO</v>
          </cell>
          <cell r="K2251" t="str">
            <v>GERENTE DEL DISTRITO DE VICÁLVARO</v>
          </cell>
          <cell r="M2251" t="str">
            <v>12003</v>
          </cell>
          <cell r="N2251" t="str">
            <v>SUELDOS DEL GRUPO C1</v>
          </cell>
          <cell r="O2251">
            <v>19770</v>
          </cell>
          <cell r="P2251">
            <v>0</v>
          </cell>
          <cell r="Q2251">
            <v>19770</v>
          </cell>
        </row>
        <row r="2252">
          <cell r="A2252" t="str">
            <v>440</v>
          </cell>
          <cell r="B2252" t="str">
            <v>2013</v>
          </cell>
          <cell r="C2252" t="str">
            <v>001</v>
          </cell>
          <cell r="D2252" t="str">
            <v>AYUNTAMIENTO DE MADRID</v>
          </cell>
          <cell r="E2252" t="str">
            <v>001219</v>
          </cell>
          <cell r="F2252" t="str">
            <v>DISTRITO DE VICÁLVARO</v>
          </cell>
          <cell r="G2252" t="str">
            <v>314</v>
          </cell>
          <cell r="H2252" t="str">
            <v>CONSUMO</v>
          </cell>
          <cell r="I2252" t="str">
            <v>31401</v>
          </cell>
          <cell r="J2252" t="str">
            <v>CONSUMO</v>
          </cell>
          <cell r="K2252" t="str">
            <v>GERENTE DEL DISTRITO DE VICÁLVARO</v>
          </cell>
          <cell r="M2252" t="str">
            <v>12004</v>
          </cell>
          <cell r="N2252" t="str">
            <v>SUELDOS DEL GRUPO C2</v>
          </cell>
          <cell r="O2252">
            <v>33516</v>
          </cell>
          <cell r="P2252">
            <v>0</v>
          </cell>
          <cell r="Q2252">
            <v>33516</v>
          </cell>
        </row>
        <row r="2253">
          <cell r="A2253" t="str">
            <v>440</v>
          </cell>
          <cell r="B2253" t="str">
            <v>2013</v>
          </cell>
          <cell r="C2253" t="str">
            <v>001</v>
          </cell>
          <cell r="D2253" t="str">
            <v>AYUNTAMIENTO DE MADRID</v>
          </cell>
          <cell r="E2253" t="str">
            <v>001219</v>
          </cell>
          <cell r="F2253" t="str">
            <v>DISTRITO DE VICÁLVARO</v>
          </cell>
          <cell r="G2253" t="str">
            <v>314</v>
          </cell>
          <cell r="H2253" t="str">
            <v>CONSUMO</v>
          </cell>
          <cell r="I2253" t="str">
            <v>31401</v>
          </cell>
          <cell r="J2253" t="str">
            <v>CONSUMO</v>
          </cell>
          <cell r="K2253" t="str">
            <v>GERENTE DEL DISTRITO DE VICÁLVARO</v>
          </cell>
          <cell r="M2253" t="str">
            <v>12001</v>
          </cell>
          <cell r="N2253" t="str">
            <v>SUELDOS DEL GRUPO A2</v>
          </cell>
          <cell r="O2253">
            <v>40491</v>
          </cell>
          <cell r="P2253">
            <v>0</v>
          </cell>
          <cell r="Q2253">
            <v>40491</v>
          </cell>
        </row>
        <row r="2254">
          <cell r="A2254" t="str">
            <v>440</v>
          </cell>
          <cell r="B2254" t="str">
            <v>2013</v>
          </cell>
          <cell r="C2254" t="str">
            <v>001</v>
          </cell>
          <cell r="D2254" t="str">
            <v>AYUNTAMIENTO DE MADRID</v>
          </cell>
          <cell r="E2254" t="str">
            <v>001219</v>
          </cell>
          <cell r="F2254" t="str">
            <v>DISTRITO DE VICÁLVARO</v>
          </cell>
          <cell r="G2254" t="str">
            <v>334</v>
          </cell>
          <cell r="H2254" t="str">
            <v>PROMOCIÓN CULTURAL</v>
          </cell>
          <cell r="I2254" t="str">
            <v>33401</v>
          </cell>
          <cell r="J2254" t="str">
            <v>ACTIVIDADES CULTURALES</v>
          </cell>
          <cell r="K2254" t="str">
            <v>GERENTE DEL DISTRITO DE VICÁLVARO</v>
          </cell>
          <cell r="M2254" t="str">
            <v>16000</v>
          </cell>
          <cell r="N2254" t="str">
            <v>SEGURIDAD SOCIAL</v>
          </cell>
          <cell r="O2254">
            <v>70311</v>
          </cell>
          <cell r="P2254">
            <v>0</v>
          </cell>
          <cell r="Q2254">
            <v>70311</v>
          </cell>
        </row>
        <row r="2255">
          <cell r="A2255" t="str">
            <v>440</v>
          </cell>
          <cell r="B2255" t="str">
            <v>2013</v>
          </cell>
          <cell r="C2255" t="str">
            <v>001</v>
          </cell>
          <cell r="D2255" t="str">
            <v>AYUNTAMIENTO DE MADRID</v>
          </cell>
          <cell r="E2255" t="str">
            <v>001219</v>
          </cell>
          <cell r="F2255" t="str">
            <v>DISTRITO DE VICÁLVARO</v>
          </cell>
          <cell r="G2255" t="str">
            <v>334</v>
          </cell>
          <cell r="H2255" t="str">
            <v>PROMOCIÓN CULTURAL</v>
          </cell>
          <cell r="I2255" t="str">
            <v>33401</v>
          </cell>
          <cell r="J2255" t="str">
            <v>ACTIVIDADES CULTURALES</v>
          </cell>
          <cell r="K2255" t="str">
            <v>GERENTE DEL DISTRITO DE VICÁLVARO</v>
          </cell>
          <cell r="M2255" t="str">
            <v>12001</v>
          </cell>
          <cell r="N2255" t="str">
            <v>SUELDOS DEL GRUPO A2</v>
          </cell>
          <cell r="O2255">
            <v>14677</v>
          </cell>
          <cell r="P2255">
            <v>0</v>
          </cell>
          <cell r="Q2255">
            <v>14677</v>
          </cell>
        </row>
        <row r="2256">
          <cell r="A2256" t="str">
            <v>440</v>
          </cell>
          <cell r="B2256" t="str">
            <v>2013</v>
          </cell>
          <cell r="C2256" t="str">
            <v>001</v>
          </cell>
          <cell r="D2256" t="str">
            <v>AYUNTAMIENTO DE MADRID</v>
          </cell>
          <cell r="E2256" t="str">
            <v>001219</v>
          </cell>
          <cell r="F2256" t="str">
            <v>DISTRITO DE VICÁLVARO</v>
          </cell>
          <cell r="G2256" t="str">
            <v>334</v>
          </cell>
          <cell r="H2256" t="str">
            <v>PROMOCIÓN CULTURAL</v>
          </cell>
          <cell r="I2256" t="str">
            <v>33401</v>
          </cell>
          <cell r="J2256" t="str">
            <v>ACTIVIDADES CULTURALES</v>
          </cell>
          <cell r="K2256" t="str">
            <v>GERENTE DEL DISTRITO DE VICÁLVARO</v>
          </cell>
          <cell r="M2256" t="str">
            <v>12006</v>
          </cell>
          <cell r="N2256" t="str">
            <v>TRIENIOS</v>
          </cell>
          <cell r="O2256">
            <v>0</v>
          </cell>
          <cell r="P2256">
            <v>16722</v>
          </cell>
          <cell r="Q2256">
            <v>16722</v>
          </cell>
        </row>
        <row r="2257">
          <cell r="A2257" t="str">
            <v>440</v>
          </cell>
          <cell r="B2257" t="str">
            <v>2013</v>
          </cell>
          <cell r="C2257" t="str">
            <v>001</v>
          </cell>
          <cell r="D2257" t="str">
            <v>AYUNTAMIENTO DE MADRID</v>
          </cell>
          <cell r="E2257" t="str">
            <v>001219</v>
          </cell>
          <cell r="F2257" t="str">
            <v>DISTRITO DE VICÁLVARO</v>
          </cell>
          <cell r="G2257" t="str">
            <v>334</v>
          </cell>
          <cell r="H2257" t="str">
            <v>PROMOCIÓN CULTURAL</v>
          </cell>
          <cell r="I2257" t="str">
            <v>33401</v>
          </cell>
          <cell r="J2257" t="str">
            <v>ACTIVIDADES CULTURALES</v>
          </cell>
          <cell r="K2257" t="str">
            <v>GERENTE DEL DISTRITO DE VICÁLVARO</v>
          </cell>
          <cell r="M2257" t="str">
            <v>12101</v>
          </cell>
          <cell r="N2257" t="str">
            <v>COMPLEMENTO ESPECÍFICO</v>
          </cell>
          <cell r="O2257">
            <v>116627</v>
          </cell>
          <cell r="P2257">
            <v>0</v>
          </cell>
          <cell r="Q2257">
            <v>116627</v>
          </cell>
        </row>
        <row r="2258">
          <cell r="A2258" t="str">
            <v>440</v>
          </cell>
          <cell r="B2258" t="str">
            <v>2013</v>
          </cell>
          <cell r="C2258" t="str">
            <v>001</v>
          </cell>
          <cell r="D2258" t="str">
            <v>AYUNTAMIENTO DE MADRID</v>
          </cell>
          <cell r="E2258" t="str">
            <v>001219</v>
          </cell>
          <cell r="F2258" t="str">
            <v>DISTRITO DE VICÁLVARO</v>
          </cell>
          <cell r="G2258" t="str">
            <v>334</v>
          </cell>
          <cell r="H2258" t="str">
            <v>PROMOCIÓN CULTURAL</v>
          </cell>
          <cell r="I2258" t="str">
            <v>33401</v>
          </cell>
          <cell r="J2258" t="str">
            <v>ACTIVIDADES CULTURALES</v>
          </cell>
          <cell r="K2258" t="str">
            <v>GERENTE DEL DISTRITO DE VICÁLVARO</v>
          </cell>
          <cell r="M2258" t="str">
            <v>12100</v>
          </cell>
          <cell r="N2258" t="str">
            <v>COMPLEMENTO DE DESTINO</v>
          </cell>
          <cell r="O2258">
            <v>53586</v>
          </cell>
          <cell r="P2258">
            <v>0</v>
          </cell>
          <cell r="Q2258">
            <v>53586</v>
          </cell>
        </row>
        <row r="2259">
          <cell r="A2259" t="str">
            <v>440</v>
          </cell>
          <cell r="B2259" t="str">
            <v>2013</v>
          </cell>
          <cell r="C2259" t="str">
            <v>001</v>
          </cell>
          <cell r="D2259" t="str">
            <v>AYUNTAMIENTO DE MADRID</v>
          </cell>
          <cell r="E2259" t="str">
            <v>001219</v>
          </cell>
          <cell r="F2259" t="str">
            <v>DISTRITO DE VICÁLVARO</v>
          </cell>
          <cell r="G2259" t="str">
            <v>334</v>
          </cell>
          <cell r="H2259" t="str">
            <v>PROMOCIÓN CULTURAL</v>
          </cell>
          <cell r="I2259" t="str">
            <v>33401</v>
          </cell>
          <cell r="J2259" t="str">
            <v>ACTIVIDADES CULTURALES</v>
          </cell>
          <cell r="K2259" t="str">
            <v>GERENTE DEL DISTRITO DE VICÁLVARO</v>
          </cell>
          <cell r="M2259" t="str">
            <v>12103</v>
          </cell>
          <cell r="N2259" t="str">
            <v>OTROS COMPLEMENTOS</v>
          </cell>
          <cell r="O2259">
            <v>5083</v>
          </cell>
          <cell r="P2259">
            <v>3306</v>
          </cell>
          <cell r="Q2259">
            <v>8389</v>
          </cell>
        </row>
        <row r="2260">
          <cell r="A2260" t="str">
            <v>440</v>
          </cell>
          <cell r="B2260" t="str">
            <v>2013</v>
          </cell>
          <cell r="C2260" t="str">
            <v>001</v>
          </cell>
          <cell r="D2260" t="str">
            <v>AYUNTAMIENTO DE MADRID</v>
          </cell>
          <cell r="E2260" t="str">
            <v>001219</v>
          </cell>
          <cell r="F2260" t="str">
            <v>DISTRITO DE VICÁLVARO</v>
          </cell>
          <cell r="G2260" t="str">
            <v>334</v>
          </cell>
          <cell r="H2260" t="str">
            <v>PROMOCIÓN CULTURAL</v>
          </cell>
          <cell r="I2260" t="str">
            <v>33401</v>
          </cell>
          <cell r="J2260" t="str">
            <v>ACTIVIDADES CULTURALES</v>
          </cell>
          <cell r="K2260" t="str">
            <v>GERENTE DEL DISTRITO DE VICÁLVARO</v>
          </cell>
          <cell r="M2260" t="str">
            <v>15000</v>
          </cell>
          <cell r="N2260" t="str">
            <v>PRODUCTIVIDAD</v>
          </cell>
          <cell r="O2260">
            <v>0</v>
          </cell>
          <cell r="P2260">
            <v>3498</v>
          </cell>
          <cell r="Q2260">
            <v>3498</v>
          </cell>
        </row>
        <row r="2261">
          <cell r="A2261" t="str">
            <v>440</v>
          </cell>
          <cell r="B2261" t="str">
            <v>2013</v>
          </cell>
          <cell r="C2261" t="str">
            <v>001</v>
          </cell>
          <cell r="D2261" t="str">
            <v>AYUNTAMIENTO DE MADRID</v>
          </cell>
          <cell r="E2261" t="str">
            <v>001219</v>
          </cell>
          <cell r="F2261" t="str">
            <v>DISTRITO DE VICÁLVARO</v>
          </cell>
          <cell r="G2261" t="str">
            <v>334</v>
          </cell>
          <cell r="H2261" t="str">
            <v>PROMOCIÓN CULTURAL</v>
          </cell>
          <cell r="I2261" t="str">
            <v>33401</v>
          </cell>
          <cell r="J2261" t="str">
            <v>ACTIVIDADES CULTURALES</v>
          </cell>
          <cell r="K2261" t="str">
            <v>GERENTE DEL DISTRITO DE VICÁLVARO</v>
          </cell>
          <cell r="M2261" t="str">
            <v>12004</v>
          </cell>
          <cell r="N2261" t="str">
            <v>SUELDOS DEL GRUPO C2</v>
          </cell>
          <cell r="O2261">
            <v>29327</v>
          </cell>
          <cell r="P2261">
            <v>0</v>
          </cell>
          <cell r="Q2261">
            <v>29327</v>
          </cell>
        </row>
        <row r="2262">
          <cell r="A2262" t="str">
            <v>440</v>
          </cell>
          <cell r="B2262" t="str">
            <v>2013</v>
          </cell>
          <cell r="C2262" t="str">
            <v>001</v>
          </cell>
          <cell r="D2262" t="str">
            <v>AYUNTAMIENTO DE MADRID</v>
          </cell>
          <cell r="E2262" t="str">
            <v>001219</v>
          </cell>
          <cell r="F2262" t="str">
            <v>DISTRITO DE VICÁLVARO</v>
          </cell>
          <cell r="G2262" t="str">
            <v>334</v>
          </cell>
          <cell r="H2262" t="str">
            <v>PROMOCIÓN CULTURAL</v>
          </cell>
          <cell r="I2262" t="str">
            <v>33401</v>
          </cell>
          <cell r="J2262" t="str">
            <v>ACTIVIDADES CULTURALES</v>
          </cell>
          <cell r="K2262" t="str">
            <v>GERENTE DEL DISTRITO DE VICÁLVARO</v>
          </cell>
          <cell r="M2262" t="str">
            <v>12003</v>
          </cell>
          <cell r="N2262" t="str">
            <v>SUELDOS DEL GRUPO C1</v>
          </cell>
          <cell r="O2262">
            <v>48606</v>
          </cell>
          <cell r="P2262">
            <v>0</v>
          </cell>
          <cell r="Q2262">
            <v>48606</v>
          </cell>
        </row>
        <row r="2263">
          <cell r="A2263" t="str">
            <v>440</v>
          </cell>
          <cell r="B2263" t="str">
            <v>2013</v>
          </cell>
          <cell r="C2263" t="str">
            <v>001</v>
          </cell>
          <cell r="D2263" t="str">
            <v>AYUNTAMIENTO DE MADRID</v>
          </cell>
          <cell r="E2263" t="str">
            <v>001219</v>
          </cell>
          <cell r="F2263" t="str">
            <v>DISTRITO DE VICÁLVARO</v>
          </cell>
          <cell r="G2263" t="str">
            <v>341</v>
          </cell>
          <cell r="H2263" t="str">
            <v>PROMOCIÓN Y FOMENTO DEL DEPORTE</v>
          </cell>
          <cell r="I2263" t="str">
            <v>34101</v>
          </cell>
          <cell r="J2263" t="str">
            <v>ACTUACIONES DEPORTIVAS EN DISTRITOS</v>
          </cell>
          <cell r="K2263" t="str">
            <v>GERENTE DEL DISTRITO DE VICÁLVARO</v>
          </cell>
          <cell r="M2263" t="str">
            <v>13000</v>
          </cell>
          <cell r="N2263" t="str">
            <v>RETRIBUCIONES BÁSICAS</v>
          </cell>
          <cell r="O2263">
            <v>1733874</v>
          </cell>
          <cell r="P2263">
            <v>128940</v>
          </cell>
          <cell r="Q2263">
            <v>1862814</v>
          </cell>
        </row>
        <row r="2264">
          <cell r="A2264" t="str">
            <v>440</v>
          </cell>
          <cell r="B2264" t="str">
            <v>2013</v>
          </cell>
          <cell r="C2264" t="str">
            <v>001</v>
          </cell>
          <cell r="D2264" t="str">
            <v>AYUNTAMIENTO DE MADRID</v>
          </cell>
          <cell r="E2264" t="str">
            <v>001219</v>
          </cell>
          <cell r="F2264" t="str">
            <v>DISTRITO DE VICÁLVARO</v>
          </cell>
          <cell r="G2264" t="str">
            <v>341</v>
          </cell>
          <cell r="H2264" t="str">
            <v>PROMOCIÓN Y FOMENTO DEL DEPORTE</v>
          </cell>
          <cell r="I2264" t="str">
            <v>34101</v>
          </cell>
          <cell r="J2264" t="str">
            <v>ACTUACIONES DEPORTIVAS EN DISTRITOS</v>
          </cell>
          <cell r="K2264" t="str">
            <v>GERENTE DEL DISTRITO DE VICÁLVARO</v>
          </cell>
          <cell r="M2264" t="str">
            <v>13002</v>
          </cell>
          <cell r="N2264" t="str">
            <v>OTRAS REMUNERACIONES</v>
          </cell>
          <cell r="O2264">
            <v>490030</v>
          </cell>
          <cell r="P2264">
            <v>0</v>
          </cell>
          <cell r="Q2264">
            <v>490030</v>
          </cell>
        </row>
        <row r="2265">
          <cell r="A2265" t="str">
            <v>440</v>
          </cell>
          <cell r="B2265" t="str">
            <v>2013</v>
          </cell>
          <cell r="C2265" t="str">
            <v>001</v>
          </cell>
          <cell r="D2265" t="str">
            <v>AYUNTAMIENTO DE MADRID</v>
          </cell>
          <cell r="E2265" t="str">
            <v>001219</v>
          </cell>
          <cell r="F2265" t="str">
            <v>DISTRITO DE VICÁLVARO</v>
          </cell>
          <cell r="G2265" t="str">
            <v>341</v>
          </cell>
          <cell r="H2265" t="str">
            <v>PROMOCIÓN Y FOMENTO DEL DEPORTE</v>
          </cell>
          <cell r="I2265" t="str">
            <v>34101</v>
          </cell>
          <cell r="J2265" t="str">
            <v>ACTUACIONES DEPORTIVAS EN DISTRITOS</v>
          </cell>
          <cell r="K2265" t="str">
            <v>GERENTE DEL DISTRITO DE VICÁLVARO</v>
          </cell>
          <cell r="M2265" t="str">
            <v>15000</v>
          </cell>
          <cell r="N2265" t="str">
            <v>PRODUCTIVIDAD</v>
          </cell>
          <cell r="O2265">
            <v>10332</v>
          </cell>
          <cell r="P2265">
            <v>0</v>
          </cell>
          <cell r="Q2265">
            <v>10332</v>
          </cell>
        </row>
        <row r="2266">
          <cell r="A2266" t="str">
            <v>440</v>
          </cell>
          <cell r="B2266" t="str">
            <v>2013</v>
          </cell>
          <cell r="C2266" t="str">
            <v>001</v>
          </cell>
          <cell r="D2266" t="str">
            <v>AYUNTAMIENTO DE MADRID</v>
          </cell>
          <cell r="E2266" t="str">
            <v>001219</v>
          </cell>
          <cell r="F2266" t="str">
            <v>DISTRITO DE VICÁLVARO</v>
          </cell>
          <cell r="G2266" t="str">
            <v>341</v>
          </cell>
          <cell r="H2266" t="str">
            <v>PROMOCIÓN Y FOMENTO DEL DEPORTE</v>
          </cell>
          <cell r="I2266" t="str">
            <v>34101</v>
          </cell>
          <cell r="J2266" t="str">
            <v>ACTUACIONES DEPORTIVAS EN DISTRITOS</v>
          </cell>
          <cell r="K2266" t="str">
            <v>GERENTE DEL DISTRITO DE VICÁLVARO</v>
          </cell>
          <cell r="M2266" t="str">
            <v>16000</v>
          </cell>
          <cell r="N2266" t="str">
            <v>SEGURIDAD SOCIAL</v>
          </cell>
          <cell r="O2266">
            <v>862856</v>
          </cell>
          <cell r="P2266">
            <v>0</v>
          </cell>
          <cell r="Q2266">
            <v>862856</v>
          </cell>
        </row>
        <row r="2267">
          <cell r="A2267" t="str">
            <v>440</v>
          </cell>
          <cell r="B2267" t="str">
            <v>2013</v>
          </cell>
          <cell r="C2267" t="str">
            <v>001</v>
          </cell>
          <cell r="D2267" t="str">
            <v>AYUNTAMIENTO DE MADRID</v>
          </cell>
          <cell r="E2267" t="str">
            <v>001219</v>
          </cell>
          <cell r="F2267" t="str">
            <v>DISTRITO DE VICÁLVARO</v>
          </cell>
          <cell r="G2267" t="str">
            <v>341</v>
          </cell>
          <cell r="H2267" t="str">
            <v>PROMOCIÓN Y FOMENTO DEL DEPORTE</v>
          </cell>
          <cell r="I2267" t="str">
            <v>34101</v>
          </cell>
          <cell r="J2267" t="str">
            <v>ACTUACIONES DEPORTIVAS EN DISTRITOS</v>
          </cell>
          <cell r="K2267" t="str">
            <v>GERENTE DEL DISTRITO DE VICÁLVARO</v>
          </cell>
          <cell r="M2267" t="str">
            <v>13100</v>
          </cell>
          <cell r="N2267" t="str">
            <v>RETRIBUCIONES BÁSICAS</v>
          </cell>
          <cell r="O2267">
            <v>318751</v>
          </cell>
          <cell r="P2267">
            <v>14597</v>
          </cell>
          <cell r="Q2267">
            <v>333348</v>
          </cell>
        </row>
        <row r="2268">
          <cell r="A2268" t="str">
            <v>440</v>
          </cell>
          <cell r="B2268" t="str">
            <v>2013</v>
          </cell>
          <cell r="C2268" t="str">
            <v>001</v>
          </cell>
          <cell r="D2268" t="str">
            <v>AYUNTAMIENTO DE MADRID</v>
          </cell>
          <cell r="E2268" t="str">
            <v>001219</v>
          </cell>
          <cell r="F2268" t="str">
            <v>DISTRITO DE VICÁLVARO</v>
          </cell>
          <cell r="G2268" t="str">
            <v>341</v>
          </cell>
          <cell r="H2268" t="str">
            <v>PROMOCIÓN Y FOMENTO DEL DEPORTE</v>
          </cell>
          <cell r="I2268" t="str">
            <v>34101</v>
          </cell>
          <cell r="J2268" t="str">
            <v>ACTUACIONES DEPORTIVAS EN DISTRITOS</v>
          </cell>
          <cell r="K2268" t="str">
            <v>GERENTE DEL DISTRITO DE VICÁLVARO</v>
          </cell>
          <cell r="M2268" t="str">
            <v>13102</v>
          </cell>
          <cell r="N2268" t="str">
            <v>OTRAS REMUNERACIONES</v>
          </cell>
          <cell r="O2268">
            <v>85784</v>
          </cell>
          <cell r="P2268">
            <v>0</v>
          </cell>
          <cell r="Q2268">
            <v>85784</v>
          </cell>
        </row>
        <row r="2269">
          <cell r="A2269" t="str">
            <v>440</v>
          </cell>
          <cell r="B2269" t="str">
            <v>2013</v>
          </cell>
          <cell r="C2269" t="str">
            <v>001</v>
          </cell>
          <cell r="D2269" t="str">
            <v>AYUNTAMIENTO DE MADRID</v>
          </cell>
          <cell r="E2269" t="str">
            <v>001219</v>
          </cell>
          <cell r="F2269" t="str">
            <v>DISTRITO DE VICÁLVARO</v>
          </cell>
          <cell r="G2269" t="str">
            <v>341</v>
          </cell>
          <cell r="H2269" t="str">
            <v>PROMOCIÓN Y FOMENTO DEL DEPORTE</v>
          </cell>
          <cell r="I2269" t="str">
            <v>34101</v>
          </cell>
          <cell r="J2269" t="str">
            <v>ACTUACIONES DEPORTIVAS EN DISTRITOS</v>
          </cell>
          <cell r="K2269" t="str">
            <v>GERENTE DEL DISTRITO DE VICÁLVARO</v>
          </cell>
          <cell r="M2269" t="str">
            <v>16104</v>
          </cell>
          <cell r="N2269" t="str">
            <v>INDEMNIZAC. POR JUBILACIONES ANTICIPADAS PERS.LAB.</v>
          </cell>
          <cell r="O2269">
            <v>0</v>
          </cell>
          <cell r="P2269">
            <v>0</v>
          </cell>
          <cell r="Q2269">
            <v>0</v>
          </cell>
        </row>
        <row r="2270">
          <cell r="A2270" t="str">
            <v>440</v>
          </cell>
          <cell r="B2270" t="str">
            <v>2013</v>
          </cell>
          <cell r="C2270" t="str">
            <v>001</v>
          </cell>
          <cell r="D2270" t="str">
            <v>AYUNTAMIENTO DE MADRID</v>
          </cell>
          <cell r="E2270" t="str">
            <v>001219</v>
          </cell>
          <cell r="F2270" t="str">
            <v>DISTRITO DE VICÁLVARO</v>
          </cell>
          <cell r="G2270" t="str">
            <v>912</v>
          </cell>
          <cell r="H2270" t="str">
            <v>ÓRGANOS DE GOBIERNO</v>
          </cell>
          <cell r="I2270" t="str">
            <v>91220</v>
          </cell>
          <cell r="J2270" t="str">
            <v>CONCEJALÍA-PRESIDENCIA DEL DISTRITO</v>
          </cell>
          <cell r="K2270" t="str">
            <v>GERENTE DEL DISTRITO DE VICÁLVARO</v>
          </cell>
          <cell r="M2270" t="str">
            <v>16000</v>
          </cell>
          <cell r="N2270" t="str">
            <v>SEGURIDAD SOCIAL</v>
          </cell>
          <cell r="O2270">
            <v>56902</v>
          </cell>
          <cell r="P2270">
            <v>0</v>
          </cell>
          <cell r="Q2270">
            <v>56902</v>
          </cell>
        </row>
        <row r="2271">
          <cell r="A2271" t="str">
            <v>440</v>
          </cell>
          <cell r="B2271" t="str">
            <v>2013</v>
          </cell>
          <cell r="C2271" t="str">
            <v>001</v>
          </cell>
          <cell r="D2271" t="str">
            <v>AYUNTAMIENTO DE MADRID</v>
          </cell>
          <cell r="E2271" t="str">
            <v>001219</v>
          </cell>
          <cell r="F2271" t="str">
            <v>DISTRITO DE VICÁLVARO</v>
          </cell>
          <cell r="G2271" t="str">
            <v>912</v>
          </cell>
          <cell r="H2271" t="str">
            <v>ÓRGANOS DE GOBIERNO</v>
          </cell>
          <cell r="I2271" t="str">
            <v>91220</v>
          </cell>
          <cell r="J2271" t="str">
            <v>CONCEJALÍA-PRESIDENCIA DEL DISTRITO</v>
          </cell>
          <cell r="K2271" t="str">
            <v>GERENTE DEL DISTRITO DE VICÁLVARO</v>
          </cell>
          <cell r="M2271" t="str">
            <v>10000</v>
          </cell>
          <cell r="N2271" t="str">
            <v>RETRIBUCIONES BÁSICAS</v>
          </cell>
          <cell r="O2271">
            <v>91789</v>
          </cell>
          <cell r="P2271">
            <v>0</v>
          </cell>
          <cell r="Q2271">
            <v>91789</v>
          </cell>
        </row>
        <row r="2272">
          <cell r="A2272" t="str">
            <v>440</v>
          </cell>
          <cell r="B2272" t="str">
            <v>2013</v>
          </cell>
          <cell r="C2272" t="str">
            <v>001</v>
          </cell>
          <cell r="D2272" t="str">
            <v>AYUNTAMIENTO DE MADRID</v>
          </cell>
          <cell r="E2272" t="str">
            <v>001219</v>
          </cell>
          <cell r="F2272" t="str">
            <v>DISTRITO DE VICÁLVARO</v>
          </cell>
          <cell r="G2272" t="str">
            <v>912</v>
          </cell>
          <cell r="H2272" t="str">
            <v>ÓRGANOS DE GOBIERNO</v>
          </cell>
          <cell r="I2272" t="str">
            <v>91220</v>
          </cell>
          <cell r="J2272" t="str">
            <v>CONCEJALÍA-PRESIDENCIA DEL DISTRITO</v>
          </cell>
          <cell r="K2272" t="str">
            <v>GERENTE DEL DISTRITO DE VICÁLVARO</v>
          </cell>
          <cell r="M2272" t="str">
            <v>11000</v>
          </cell>
          <cell r="N2272" t="str">
            <v>RETRIBUCIONES BÁSICAS</v>
          </cell>
          <cell r="O2272">
            <v>29354</v>
          </cell>
          <cell r="P2272">
            <v>0</v>
          </cell>
          <cell r="Q2272">
            <v>29354</v>
          </cell>
        </row>
        <row r="2273">
          <cell r="A2273" t="str">
            <v>440</v>
          </cell>
          <cell r="B2273" t="str">
            <v>2013</v>
          </cell>
          <cell r="C2273" t="str">
            <v>001</v>
          </cell>
          <cell r="D2273" t="str">
            <v>AYUNTAMIENTO DE MADRID</v>
          </cell>
          <cell r="E2273" t="str">
            <v>001219</v>
          </cell>
          <cell r="F2273" t="str">
            <v>DISTRITO DE VICÁLVARO</v>
          </cell>
          <cell r="G2273" t="str">
            <v>912</v>
          </cell>
          <cell r="H2273" t="str">
            <v>ÓRGANOS DE GOBIERNO</v>
          </cell>
          <cell r="I2273" t="str">
            <v>91220</v>
          </cell>
          <cell r="J2273" t="str">
            <v>CONCEJALÍA-PRESIDENCIA DEL DISTRITO</v>
          </cell>
          <cell r="K2273" t="str">
            <v>GERENTE DEL DISTRITO DE VICÁLVARO</v>
          </cell>
          <cell r="M2273" t="str">
            <v>11001</v>
          </cell>
          <cell r="N2273" t="str">
            <v>RETRIBUCIONES COMPLEMENTARIAS</v>
          </cell>
          <cell r="O2273">
            <v>63897</v>
          </cell>
          <cell r="P2273">
            <v>0</v>
          </cell>
          <cell r="Q2273">
            <v>63897</v>
          </cell>
        </row>
        <row r="2274">
          <cell r="A2274" t="str">
            <v>440</v>
          </cell>
          <cell r="B2274" t="str">
            <v>2013</v>
          </cell>
          <cell r="C2274" t="str">
            <v>001</v>
          </cell>
          <cell r="D2274" t="str">
            <v>AYUNTAMIENTO DE MADRID</v>
          </cell>
          <cell r="E2274" t="str">
            <v>001219</v>
          </cell>
          <cell r="F2274" t="str">
            <v>DISTRITO DE VICÁLVARO</v>
          </cell>
          <cell r="G2274" t="str">
            <v>912</v>
          </cell>
          <cell r="H2274" t="str">
            <v>ÓRGANOS DE GOBIERNO</v>
          </cell>
          <cell r="I2274" t="str">
            <v>91220</v>
          </cell>
          <cell r="J2274" t="str">
            <v>CONCEJALÍA-PRESIDENCIA DEL DISTRITO</v>
          </cell>
          <cell r="K2274" t="str">
            <v>GERENTE DEL DISTRITO DE VICÁLVARO</v>
          </cell>
          <cell r="M2274" t="str">
            <v>12004</v>
          </cell>
          <cell r="N2274" t="str">
            <v>SUELDOS DEL GRUPO C2</v>
          </cell>
          <cell r="O2274">
            <v>9885</v>
          </cell>
          <cell r="P2274">
            <v>0</v>
          </cell>
          <cell r="Q2274">
            <v>9885</v>
          </cell>
        </row>
        <row r="2275">
          <cell r="A2275" t="str">
            <v>440</v>
          </cell>
          <cell r="B2275" t="str">
            <v>2013</v>
          </cell>
          <cell r="C2275" t="str">
            <v>001</v>
          </cell>
          <cell r="D2275" t="str">
            <v>AYUNTAMIENTO DE MADRID</v>
          </cell>
          <cell r="E2275" t="str">
            <v>001219</v>
          </cell>
          <cell r="F2275" t="str">
            <v>DISTRITO DE VICÁLVARO</v>
          </cell>
          <cell r="G2275" t="str">
            <v>912</v>
          </cell>
          <cell r="H2275" t="str">
            <v>ÓRGANOS DE GOBIERNO</v>
          </cell>
          <cell r="I2275" t="str">
            <v>91220</v>
          </cell>
          <cell r="J2275" t="str">
            <v>CONCEJALÍA-PRESIDENCIA DEL DISTRITO</v>
          </cell>
          <cell r="K2275" t="str">
            <v>GERENTE DEL DISTRITO DE VICÁLVARO</v>
          </cell>
          <cell r="M2275" t="str">
            <v>12006</v>
          </cell>
          <cell r="N2275" t="str">
            <v>TRIENIOS</v>
          </cell>
          <cell r="O2275">
            <v>0</v>
          </cell>
          <cell r="P2275">
            <v>4587</v>
          </cell>
          <cell r="Q2275">
            <v>4587</v>
          </cell>
        </row>
        <row r="2276">
          <cell r="A2276" t="str">
            <v>440</v>
          </cell>
          <cell r="B2276" t="str">
            <v>2013</v>
          </cell>
          <cell r="C2276" t="str">
            <v>001</v>
          </cell>
          <cell r="D2276" t="str">
            <v>AYUNTAMIENTO DE MADRID</v>
          </cell>
          <cell r="E2276" t="str">
            <v>001219</v>
          </cell>
          <cell r="F2276" t="str">
            <v>DISTRITO DE VICÁLVARO</v>
          </cell>
          <cell r="G2276" t="str">
            <v>912</v>
          </cell>
          <cell r="H2276" t="str">
            <v>ÓRGANOS DE GOBIERNO</v>
          </cell>
          <cell r="I2276" t="str">
            <v>91220</v>
          </cell>
          <cell r="J2276" t="str">
            <v>CONCEJALÍA-PRESIDENCIA DEL DISTRITO</v>
          </cell>
          <cell r="K2276" t="str">
            <v>GERENTE DEL DISTRITO DE VICÁLVARO</v>
          </cell>
          <cell r="M2276" t="str">
            <v>12101</v>
          </cell>
          <cell r="N2276" t="str">
            <v>COMPLEMENTO ESPECÍFICO</v>
          </cell>
          <cell r="O2276">
            <v>26137</v>
          </cell>
          <cell r="P2276">
            <v>0</v>
          </cell>
          <cell r="Q2276">
            <v>26137</v>
          </cell>
        </row>
        <row r="2277">
          <cell r="A2277" t="str">
            <v>440</v>
          </cell>
          <cell r="B2277" t="str">
            <v>2013</v>
          </cell>
          <cell r="C2277" t="str">
            <v>001</v>
          </cell>
          <cell r="D2277" t="str">
            <v>AYUNTAMIENTO DE MADRID</v>
          </cell>
          <cell r="E2277" t="str">
            <v>001219</v>
          </cell>
          <cell r="F2277" t="str">
            <v>DISTRITO DE VICÁLVARO</v>
          </cell>
          <cell r="G2277" t="str">
            <v>912</v>
          </cell>
          <cell r="H2277" t="str">
            <v>ÓRGANOS DE GOBIERNO</v>
          </cell>
          <cell r="I2277" t="str">
            <v>91220</v>
          </cell>
          <cell r="J2277" t="str">
            <v>CONCEJALÍA-PRESIDENCIA DEL DISTRITO</v>
          </cell>
          <cell r="K2277" t="str">
            <v>GERENTE DEL DISTRITO DE VICÁLVARO</v>
          </cell>
          <cell r="M2277" t="str">
            <v>12100</v>
          </cell>
          <cell r="N2277" t="str">
            <v>COMPLEMENTO DE DESTINO</v>
          </cell>
          <cell r="O2277">
            <v>10426</v>
          </cell>
          <cell r="P2277">
            <v>0</v>
          </cell>
          <cell r="Q2277">
            <v>10426</v>
          </cell>
        </row>
        <row r="2278">
          <cell r="A2278" t="str">
            <v>440</v>
          </cell>
          <cell r="B2278" t="str">
            <v>2013</v>
          </cell>
          <cell r="C2278" t="str">
            <v>001</v>
          </cell>
          <cell r="D2278" t="str">
            <v>AYUNTAMIENTO DE MADRID</v>
          </cell>
          <cell r="E2278" t="str">
            <v>001219</v>
          </cell>
          <cell r="F2278" t="str">
            <v>DISTRITO DE VICÁLVARO</v>
          </cell>
          <cell r="G2278" t="str">
            <v>912</v>
          </cell>
          <cell r="H2278" t="str">
            <v>ÓRGANOS DE GOBIERNO</v>
          </cell>
          <cell r="I2278" t="str">
            <v>91220</v>
          </cell>
          <cell r="J2278" t="str">
            <v>CONCEJALÍA-PRESIDENCIA DEL DISTRITO</v>
          </cell>
          <cell r="K2278" t="str">
            <v>GERENTE DEL DISTRITO DE VICÁLVARO</v>
          </cell>
          <cell r="M2278" t="str">
            <v>12103</v>
          </cell>
          <cell r="N2278" t="str">
            <v>OTROS COMPLEMENTOS</v>
          </cell>
          <cell r="O2278">
            <v>1196</v>
          </cell>
          <cell r="P2278">
            <v>1151</v>
          </cell>
          <cell r="Q2278">
            <v>2347</v>
          </cell>
        </row>
        <row r="2279">
          <cell r="A2279" t="str">
            <v>440</v>
          </cell>
          <cell r="B2279" t="str">
            <v>2013</v>
          </cell>
          <cell r="C2279" t="str">
            <v>001</v>
          </cell>
          <cell r="D2279" t="str">
            <v>AYUNTAMIENTO DE MADRID</v>
          </cell>
          <cell r="E2279" t="str">
            <v>001219</v>
          </cell>
          <cell r="F2279" t="str">
            <v>DISTRITO DE VICÁLVARO</v>
          </cell>
          <cell r="G2279" t="str">
            <v>912</v>
          </cell>
          <cell r="H2279" t="str">
            <v>ÓRGANOS DE GOBIERNO</v>
          </cell>
          <cell r="I2279" t="str">
            <v>91220</v>
          </cell>
          <cell r="J2279" t="str">
            <v>CONCEJALÍA-PRESIDENCIA DEL DISTRITO</v>
          </cell>
          <cell r="K2279" t="str">
            <v>GERENTE DEL DISTRITO DE VICÁLVARO</v>
          </cell>
          <cell r="M2279" t="str">
            <v>15000</v>
          </cell>
          <cell r="N2279" t="str">
            <v>PRODUCTIVIDAD</v>
          </cell>
          <cell r="O2279">
            <v>0</v>
          </cell>
          <cell r="P2279">
            <v>8778</v>
          </cell>
          <cell r="Q2279">
            <v>8778</v>
          </cell>
        </row>
        <row r="2280">
          <cell r="A2280" t="str">
            <v>440</v>
          </cell>
          <cell r="B2280" t="str">
            <v>2013</v>
          </cell>
          <cell r="C2280" t="str">
            <v>001</v>
          </cell>
          <cell r="D2280" t="str">
            <v>AYUNTAMIENTO DE MADRID</v>
          </cell>
          <cell r="E2280" t="str">
            <v>001219</v>
          </cell>
          <cell r="F2280" t="str">
            <v>DISTRITO DE VICÁLVARO</v>
          </cell>
          <cell r="G2280" t="str">
            <v>912</v>
          </cell>
          <cell r="H2280" t="str">
            <v>ÓRGANOS DE GOBIERNO</v>
          </cell>
          <cell r="I2280" t="str">
            <v>91220</v>
          </cell>
          <cell r="J2280" t="str">
            <v>CONCEJALÍA-PRESIDENCIA DEL DISTRITO</v>
          </cell>
          <cell r="K2280" t="str">
            <v>GERENTE DEL DISTRITO DE VICÁLVARO</v>
          </cell>
          <cell r="M2280" t="str">
            <v>12003</v>
          </cell>
          <cell r="N2280" t="str">
            <v>SUELDOS DEL GRUPO C1</v>
          </cell>
          <cell r="O2280">
            <v>9885</v>
          </cell>
          <cell r="P2280">
            <v>0</v>
          </cell>
          <cell r="Q2280">
            <v>9885</v>
          </cell>
        </row>
        <row r="2281">
          <cell r="A2281" t="str">
            <v>440</v>
          </cell>
          <cell r="B2281" t="str">
            <v>2013</v>
          </cell>
          <cell r="C2281" t="str">
            <v>001</v>
          </cell>
          <cell r="D2281" t="str">
            <v>AYUNTAMIENTO DE MADRID</v>
          </cell>
          <cell r="E2281" t="str">
            <v>001219</v>
          </cell>
          <cell r="F2281" t="str">
            <v>DISTRITO DE VICÁLVARO</v>
          </cell>
          <cell r="G2281" t="str">
            <v>920</v>
          </cell>
          <cell r="H2281" t="str">
            <v>ADMINISTRACIÓN GENERAL</v>
          </cell>
          <cell r="I2281" t="str">
            <v>92001</v>
          </cell>
          <cell r="J2281" t="str">
            <v>DIREC. Y GESTIÓN ADMTVA. DEL DISTRITO</v>
          </cell>
          <cell r="K2281" t="str">
            <v>GERENTE DEL DISTRITO DE VICÁLVARO</v>
          </cell>
          <cell r="M2281" t="str">
            <v>16000</v>
          </cell>
          <cell r="N2281" t="str">
            <v>SEGURIDAD SOCIAL</v>
          </cell>
          <cell r="O2281">
            <v>548793</v>
          </cell>
          <cell r="P2281">
            <v>0</v>
          </cell>
          <cell r="Q2281">
            <v>550303</v>
          </cell>
        </row>
        <row r="2282">
          <cell r="A2282" t="str">
            <v>440</v>
          </cell>
          <cell r="B2282" t="str">
            <v>2013</v>
          </cell>
          <cell r="C2282" t="str">
            <v>001</v>
          </cell>
          <cell r="D2282" t="str">
            <v>AYUNTAMIENTO DE MADRID</v>
          </cell>
          <cell r="E2282" t="str">
            <v>001219</v>
          </cell>
          <cell r="F2282" t="str">
            <v>DISTRITO DE VICÁLVARO</v>
          </cell>
          <cell r="G2282" t="str">
            <v>920</v>
          </cell>
          <cell r="H2282" t="str">
            <v>ADMINISTRACIÓN GENERAL</v>
          </cell>
          <cell r="I2282" t="str">
            <v>92001</v>
          </cell>
          <cell r="J2282" t="str">
            <v>DIREC. Y GESTIÓN ADMTVA. DEL DISTRITO</v>
          </cell>
          <cell r="K2282" t="str">
            <v>GERENTE DEL DISTRITO DE VICÁLVARO</v>
          </cell>
          <cell r="M2282" t="str">
            <v>12005</v>
          </cell>
          <cell r="N2282" t="str">
            <v>SUELDOS DEL GRUPO E</v>
          </cell>
          <cell r="O2282">
            <v>99827</v>
          </cell>
          <cell r="P2282">
            <v>0</v>
          </cell>
          <cell r="Q2282">
            <v>99827</v>
          </cell>
        </row>
        <row r="2283">
          <cell r="A2283" t="str">
            <v>440</v>
          </cell>
          <cell r="B2283" t="str">
            <v>2013</v>
          </cell>
          <cell r="C2283" t="str">
            <v>001</v>
          </cell>
          <cell r="D2283" t="str">
            <v>AYUNTAMIENTO DE MADRID</v>
          </cell>
          <cell r="E2283" t="str">
            <v>001219</v>
          </cell>
          <cell r="F2283" t="str">
            <v>DISTRITO DE VICÁLVARO</v>
          </cell>
          <cell r="G2283" t="str">
            <v>920</v>
          </cell>
          <cell r="H2283" t="str">
            <v>ADMINISTRACIÓN GENERAL</v>
          </cell>
          <cell r="I2283" t="str">
            <v>92001</v>
          </cell>
          <cell r="J2283" t="str">
            <v>DIREC. Y GESTIÓN ADMTVA. DEL DISTRITO</v>
          </cell>
          <cell r="K2283" t="str">
            <v>GERENTE DEL DISTRITO DE VICÁLVARO</v>
          </cell>
          <cell r="M2283" t="str">
            <v>12006</v>
          </cell>
          <cell r="N2283" t="str">
            <v>TRIENIOS</v>
          </cell>
          <cell r="O2283">
            <v>0</v>
          </cell>
          <cell r="P2283">
            <v>121643</v>
          </cell>
          <cell r="Q2283">
            <v>121643</v>
          </cell>
        </row>
        <row r="2284">
          <cell r="A2284" t="str">
            <v>440</v>
          </cell>
          <cell r="B2284" t="str">
            <v>2013</v>
          </cell>
          <cell r="C2284" t="str">
            <v>001</v>
          </cell>
          <cell r="D2284" t="str">
            <v>AYUNTAMIENTO DE MADRID</v>
          </cell>
          <cell r="E2284" t="str">
            <v>001219</v>
          </cell>
          <cell r="F2284" t="str">
            <v>DISTRITO DE VICÁLVARO</v>
          </cell>
          <cell r="G2284" t="str">
            <v>920</v>
          </cell>
          <cell r="H2284" t="str">
            <v>ADMINISTRACIÓN GENERAL</v>
          </cell>
          <cell r="I2284" t="str">
            <v>92001</v>
          </cell>
          <cell r="J2284" t="str">
            <v>DIREC. Y GESTIÓN ADMTVA. DEL DISTRITO</v>
          </cell>
          <cell r="K2284" t="str">
            <v>GERENTE DEL DISTRITO DE VICÁLVARO</v>
          </cell>
          <cell r="M2284" t="str">
            <v>12101</v>
          </cell>
          <cell r="N2284" t="str">
            <v>COMPLEMENTO ESPECÍFICO</v>
          </cell>
          <cell r="O2284">
            <v>882929</v>
          </cell>
          <cell r="P2284">
            <v>22644</v>
          </cell>
          <cell r="Q2284">
            <v>905573</v>
          </cell>
        </row>
        <row r="2285">
          <cell r="A2285" t="str">
            <v>440</v>
          </cell>
          <cell r="B2285" t="str">
            <v>2013</v>
          </cell>
          <cell r="C2285" t="str">
            <v>001</v>
          </cell>
          <cell r="D2285" t="str">
            <v>AYUNTAMIENTO DE MADRID</v>
          </cell>
          <cell r="E2285" t="str">
            <v>001219</v>
          </cell>
          <cell r="F2285" t="str">
            <v>DISTRITO DE VICÁLVARO</v>
          </cell>
          <cell r="G2285" t="str">
            <v>920</v>
          </cell>
          <cell r="H2285" t="str">
            <v>ADMINISTRACIÓN GENERAL</v>
          </cell>
          <cell r="I2285" t="str">
            <v>92001</v>
          </cell>
          <cell r="J2285" t="str">
            <v>DIREC. Y GESTIÓN ADMTVA. DEL DISTRITO</v>
          </cell>
          <cell r="K2285" t="str">
            <v>GERENTE DEL DISTRITO DE VICÁLVARO</v>
          </cell>
          <cell r="M2285" t="str">
            <v>12103</v>
          </cell>
          <cell r="N2285" t="str">
            <v>OTROS COMPLEMENTOS</v>
          </cell>
          <cell r="O2285">
            <v>41860</v>
          </cell>
          <cell r="P2285">
            <v>36474</v>
          </cell>
          <cell r="Q2285">
            <v>78334</v>
          </cell>
        </row>
        <row r="2286">
          <cell r="A2286" t="str">
            <v>440</v>
          </cell>
          <cell r="B2286" t="str">
            <v>2013</v>
          </cell>
          <cell r="C2286" t="str">
            <v>001</v>
          </cell>
          <cell r="D2286" t="str">
            <v>AYUNTAMIENTO DE MADRID</v>
          </cell>
          <cell r="E2286" t="str">
            <v>001219</v>
          </cell>
          <cell r="F2286" t="str">
            <v>DISTRITO DE VICÁLVARO</v>
          </cell>
          <cell r="G2286" t="str">
            <v>920</v>
          </cell>
          <cell r="H2286" t="str">
            <v>ADMINISTRACIÓN GENERAL</v>
          </cell>
          <cell r="I2286" t="str">
            <v>92001</v>
          </cell>
          <cell r="J2286" t="str">
            <v>DIREC. Y GESTIÓN ADMTVA. DEL DISTRITO</v>
          </cell>
          <cell r="K2286" t="str">
            <v>GERENTE DEL DISTRITO DE VICÁLVARO</v>
          </cell>
          <cell r="M2286" t="str">
            <v>12100</v>
          </cell>
          <cell r="N2286" t="str">
            <v>COMPLEMENTO DE DESTINO</v>
          </cell>
          <cell r="O2286">
            <v>404395</v>
          </cell>
          <cell r="P2286">
            <v>3450</v>
          </cell>
          <cell r="Q2286">
            <v>407845</v>
          </cell>
        </row>
        <row r="2287">
          <cell r="A2287" t="str">
            <v>440</v>
          </cell>
          <cell r="B2287" t="str">
            <v>2013</v>
          </cell>
          <cell r="C2287" t="str">
            <v>001</v>
          </cell>
          <cell r="D2287" t="str">
            <v>AYUNTAMIENTO DE MADRID</v>
          </cell>
          <cell r="E2287" t="str">
            <v>001219</v>
          </cell>
          <cell r="F2287" t="str">
            <v>DISTRITO DE VICÁLVARO</v>
          </cell>
          <cell r="G2287" t="str">
            <v>920</v>
          </cell>
          <cell r="H2287" t="str">
            <v>ADMINISTRACIÓN GENERAL</v>
          </cell>
          <cell r="I2287" t="str">
            <v>92001</v>
          </cell>
          <cell r="J2287" t="str">
            <v>DIREC. Y GESTIÓN ADMTVA. DEL DISTRITO</v>
          </cell>
          <cell r="K2287" t="str">
            <v>GERENTE DEL DISTRITO DE VICÁLVARO</v>
          </cell>
          <cell r="M2287" t="str">
            <v>10100</v>
          </cell>
          <cell r="N2287" t="str">
            <v>RETRIBUCIONES BÁSICAS</v>
          </cell>
          <cell r="O2287">
            <v>85670</v>
          </cell>
          <cell r="P2287">
            <v>5971</v>
          </cell>
          <cell r="Q2287">
            <v>91641</v>
          </cell>
        </row>
        <row r="2288">
          <cell r="A2288" t="str">
            <v>440</v>
          </cell>
          <cell r="B2288" t="str">
            <v>2013</v>
          </cell>
          <cell r="C2288" t="str">
            <v>001</v>
          </cell>
          <cell r="D2288" t="str">
            <v>AYUNTAMIENTO DE MADRID</v>
          </cell>
          <cell r="E2288" t="str">
            <v>001219</v>
          </cell>
          <cell r="F2288" t="str">
            <v>DISTRITO DE VICÁLVARO</v>
          </cell>
          <cell r="G2288" t="str">
            <v>920</v>
          </cell>
          <cell r="H2288" t="str">
            <v>ADMINISTRACIÓN GENERAL</v>
          </cell>
          <cell r="I2288" t="str">
            <v>92001</v>
          </cell>
          <cell r="J2288" t="str">
            <v>DIREC. Y GESTIÓN ADMTVA. DEL DISTRITO</v>
          </cell>
          <cell r="K2288" t="str">
            <v>GERENTE DEL DISTRITO DE VICÁLVARO</v>
          </cell>
          <cell r="M2288" t="str">
            <v>12003</v>
          </cell>
          <cell r="N2288" t="str">
            <v>SUELDOS DEL GRUPO C1</v>
          </cell>
          <cell r="O2288">
            <v>157341</v>
          </cell>
          <cell r="P2288">
            <v>0</v>
          </cell>
          <cell r="Q2288">
            <v>157341</v>
          </cell>
        </row>
        <row r="2289">
          <cell r="A2289" t="str">
            <v>440</v>
          </cell>
          <cell r="B2289" t="str">
            <v>2013</v>
          </cell>
          <cell r="C2289" t="str">
            <v>001</v>
          </cell>
          <cell r="D2289" t="str">
            <v>AYUNTAMIENTO DE MADRID</v>
          </cell>
          <cell r="E2289" t="str">
            <v>001219</v>
          </cell>
          <cell r="F2289" t="str">
            <v>DISTRITO DE VICÁLVARO</v>
          </cell>
          <cell r="G2289" t="str">
            <v>920</v>
          </cell>
          <cell r="H2289" t="str">
            <v>ADMINISTRACIÓN GENERAL</v>
          </cell>
          <cell r="I2289" t="str">
            <v>92001</v>
          </cell>
          <cell r="J2289" t="str">
            <v>DIREC. Y GESTIÓN ADMTVA. DEL DISTRITO</v>
          </cell>
          <cell r="K2289" t="str">
            <v>GERENTE DEL DISTRITO DE VICÁLVARO</v>
          </cell>
          <cell r="M2289" t="str">
            <v>15000</v>
          </cell>
          <cell r="N2289" t="str">
            <v>PRODUCTIVIDAD</v>
          </cell>
          <cell r="O2289">
            <v>0</v>
          </cell>
          <cell r="P2289">
            <v>37733</v>
          </cell>
          <cell r="Q2289">
            <v>46085</v>
          </cell>
        </row>
        <row r="2290">
          <cell r="A2290" t="str">
            <v>440</v>
          </cell>
          <cell r="B2290" t="str">
            <v>2013</v>
          </cell>
          <cell r="C2290" t="str">
            <v>001</v>
          </cell>
          <cell r="D2290" t="str">
            <v>AYUNTAMIENTO DE MADRID</v>
          </cell>
          <cell r="E2290" t="str">
            <v>001219</v>
          </cell>
          <cell r="F2290" t="str">
            <v>DISTRITO DE VICÁLVARO</v>
          </cell>
          <cell r="G2290" t="str">
            <v>920</v>
          </cell>
          <cell r="H2290" t="str">
            <v>ADMINISTRACIÓN GENERAL</v>
          </cell>
          <cell r="I2290" t="str">
            <v>92001</v>
          </cell>
          <cell r="J2290" t="str">
            <v>DIREC. Y GESTIÓN ADMTVA. DEL DISTRITO</v>
          </cell>
          <cell r="K2290" t="str">
            <v>GERENTE DEL DISTRITO DE VICÁLVARO</v>
          </cell>
          <cell r="M2290" t="str">
            <v>12000</v>
          </cell>
          <cell r="N2290" t="str">
            <v>SUELDOS DEL GRUPO A1</v>
          </cell>
          <cell r="O2290">
            <v>117416</v>
          </cell>
          <cell r="P2290">
            <v>0</v>
          </cell>
          <cell r="Q2290">
            <v>117416</v>
          </cell>
        </row>
        <row r="2291">
          <cell r="A2291" t="str">
            <v>440</v>
          </cell>
          <cell r="B2291" t="str">
            <v>2013</v>
          </cell>
          <cell r="C2291" t="str">
            <v>001</v>
          </cell>
          <cell r="D2291" t="str">
            <v>AYUNTAMIENTO DE MADRID</v>
          </cell>
          <cell r="E2291" t="str">
            <v>001219</v>
          </cell>
          <cell r="F2291" t="str">
            <v>DISTRITO DE VICÁLVARO</v>
          </cell>
          <cell r="G2291" t="str">
            <v>920</v>
          </cell>
          <cell r="H2291" t="str">
            <v>ADMINISTRACIÓN GENERAL</v>
          </cell>
          <cell r="I2291" t="str">
            <v>92001</v>
          </cell>
          <cell r="J2291" t="str">
            <v>DIREC. Y GESTIÓN ADMTVA. DEL DISTRITO</v>
          </cell>
          <cell r="K2291" t="str">
            <v>GERENTE DEL DISTRITO DE VICÁLVARO</v>
          </cell>
          <cell r="M2291" t="str">
            <v>12004</v>
          </cell>
          <cell r="N2291" t="str">
            <v>SUELDOS DEL GRUPO C2</v>
          </cell>
          <cell r="O2291">
            <v>210981</v>
          </cell>
          <cell r="P2291">
            <v>0</v>
          </cell>
          <cell r="Q2291">
            <v>210981</v>
          </cell>
        </row>
        <row r="2292">
          <cell r="A2292" t="str">
            <v>440</v>
          </cell>
          <cell r="B2292" t="str">
            <v>2013</v>
          </cell>
          <cell r="C2292" t="str">
            <v>001</v>
          </cell>
          <cell r="D2292" t="str">
            <v>AYUNTAMIENTO DE MADRID</v>
          </cell>
          <cell r="E2292" t="str">
            <v>001219</v>
          </cell>
          <cell r="F2292" t="str">
            <v>DISTRITO DE VICÁLVARO</v>
          </cell>
          <cell r="G2292" t="str">
            <v>920</v>
          </cell>
          <cell r="H2292" t="str">
            <v>ADMINISTRACIÓN GENERAL</v>
          </cell>
          <cell r="I2292" t="str">
            <v>92001</v>
          </cell>
          <cell r="J2292" t="str">
            <v>DIREC. Y GESTIÓN ADMTVA. DEL DISTRITO</v>
          </cell>
          <cell r="K2292" t="str">
            <v>GERENTE DEL DISTRITO DE VICÁLVARO</v>
          </cell>
          <cell r="M2292" t="str">
            <v>12001</v>
          </cell>
          <cell r="N2292" t="str">
            <v>SUELDOS DEL GRUPO A2</v>
          </cell>
          <cell r="O2292">
            <v>128553</v>
          </cell>
          <cell r="P2292">
            <v>0</v>
          </cell>
          <cell r="Q2292">
            <v>128553</v>
          </cell>
        </row>
        <row r="2293">
          <cell r="A2293" t="str">
            <v>440</v>
          </cell>
          <cell r="B2293" t="str">
            <v>2013</v>
          </cell>
          <cell r="C2293" t="str">
            <v>001</v>
          </cell>
          <cell r="D2293" t="str">
            <v>AYUNTAMIENTO DE MADRID</v>
          </cell>
          <cell r="E2293" t="str">
            <v>001219</v>
          </cell>
          <cell r="F2293" t="str">
            <v>DISTRITO DE VICÁLVARO</v>
          </cell>
          <cell r="G2293" t="str">
            <v>920</v>
          </cell>
          <cell r="H2293" t="str">
            <v>ADMINISTRACIÓN GENERAL</v>
          </cell>
          <cell r="I2293" t="str">
            <v>92001</v>
          </cell>
          <cell r="J2293" t="str">
            <v>DIREC. Y GESTIÓN ADMTVA. DEL DISTRITO</v>
          </cell>
          <cell r="K2293" t="str">
            <v>GERENTE DEL DISTRITO DE VICÁLVARO</v>
          </cell>
          <cell r="M2293" t="str">
            <v>13000</v>
          </cell>
          <cell r="N2293" t="str">
            <v>RETRIBUCIONES BÁSICAS</v>
          </cell>
          <cell r="O2293">
            <v>8379</v>
          </cell>
          <cell r="P2293">
            <v>9997</v>
          </cell>
          <cell r="Q2293">
            <v>18376</v>
          </cell>
        </row>
        <row r="2294">
          <cell r="A2294" t="str">
            <v>440</v>
          </cell>
          <cell r="B2294" t="str">
            <v>2013</v>
          </cell>
          <cell r="C2294" t="str">
            <v>001</v>
          </cell>
          <cell r="D2294" t="str">
            <v>AYUNTAMIENTO DE MADRID</v>
          </cell>
          <cell r="E2294" t="str">
            <v>001219</v>
          </cell>
          <cell r="F2294" t="str">
            <v>DISTRITO DE VICÁLVARO</v>
          </cell>
          <cell r="G2294" t="str">
            <v>920</v>
          </cell>
          <cell r="H2294" t="str">
            <v>ADMINISTRACIÓN GENERAL</v>
          </cell>
          <cell r="I2294" t="str">
            <v>92001</v>
          </cell>
          <cell r="J2294" t="str">
            <v>DIREC. Y GESTIÓN ADMTVA. DEL DISTRITO</v>
          </cell>
          <cell r="K2294" t="str">
            <v>GERENTE DEL DISTRITO DE VICÁLVARO</v>
          </cell>
          <cell r="M2294" t="str">
            <v>13002</v>
          </cell>
          <cell r="N2294" t="str">
            <v>OTRAS REMUNERACIONES</v>
          </cell>
          <cell r="O2294">
            <v>23497</v>
          </cell>
          <cell r="P2294">
            <v>23641</v>
          </cell>
          <cell r="Q2294">
            <v>47138</v>
          </cell>
        </row>
        <row r="2295">
          <cell r="A2295" t="str">
            <v>440</v>
          </cell>
          <cell r="B2295" t="str">
            <v>2013</v>
          </cell>
          <cell r="C2295" t="str">
            <v>001</v>
          </cell>
          <cell r="D2295" t="str">
            <v>AYUNTAMIENTO DE MADRID</v>
          </cell>
          <cell r="E2295" t="str">
            <v>001219</v>
          </cell>
          <cell r="F2295" t="str">
            <v>DISTRITO DE VICÁLVARO</v>
          </cell>
          <cell r="G2295" t="str">
            <v>920</v>
          </cell>
          <cell r="H2295" t="str">
            <v>ADMINISTRACIÓN GENERAL</v>
          </cell>
          <cell r="I2295" t="str">
            <v>92001</v>
          </cell>
          <cell r="J2295" t="str">
            <v>DIREC. Y GESTIÓN ADMTVA. DEL DISTRITO</v>
          </cell>
          <cell r="K2295" t="str">
            <v>GERENTE DEL DISTRITO DE VICÁLVARO</v>
          </cell>
          <cell r="M2295" t="str">
            <v>16104</v>
          </cell>
          <cell r="N2295" t="str">
            <v>INDEMNIZAC. POR JUBILACIONES ANTICIPADAS PERS.LAB.</v>
          </cell>
          <cell r="O2295">
            <v>0</v>
          </cell>
          <cell r="P2295">
            <v>0</v>
          </cell>
          <cell r="Q2295">
            <v>0</v>
          </cell>
        </row>
        <row r="2296">
          <cell r="A2296" t="str">
            <v>440</v>
          </cell>
          <cell r="B2296" t="str">
            <v>2013</v>
          </cell>
          <cell r="C2296" t="str">
            <v>001</v>
          </cell>
          <cell r="D2296" t="str">
            <v>AYUNTAMIENTO DE MADRID</v>
          </cell>
          <cell r="E2296" t="str">
            <v>001220</v>
          </cell>
          <cell r="F2296" t="str">
            <v>DISTRITO DE SAN BLAS-CANILLEJAS</v>
          </cell>
          <cell r="G2296" t="str">
            <v>231</v>
          </cell>
          <cell r="H2296" t="str">
            <v>ACCIÓN SOCIAL</v>
          </cell>
          <cell r="I2296" t="str">
            <v>23106</v>
          </cell>
          <cell r="J2296" t="str">
            <v>INCLUSIÓN SOCIAL Y EMERGENCIAS</v>
          </cell>
          <cell r="K2296" t="str">
            <v>GERENTE DEL DISTRITO DE SAN BLAS-CANILLEJAS</v>
          </cell>
          <cell r="M2296" t="str">
            <v>16000</v>
          </cell>
          <cell r="N2296" t="str">
            <v>SEGURIDAD SOCIAL</v>
          </cell>
          <cell r="O2296">
            <v>366507</v>
          </cell>
          <cell r="P2296">
            <v>0</v>
          </cell>
          <cell r="Q2296">
            <v>366507</v>
          </cell>
        </row>
        <row r="2297">
          <cell r="A2297" t="str">
            <v>440</v>
          </cell>
          <cell r="B2297" t="str">
            <v>2013</v>
          </cell>
          <cell r="C2297" t="str">
            <v>001</v>
          </cell>
          <cell r="D2297" t="str">
            <v>AYUNTAMIENTO DE MADRID</v>
          </cell>
          <cell r="E2297" t="str">
            <v>001220</v>
          </cell>
          <cell r="F2297" t="str">
            <v>DISTRITO DE SAN BLAS-CANILLEJAS</v>
          </cell>
          <cell r="G2297" t="str">
            <v>231</v>
          </cell>
          <cell r="H2297" t="str">
            <v>ACCIÓN SOCIAL</v>
          </cell>
          <cell r="I2297" t="str">
            <v>23106</v>
          </cell>
          <cell r="J2297" t="str">
            <v>INCLUSIÓN SOCIAL Y EMERGENCIAS</v>
          </cell>
          <cell r="K2297" t="str">
            <v>GERENTE DEL DISTRITO DE SAN BLAS-CANILLEJAS</v>
          </cell>
          <cell r="M2297" t="str">
            <v>12001</v>
          </cell>
          <cell r="N2297" t="str">
            <v>SUELDOS DEL GRUPO A2</v>
          </cell>
          <cell r="O2297">
            <v>392207</v>
          </cell>
          <cell r="P2297">
            <v>0</v>
          </cell>
          <cell r="Q2297">
            <v>392207</v>
          </cell>
        </row>
        <row r="2298">
          <cell r="A2298" t="str">
            <v>440</v>
          </cell>
          <cell r="B2298" t="str">
            <v>2013</v>
          </cell>
          <cell r="C2298" t="str">
            <v>001</v>
          </cell>
          <cell r="D2298" t="str">
            <v>AYUNTAMIENTO DE MADRID</v>
          </cell>
          <cell r="E2298" t="str">
            <v>001220</v>
          </cell>
          <cell r="F2298" t="str">
            <v>DISTRITO DE SAN BLAS-CANILLEJAS</v>
          </cell>
          <cell r="G2298" t="str">
            <v>231</v>
          </cell>
          <cell r="H2298" t="str">
            <v>ACCIÓN SOCIAL</v>
          </cell>
          <cell r="I2298" t="str">
            <v>23106</v>
          </cell>
          <cell r="J2298" t="str">
            <v>INCLUSIÓN SOCIAL Y EMERGENCIAS</v>
          </cell>
          <cell r="K2298" t="str">
            <v>GERENTE DEL DISTRITO DE SAN BLAS-CANILLEJAS</v>
          </cell>
          <cell r="M2298" t="str">
            <v>12006</v>
          </cell>
          <cell r="N2298" t="str">
            <v>TRIENIOS</v>
          </cell>
          <cell r="O2298">
            <v>0</v>
          </cell>
          <cell r="P2298">
            <v>76466</v>
          </cell>
          <cell r="Q2298">
            <v>76466</v>
          </cell>
        </row>
        <row r="2299">
          <cell r="A2299" t="str">
            <v>440</v>
          </cell>
          <cell r="B2299" t="str">
            <v>2013</v>
          </cell>
          <cell r="C2299" t="str">
            <v>001</v>
          </cell>
          <cell r="D2299" t="str">
            <v>AYUNTAMIENTO DE MADRID</v>
          </cell>
          <cell r="E2299" t="str">
            <v>001220</v>
          </cell>
          <cell r="F2299" t="str">
            <v>DISTRITO DE SAN BLAS-CANILLEJAS</v>
          </cell>
          <cell r="G2299" t="str">
            <v>231</v>
          </cell>
          <cell r="H2299" t="str">
            <v>ACCIÓN SOCIAL</v>
          </cell>
          <cell r="I2299" t="str">
            <v>23106</v>
          </cell>
          <cell r="J2299" t="str">
            <v>INCLUSIÓN SOCIAL Y EMERGENCIAS</v>
          </cell>
          <cell r="K2299" t="str">
            <v>GERENTE DEL DISTRITO DE SAN BLAS-CANILLEJAS</v>
          </cell>
          <cell r="M2299" t="str">
            <v>12101</v>
          </cell>
          <cell r="N2299" t="str">
            <v>COMPLEMENTO ESPECÍFICO</v>
          </cell>
          <cell r="O2299">
            <v>529040</v>
          </cell>
          <cell r="P2299">
            <v>1244</v>
          </cell>
          <cell r="Q2299">
            <v>530284</v>
          </cell>
        </row>
        <row r="2300">
          <cell r="A2300" t="str">
            <v>440</v>
          </cell>
          <cell r="B2300" t="str">
            <v>2013</v>
          </cell>
          <cell r="C2300" t="str">
            <v>001</v>
          </cell>
          <cell r="D2300" t="str">
            <v>AYUNTAMIENTO DE MADRID</v>
          </cell>
          <cell r="E2300" t="str">
            <v>001220</v>
          </cell>
          <cell r="F2300" t="str">
            <v>DISTRITO DE SAN BLAS-CANILLEJAS</v>
          </cell>
          <cell r="G2300" t="str">
            <v>231</v>
          </cell>
          <cell r="H2300" t="str">
            <v>ACCIÓN SOCIAL</v>
          </cell>
          <cell r="I2300" t="str">
            <v>23106</v>
          </cell>
          <cell r="J2300" t="str">
            <v>INCLUSIÓN SOCIAL Y EMERGENCIAS</v>
          </cell>
          <cell r="K2300" t="str">
            <v>GERENTE DEL DISTRITO DE SAN BLAS-CANILLEJAS</v>
          </cell>
          <cell r="M2300" t="str">
            <v>12100</v>
          </cell>
          <cell r="N2300" t="str">
            <v>COMPLEMENTO DE DESTINO</v>
          </cell>
          <cell r="O2300">
            <v>282407</v>
          </cell>
          <cell r="P2300">
            <v>0</v>
          </cell>
          <cell r="Q2300">
            <v>282407</v>
          </cell>
        </row>
        <row r="2301">
          <cell r="A2301" t="str">
            <v>440</v>
          </cell>
          <cell r="B2301" t="str">
            <v>2013</v>
          </cell>
          <cell r="C2301" t="str">
            <v>001</v>
          </cell>
          <cell r="D2301" t="str">
            <v>AYUNTAMIENTO DE MADRID</v>
          </cell>
          <cell r="E2301" t="str">
            <v>001220</v>
          </cell>
          <cell r="F2301" t="str">
            <v>DISTRITO DE SAN BLAS-CANILLEJAS</v>
          </cell>
          <cell r="G2301" t="str">
            <v>231</v>
          </cell>
          <cell r="H2301" t="str">
            <v>ACCIÓN SOCIAL</v>
          </cell>
          <cell r="I2301" t="str">
            <v>23106</v>
          </cell>
          <cell r="J2301" t="str">
            <v>INCLUSIÓN SOCIAL Y EMERGENCIAS</v>
          </cell>
          <cell r="K2301" t="str">
            <v>GERENTE DEL DISTRITO DE SAN BLAS-CANILLEJAS</v>
          </cell>
          <cell r="M2301" t="str">
            <v>12103</v>
          </cell>
          <cell r="N2301" t="str">
            <v>OTROS COMPLEMENTOS</v>
          </cell>
          <cell r="O2301">
            <v>25864</v>
          </cell>
          <cell r="P2301">
            <v>13001</v>
          </cell>
          <cell r="Q2301">
            <v>38865</v>
          </cell>
        </row>
        <row r="2302">
          <cell r="A2302" t="str">
            <v>440</v>
          </cell>
          <cell r="B2302" t="str">
            <v>2013</v>
          </cell>
          <cell r="C2302" t="str">
            <v>001</v>
          </cell>
          <cell r="D2302" t="str">
            <v>AYUNTAMIENTO DE MADRID</v>
          </cell>
          <cell r="E2302" t="str">
            <v>001220</v>
          </cell>
          <cell r="F2302" t="str">
            <v>DISTRITO DE SAN BLAS-CANILLEJAS</v>
          </cell>
          <cell r="G2302" t="str">
            <v>231</v>
          </cell>
          <cell r="H2302" t="str">
            <v>ACCIÓN SOCIAL</v>
          </cell>
          <cell r="I2302" t="str">
            <v>23106</v>
          </cell>
          <cell r="J2302" t="str">
            <v>INCLUSIÓN SOCIAL Y EMERGENCIAS</v>
          </cell>
          <cell r="K2302" t="str">
            <v>GERENTE DEL DISTRITO DE SAN BLAS-CANILLEJAS</v>
          </cell>
          <cell r="M2302" t="str">
            <v>15000</v>
          </cell>
          <cell r="N2302" t="str">
            <v>PRODUCTIVIDAD</v>
          </cell>
          <cell r="O2302">
            <v>0</v>
          </cell>
          <cell r="P2302">
            <v>12717</v>
          </cell>
          <cell r="Q2302">
            <v>12717</v>
          </cell>
        </row>
        <row r="2303">
          <cell r="A2303" t="str">
            <v>440</v>
          </cell>
          <cell r="B2303" t="str">
            <v>2013</v>
          </cell>
          <cell r="C2303" t="str">
            <v>001</v>
          </cell>
          <cell r="D2303" t="str">
            <v>AYUNTAMIENTO DE MADRID</v>
          </cell>
          <cell r="E2303" t="str">
            <v>001220</v>
          </cell>
          <cell r="F2303" t="str">
            <v>DISTRITO DE SAN BLAS-CANILLEJAS</v>
          </cell>
          <cell r="G2303" t="str">
            <v>231</v>
          </cell>
          <cell r="H2303" t="str">
            <v>ACCIÓN SOCIAL</v>
          </cell>
          <cell r="I2303" t="str">
            <v>23106</v>
          </cell>
          <cell r="J2303" t="str">
            <v>INCLUSIÓN SOCIAL Y EMERGENCIAS</v>
          </cell>
          <cell r="K2303" t="str">
            <v>GERENTE DEL DISTRITO DE SAN BLAS-CANILLEJAS</v>
          </cell>
          <cell r="M2303" t="str">
            <v>12004</v>
          </cell>
          <cell r="N2303" t="str">
            <v>SUELDOS DEL GRUPO C2</v>
          </cell>
          <cell r="O2303">
            <v>58653</v>
          </cell>
          <cell r="P2303">
            <v>0</v>
          </cell>
          <cell r="Q2303">
            <v>58653</v>
          </cell>
        </row>
        <row r="2304">
          <cell r="A2304" t="str">
            <v>440</v>
          </cell>
          <cell r="B2304" t="str">
            <v>2013</v>
          </cell>
          <cell r="C2304" t="str">
            <v>001</v>
          </cell>
          <cell r="D2304" t="str">
            <v>AYUNTAMIENTO DE MADRID</v>
          </cell>
          <cell r="E2304" t="str">
            <v>001220</v>
          </cell>
          <cell r="F2304" t="str">
            <v>DISTRITO DE SAN BLAS-CANILLEJAS</v>
          </cell>
          <cell r="G2304" t="str">
            <v>231</v>
          </cell>
          <cell r="H2304" t="str">
            <v>ACCIÓN SOCIAL</v>
          </cell>
          <cell r="I2304" t="str">
            <v>23106</v>
          </cell>
          <cell r="J2304" t="str">
            <v>INCLUSIÓN SOCIAL Y EMERGENCIAS</v>
          </cell>
          <cell r="K2304" t="str">
            <v>GERENTE DEL DISTRITO DE SAN BLAS-CANILLEJAS</v>
          </cell>
          <cell r="M2304" t="str">
            <v>12003</v>
          </cell>
          <cell r="N2304" t="str">
            <v>SUELDOS DEL GRUPO C1</v>
          </cell>
          <cell r="O2304">
            <v>29655</v>
          </cell>
          <cell r="P2304">
            <v>0</v>
          </cell>
          <cell r="Q2304">
            <v>29655</v>
          </cell>
        </row>
        <row r="2305">
          <cell r="A2305" t="str">
            <v>440</v>
          </cell>
          <cell r="B2305" t="str">
            <v>2013</v>
          </cell>
          <cell r="C2305" t="str">
            <v>001</v>
          </cell>
          <cell r="D2305" t="str">
            <v>AYUNTAMIENTO DE MADRID</v>
          </cell>
          <cell r="E2305" t="str">
            <v>001220</v>
          </cell>
          <cell r="F2305" t="str">
            <v>DISTRITO DE SAN BLAS-CANILLEJAS</v>
          </cell>
          <cell r="G2305" t="str">
            <v>231</v>
          </cell>
          <cell r="H2305" t="str">
            <v>ACCIÓN SOCIAL</v>
          </cell>
          <cell r="I2305" t="str">
            <v>23106</v>
          </cell>
          <cell r="J2305" t="str">
            <v>INCLUSIÓN SOCIAL Y EMERGENCIAS</v>
          </cell>
          <cell r="K2305" t="str">
            <v>GERENTE DEL DISTRITO DE SAN BLAS-CANILLEJAS</v>
          </cell>
          <cell r="M2305" t="str">
            <v>12005</v>
          </cell>
          <cell r="N2305" t="str">
            <v>SUELDOS DEL GRUPO E</v>
          </cell>
          <cell r="O2305">
            <v>23037</v>
          </cell>
          <cell r="P2305">
            <v>0</v>
          </cell>
          <cell r="Q2305">
            <v>23037</v>
          </cell>
        </row>
        <row r="2306">
          <cell r="A2306" t="str">
            <v>440</v>
          </cell>
          <cell r="B2306" t="str">
            <v>2013</v>
          </cell>
          <cell r="C2306" t="str">
            <v>001</v>
          </cell>
          <cell r="D2306" t="str">
            <v>AYUNTAMIENTO DE MADRID</v>
          </cell>
          <cell r="E2306" t="str">
            <v>001220</v>
          </cell>
          <cell r="F2306" t="str">
            <v>DISTRITO DE SAN BLAS-CANILLEJAS</v>
          </cell>
          <cell r="G2306" t="str">
            <v>314</v>
          </cell>
          <cell r="H2306" t="str">
            <v>CONSUMO</v>
          </cell>
          <cell r="I2306" t="str">
            <v>31401</v>
          </cell>
          <cell r="J2306" t="str">
            <v>CONSUMO</v>
          </cell>
          <cell r="K2306" t="str">
            <v>GERENTE DEL DISTRITO DE SAN BLAS-CANILLEJAS</v>
          </cell>
          <cell r="M2306" t="str">
            <v>16000</v>
          </cell>
          <cell r="N2306" t="str">
            <v>SEGURIDAD SOCIAL</v>
          </cell>
          <cell r="O2306">
            <v>102242</v>
          </cell>
          <cell r="P2306">
            <v>0</v>
          </cell>
          <cell r="Q2306">
            <v>102242</v>
          </cell>
        </row>
        <row r="2307">
          <cell r="A2307" t="str">
            <v>440</v>
          </cell>
          <cell r="B2307" t="str">
            <v>2013</v>
          </cell>
          <cell r="C2307" t="str">
            <v>001</v>
          </cell>
          <cell r="D2307" t="str">
            <v>AYUNTAMIENTO DE MADRID</v>
          </cell>
          <cell r="E2307" t="str">
            <v>001220</v>
          </cell>
          <cell r="F2307" t="str">
            <v>DISTRITO DE SAN BLAS-CANILLEJAS</v>
          </cell>
          <cell r="G2307" t="str">
            <v>314</v>
          </cell>
          <cell r="H2307" t="str">
            <v>CONSUMO</v>
          </cell>
          <cell r="I2307" t="str">
            <v>31401</v>
          </cell>
          <cell r="J2307" t="str">
            <v>CONSUMO</v>
          </cell>
          <cell r="K2307" t="str">
            <v>GERENTE DEL DISTRITO DE SAN BLAS-CANILLEJAS</v>
          </cell>
          <cell r="M2307" t="str">
            <v>12000</v>
          </cell>
          <cell r="N2307" t="str">
            <v>SUELDOS DEL GRUPO A1</v>
          </cell>
          <cell r="O2307">
            <v>44031</v>
          </cell>
          <cell r="P2307">
            <v>0</v>
          </cell>
          <cell r="Q2307">
            <v>44031</v>
          </cell>
        </row>
        <row r="2308">
          <cell r="A2308" t="str">
            <v>440</v>
          </cell>
          <cell r="B2308" t="str">
            <v>2013</v>
          </cell>
          <cell r="C2308" t="str">
            <v>001</v>
          </cell>
          <cell r="D2308" t="str">
            <v>AYUNTAMIENTO DE MADRID</v>
          </cell>
          <cell r="E2308" t="str">
            <v>001220</v>
          </cell>
          <cell r="F2308" t="str">
            <v>DISTRITO DE SAN BLAS-CANILLEJAS</v>
          </cell>
          <cell r="G2308" t="str">
            <v>314</v>
          </cell>
          <cell r="H2308" t="str">
            <v>CONSUMO</v>
          </cell>
          <cell r="I2308" t="str">
            <v>31401</v>
          </cell>
          <cell r="J2308" t="str">
            <v>CONSUMO</v>
          </cell>
          <cell r="K2308" t="str">
            <v>GERENTE DEL DISTRITO DE SAN BLAS-CANILLEJAS</v>
          </cell>
          <cell r="M2308" t="str">
            <v>12006</v>
          </cell>
          <cell r="N2308" t="str">
            <v>TRIENIOS</v>
          </cell>
          <cell r="O2308">
            <v>0</v>
          </cell>
          <cell r="P2308">
            <v>25154</v>
          </cell>
          <cell r="Q2308">
            <v>25154</v>
          </cell>
        </row>
        <row r="2309">
          <cell r="A2309" t="str">
            <v>440</v>
          </cell>
          <cell r="B2309" t="str">
            <v>2013</v>
          </cell>
          <cell r="C2309" t="str">
            <v>001</v>
          </cell>
          <cell r="D2309" t="str">
            <v>AYUNTAMIENTO DE MADRID</v>
          </cell>
          <cell r="E2309" t="str">
            <v>001220</v>
          </cell>
          <cell r="F2309" t="str">
            <v>DISTRITO DE SAN BLAS-CANILLEJAS</v>
          </cell>
          <cell r="G2309" t="str">
            <v>314</v>
          </cell>
          <cell r="H2309" t="str">
            <v>CONSUMO</v>
          </cell>
          <cell r="I2309" t="str">
            <v>31401</v>
          </cell>
          <cell r="J2309" t="str">
            <v>CONSUMO</v>
          </cell>
          <cell r="K2309" t="str">
            <v>GERENTE DEL DISTRITO DE SAN BLAS-CANILLEJAS</v>
          </cell>
          <cell r="M2309" t="str">
            <v>12101</v>
          </cell>
          <cell r="N2309" t="str">
            <v>COMPLEMENTO ESPECÍFICO</v>
          </cell>
          <cell r="O2309">
            <v>189605</v>
          </cell>
          <cell r="P2309">
            <v>0</v>
          </cell>
          <cell r="Q2309">
            <v>189605</v>
          </cell>
        </row>
        <row r="2310">
          <cell r="A2310" t="str">
            <v>440</v>
          </cell>
          <cell r="B2310" t="str">
            <v>2013</v>
          </cell>
          <cell r="C2310" t="str">
            <v>001</v>
          </cell>
          <cell r="D2310" t="str">
            <v>AYUNTAMIENTO DE MADRID</v>
          </cell>
          <cell r="E2310" t="str">
            <v>001220</v>
          </cell>
          <cell r="F2310" t="str">
            <v>DISTRITO DE SAN BLAS-CANILLEJAS</v>
          </cell>
          <cell r="G2310" t="str">
            <v>314</v>
          </cell>
          <cell r="H2310" t="str">
            <v>CONSUMO</v>
          </cell>
          <cell r="I2310" t="str">
            <v>31401</v>
          </cell>
          <cell r="J2310" t="str">
            <v>CONSUMO</v>
          </cell>
          <cell r="K2310" t="str">
            <v>GERENTE DEL DISTRITO DE SAN BLAS-CANILLEJAS</v>
          </cell>
          <cell r="M2310" t="str">
            <v>12100</v>
          </cell>
          <cell r="N2310" t="str">
            <v>COMPLEMENTO DE DESTINO</v>
          </cell>
          <cell r="O2310">
            <v>83760</v>
          </cell>
          <cell r="P2310">
            <v>0</v>
          </cell>
          <cell r="Q2310">
            <v>83760</v>
          </cell>
        </row>
        <row r="2311">
          <cell r="A2311" t="str">
            <v>440</v>
          </cell>
          <cell r="B2311" t="str">
            <v>2013</v>
          </cell>
          <cell r="C2311" t="str">
            <v>001</v>
          </cell>
          <cell r="D2311" t="str">
            <v>AYUNTAMIENTO DE MADRID</v>
          </cell>
          <cell r="E2311" t="str">
            <v>001220</v>
          </cell>
          <cell r="F2311" t="str">
            <v>DISTRITO DE SAN BLAS-CANILLEJAS</v>
          </cell>
          <cell r="G2311" t="str">
            <v>314</v>
          </cell>
          <cell r="H2311" t="str">
            <v>CONSUMO</v>
          </cell>
          <cell r="I2311" t="str">
            <v>31401</v>
          </cell>
          <cell r="J2311" t="str">
            <v>CONSUMO</v>
          </cell>
          <cell r="K2311" t="str">
            <v>GERENTE DEL DISTRITO DE SAN BLAS-CANILLEJAS</v>
          </cell>
          <cell r="M2311" t="str">
            <v>12103</v>
          </cell>
          <cell r="N2311" t="str">
            <v>OTROS COMPLEMENTOS</v>
          </cell>
          <cell r="O2311">
            <v>7774</v>
          </cell>
          <cell r="P2311">
            <v>4093</v>
          </cell>
          <cell r="Q2311">
            <v>11867</v>
          </cell>
        </row>
        <row r="2312">
          <cell r="A2312" t="str">
            <v>440</v>
          </cell>
          <cell r="B2312" t="str">
            <v>2013</v>
          </cell>
          <cell r="C2312" t="str">
            <v>001</v>
          </cell>
          <cell r="D2312" t="str">
            <v>AYUNTAMIENTO DE MADRID</v>
          </cell>
          <cell r="E2312" t="str">
            <v>001220</v>
          </cell>
          <cell r="F2312" t="str">
            <v>DISTRITO DE SAN BLAS-CANILLEJAS</v>
          </cell>
          <cell r="G2312" t="str">
            <v>314</v>
          </cell>
          <cell r="H2312" t="str">
            <v>CONSUMO</v>
          </cell>
          <cell r="I2312" t="str">
            <v>31401</v>
          </cell>
          <cell r="J2312" t="str">
            <v>CONSUMO</v>
          </cell>
          <cell r="K2312" t="str">
            <v>GERENTE DEL DISTRITO DE SAN BLAS-CANILLEJAS</v>
          </cell>
          <cell r="M2312" t="str">
            <v>15000</v>
          </cell>
          <cell r="N2312" t="str">
            <v>PRODUCTIVIDAD</v>
          </cell>
          <cell r="O2312">
            <v>0</v>
          </cell>
          <cell r="P2312">
            <v>10284</v>
          </cell>
          <cell r="Q2312">
            <v>10284</v>
          </cell>
        </row>
        <row r="2313">
          <cell r="A2313" t="str">
            <v>440</v>
          </cell>
          <cell r="B2313" t="str">
            <v>2013</v>
          </cell>
          <cell r="C2313" t="str">
            <v>001</v>
          </cell>
          <cell r="D2313" t="str">
            <v>AYUNTAMIENTO DE MADRID</v>
          </cell>
          <cell r="E2313" t="str">
            <v>001220</v>
          </cell>
          <cell r="F2313" t="str">
            <v>DISTRITO DE SAN BLAS-CANILLEJAS</v>
          </cell>
          <cell r="G2313" t="str">
            <v>314</v>
          </cell>
          <cell r="H2313" t="str">
            <v>CONSUMO</v>
          </cell>
          <cell r="I2313" t="str">
            <v>31401</v>
          </cell>
          <cell r="J2313" t="str">
            <v>CONSUMO</v>
          </cell>
          <cell r="K2313" t="str">
            <v>GERENTE DEL DISTRITO DE SAN BLAS-CANILLEJAS</v>
          </cell>
          <cell r="M2313" t="str">
            <v>12003</v>
          </cell>
          <cell r="N2313" t="str">
            <v>SUELDOS DEL GRUPO C1</v>
          </cell>
          <cell r="O2313">
            <v>42562</v>
          </cell>
          <cell r="P2313">
            <v>0</v>
          </cell>
          <cell r="Q2313">
            <v>42562</v>
          </cell>
        </row>
        <row r="2314">
          <cell r="A2314" t="str">
            <v>440</v>
          </cell>
          <cell r="B2314" t="str">
            <v>2013</v>
          </cell>
          <cell r="C2314" t="str">
            <v>001</v>
          </cell>
          <cell r="D2314" t="str">
            <v>AYUNTAMIENTO DE MADRID</v>
          </cell>
          <cell r="E2314" t="str">
            <v>001220</v>
          </cell>
          <cell r="F2314" t="str">
            <v>DISTRITO DE SAN BLAS-CANILLEJAS</v>
          </cell>
          <cell r="G2314" t="str">
            <v>314</v>
          </cell>
          <cell r="H2314" t="str">
            <v>CONSUMO</v>
          </cell>
          <cell r="I2314" t="str">
            <v>31401</v>
          </cell>
          <cell r="J2314" t="str">
            <v>CONSUMO</v>
          </cell>
          <cell r="K2314" t="str">
            <v>GERENTE DEL DISTRITO DE SAN BLAS-CANILLEJAS</v>
          </cell>
          <cell r="M2314" t="str">
            <v>12005</v>
          </cell>
          <cell r="N2314" t="str">
            <v>SUELDOS DEL GRUPO E</v>
          </cell>
          <cell r="O2314">
            <v>7679</v>
          </cell>
          <cell r="P2314">
            <v>0</v>
          </cell>
          <cell r="Q2314">
            <v>7679</v>
          </cell>
        </row>
        <row r="2315">
          <cell r="A2315" t="str">
            <v>440</v>
          </cell>
          <cell r="B2315" t="str">
            <v>2013</v>
          </cell>
          <cell r="C2315" t="str">
            <v>001</v>
          </cell>
          <cell r="D2315" t="str">
            <v>AYUNTAMIENTO DE MADRID</v>
          </cell>
          <cell r="E2315" t="str">
            <v>001220</v>
          </cell>
          <cell r="F2315" t="str">
            <v>DISTRITO DE SAN BLAS-CANILLEJAS</v>
          </cell>
          <cell r="G2315" t="str">
            <v>314</v>
          </cell>
          <cell r="H2315" t="str">
            <v>CONSUMO</v>
          </cell>
          <cell r="I2315" t="str">
            <v>31401</v>
          </cell>
          <cell r="J2315" t="str">
            <v>CONSUMO</v>
          </cell>
          <cell r="K2315" t="str">
            <v>GERENTE DEL DISTRITO DE SAN BLAS-CANILLEJAS</v>
          </cell>
          <cell r="M2315" t="str">
            <v>12004</v>
          </cell>
          <cell r="N2315" t="str">
            <v>SUELDOS DEL GRUPO C2</v>
          </cell>
          <cell r="O2315">
            <v>25137</v>
          </cell>
          <cell r="P2315">
            <v>0</v>
          </cell>
          <cell r="Q2315">
            <v>25137</v>
          </cell>
        </row>
        <row r="2316">
          <cell r="A2316" t="str">
            <v>440</v>
          </cell>
          <cell r="B2316" t="str">
            <v>2013</v>
          </cell>
          <cell r="C2316" t="str">
            <v>001</v>
          </cell>
          <cell r="D2316" t="str">
            <v>AYUNTAMIENTO DE MADRID</v>
          </cell>
          <cell r="E2316" t="str">
            <v>001220</v>
          </cell>
          <cell r="F2316" t="str">
            <v>DISTRITO DE SAN BLAS-CANILLEJAS</v>
          </cell>
          <cell r="G2316" t="str">
            <v>314</v>
          </cell>
          <cell r="H2316" t="str">
            <v>CONSUMO</v>
          </cell>
          <cell r="I2316" t="str">
            <v>31401</v>
          </cell>
          <cell r="J2316" t="str">
            <v>CONSUMO</v>
          </cell>
          <cell r="K2316" t="str">
            <v>GERENTE DEL DISTRITO DE SAN BLAS-CANILLEJAS</v>
          </cell>
          <cell r="M2316" t="str">
            <v>12001</v>
          </cell>
          <cell r="N2316" t="str">
            <v>SUELDOS DEL GRUPO A2</v>
          </cell>
          <cell r="O2316">
            <v>27584</v>
          </cell>
          <cell r="P2316">
            <v>0</v>
          </cell>
          <cell r="Q2316">
            <v>27584</v>
          </cell>
        </row>
        <row r="2317">
          <cell r="A2317" t="str">
            <v>440</v>
          </cell>
          <cell r="B2317" t="str">
            <v>2013</v>
          </cell>
          <cell r="C2317" t="str">
            <v>001</v>
          </cell>
          <cell r="D2317" t="str">
            <v>AYUNTAMIENTO DE MADRID</v>
          </cell>
          <cell r="E2317" t="str">
            <v>001220</v>
          </cell>
          <cell r="F2317" t="str">
            <v>DISTRITO DE SAN BLAS-CANILLEJAS</v>
          </cell>
          <cell r="G2317" t="str">
            <v>334</v>
          </cell>
          <cell r="H2317" t="str">
            <v>PROMOCIÓN CULTURAL</v>
          </cell>
          <cell r="I2317" t="str">
            <v>33401</v>
          </cell>
          <cell r="J2317" t="str">
            <v>ACTIVIDADES CULTURALES</v>
          </cell>
          <cell r="K2317" t="str">
            <v>GERENTE DEL DISTRITO DE SAN BLAS-CANILLEJAS</v>
          </cell>
          <cell r="M2317" t="str">
            <v>16000</v>
          </cell>
          <cell r="N2317" t="str">
            <v>SEGURIDAD SOCIAL</v>
          </cell>
          <cell r="O2317">
            <v>90318</v>
          </cell>
          <cell r="P2317">
            <v>0</v>
          </cell>
          <cell r="Q2317">
            <v>90318</v>
          </cell>
        </row>
        <row r="2318">
          <cell r="A2318" t="str">
            <v>440</v>
          </cell>
          <cell r="B2318" t="str">
            <v>2013</v>
          </cell>
          <cell r="C2318" t="str">
            <v>001</v>
          </cell>
          <cell r="D2318" t="str">
            <v>AYUNTAMIENTO DE MADRID</v>
          </cell>
          <cell r="E2318" t="str">
            <v>001220</v>
          </cell>
          <cell r="F2318" t="str">
            <v>DISTRITO DE SAN BLAS-CANILLEJAS</v>
          </cell>
          <cell r="G2318" t="str">
            <v>334</v>
          </cell>
          <cell r="H2318" t="str">
            <v>PROMOCIÓN CULTURAL</v>
          </cell>
          <cell r="I2318" t="str">
            <v>33401</v>
          </cell>
          <cell r="J2318" t="str">
            <v>ACTIVIDADES CULTURALES</v>
          </cell>
          <cell r="K2318" t="str">
            <v>GERENTE DEL DISTRITO DE SAN BLAS-CANILLEJAS</v>
          </cell>
          <cell r="M2318" t="str">
            <v>12001</v>
          </cell>
          <cell r="N2318" t="str">
            <v>SUELDOS DEL GRUPO A2</v>
          </cell>
          <cell r="O2318">
            <v>27584</v>
          </cell>
          <cell r="P2318">
            <v>0</v>
          </cell>
          <cell r="Q2318">
            <v>27584</v>
          </cell>
        </row>
        <row r="2319">
          <cell r="A2319" t="str">
            <v>440</v>
          </cell>
          <cell r="B2319" t="str">
            <v>2013</v>
          </cell>
          <cell r="C2319" t="str">
            <v>001</v>
          </cell>
          <cell r="D2319" t="str">
            <v>AYUNTAMIENTO DE MADRID</v>
          </cell>
          <cell r="E2319" t="str">
            <v>001220</v>
          </cell>
          <cell r="F2319" t="str">
            <v>DISTRITO DE SAN BLAS-CANILLEJAS</v>
          </cell>
          <cell r="G2319" t="str">
            <v>334</v>
          </cell>
          <cell r="H2319" t="str">
            <v>PROMOCIÓN CULTURAL</v>
          </cell>
          <cell r="I2319" t="str">
            <v>33401</v>
          </cell>
          <cell r="J2319" t="str">
            <v>ACTIVIDADES CULTURALES</v>
          </cell>
          <cell r="K2319" t="str">
            <v>GERENTE DEL DISTRITO DE SAN BLAS-CANILLEJAS</v>
          </cell>
          <cell r="M2319" t="str">
            <v>12006</v>
          </cell>
          <cell r="N2319" t="str">
            <v>TRIENIOS</v>
          </cell>
          <cell r="O2319">
            <v>0</v>
          </cell>
          <cell r="P2319">
            <v>23097</v>
          </cell>
          <cell r="Q2319">
            <v>23097</v>
          </cell>
        </row>
        <row r="2320">
          <cell r="A2320" t="str">
            <v>440</v>
          </cell>
          <cell r="B2320" t="str">
            <v>2013</v>
          </cell>
          <cell r="C2320" t="str">
            <v>001</v>
          </cell>
          <cell r="D2320" t="str">
            <v>AYUNTAMIENTO DE MADRID</v>
          </cell>
          <cell r="E2320" t="str">
            <v>001220</v>
          </cell>
          <cell r="F2320" t="str">
            <v>DISTRITO DE SAN BLAS-CANILLEJAS</v>
          </cell>
          <cell r="G2320" t="str">
            <v>334</v>
          </cell>
          <cell r="H2320" t="str">
            <v>PROMOCIÓN CULTURAL</v>
          </cell>
          <cell r="I2320" t="str">
            <v>33401</v>
          </cell>
          <cell r="J2320" t="str">
            <v>ACTIVIDADES CULTURALES</v>
          </cell>
          <cell r="K2320" t="str">
            <v>GERENTE DEL DISTRITO DE SAN BLAS-CANILLEJAS</v>
          </cell>
          <cell r="M2320" t="str">
            <v>12101</v>
          </cell>
          <cell r="N2320" t="str">
            <v>COMPLEMENTO ESPECÍFICO</v>
          </cell>
          <cell r="O2320">
            <v>152988</v>
          </cell>
          <cell r="P2320">
            <v>0</v>
          </cell>
          <cell r="Q2320">
            <v>152988</v>
          </cell>
        </row>
        <row r="2321">
          <cell r="A2321" t="str">
            <v>440</v>
          </cell>
          <cell r="B2321" t="str">
            <v>2013</v>
          </cell>
          <cell r="C2321" t="str">
            <v>001</v>
          </cell>
          <cell r="D2321" t="str">
            <v>AYUNTAMIENTO DE MADRID</v>
          </cell>
          <cell r="E2321" t="str">
            <v>001220</v>
          </cell>
          <cell r="F2321" t="str">
            <v>DISTRITO DE SAN BLAS-CANILLEJAS</v>
          </cell>
          <cell r="G2321" t="str">
            <v>334</v>
          </cell>
          <cell r="H2321" t="str">
            <v>PROMOCIÓN CULTURAL</v>
          </cell>
          <cell r="I2321" t="str">
            <v>33401</v>
          </cell>
          <cell r="J2321" t="str">
            <v>ACTIVIDADES CULTURALES</v>
          </cell>
          <cell r="K2321" t="str">
            <v>GERENTE DEL DISTRITO DE SAN BLAS-CANILLEJAS</v>
          </cell>
          <cell r="M2321" t="str">
            <v>12100</v>
          </cell>
          <cell r="N2321" t="str">
            <v>COMPLEMENTO DE DESTINO</v>
          </cell>
          <cell r="O2321">
            <v>69997</v>
          </cell>
          <cell r="P2321">
            <v>0</v>
          </cell>
          <cell r="Q2321">
            <v>69997</v>
          </cell>
        </row>
        <row r="2322">
          <cell r="A2322" t="str">
            <v>440</v>
          </cell>
          <cell r="B2322" t="str">
            <v>2013</v>
          </cell>
          <cell r="C2322" t="str">
            <v>001</v>
          </cell>
          <cell r="D2322" t="str">
            <v>AYUNTAMIENTO DE MADRID</v>
          </cell>
          <cell r="E2322" t="str">
            <v>001220</v>
          </cell>
          <cell r="F2322" t="str">
            <v>DISTRITO DE SAN BLAS-CANILLEJAS</v>
          </cell>
          <cell r="G2322" t="str">
            <v>334</v>
          </cell>
          <cell r="H2322" t="str">
            <v>PROMOCIÓN CULTURAL</v>
          </cell>
          <cell r="I2322" t="str">
            <v>33401</v>
          </cell>
          <cell r="J2322" t="str">
            <v>ACTIVIDADES CULTURALES</v>
          </cell>
          <cell r="K2322" t="str">
            <v>GERENTE DEL DISTRITO DE SAN BLAS-CANILLEJAS</v>
          </cell>
          <cell r="M2322" t="str">
            <v>12103</v>
          </cell>
          <cell r="N2322" t="str">
            <v>OTROS COMPLEMENTOS</v>
          </cell>
          <cell r="O2322">
            <v>6578</v>
          </cell>
          <cell r="P2322">
            <v>4550</v>
          </cell>
          <cell r="Q2322">
            <v>11128</v>
          </cell>
        </row>
        <row r="2323">
          <cell r="A2323" t="str">
            <v>440</v>
          </cell>
          <cell r="B2323" t="str">
            <v>2013</v>
          </cell>
          <cell r="C2323" t="str">
            <v>001</v>
          </cell>
          <cell r="D2323" t="str">
            <v>AYUNTAMIENTO DE MADRID</v>
          </cell>
          <cell r="E2323" t="str">
            <v>001220</v>
          </cell>
          <cell r="F2323" t="str">
            <v>DISTRITO DE SAN BLAS-CANILLEJAS</v>
          </cell>
          <cell r="G2323" t="str">
            <v>334</v>
          </cell>
          <cell r="H2323" t="str">
            <v>PROMOCIÓN CULTURAL</v>
          </cell>
          <cell r="I2323" t="str">
            <v>33401</v>
          </cell>
          <cell r="J2323" t="str">
            <v>ACTIVIDADES CULTURALES</v>
          </cell>
          <cell r="K2323" t="str">
            <v>GERENTE DEL DISTRITO DE SAN BLAS-CANILLEJAS</v>
          </cell>
          <cell r="M2323" t="str">
            <v>15000</v>
          </cell>
          <cell r="N2323" t="str">
            <v>PRODUCTIVIDAD</v>
          </cell>
          <cell r="O2323">
            <v>0</v>
          </cell>
          <cell r="P2323">
            <v>6571</v>
          </cell>
          <cell r="Q2323">
            <v>6571</v>
          </cell>
        </row>
        <row r="2324">
          <cell r="A2324" t="str">
            <v>440</v>
          </cell>
          <cell r="B2324" t="str">
            <v>2013</v>
          </cell>
          <cell r="C2324" t="str">
            <v>001</v>
          </cell>
          <cell r="D2324" t="str">
            <v>AYUNTAMIENTO DE MADRID</v>
          </cell>
          <cell r="E2324" t="str">
            <v>001220</v>
          </cell>
          <cell r="F2324" t="str">
            <v>DISTRITO DE SAN BLAS-CANILLEJAS</v>
          </cell>
          <cell r="G2324" t="str">
            <v>334</v>
          </cell>
          <cell r="H2324" t="str">
            <v>PROMOCIÓN CULTURAL</v>
          </cell>
          <cell r="I2324" t="str">
            <v>33401</v>
          </cell>
          <cell r="J2324" t="str">
            <v>ACTIVIDADES CULTURALES</v>
          </cell>
          <cell r="K2324" t="str">
            <v>GERENTE DEL DISTRITO DE SAN BLAS-CANILLEJAS</v>
          </cell>
          <cell r="M2324" t="str">
            <v>12004</v>
          </cell>
          <cell r="N2324" t="str">
            <v>SUELDOS DEL GRUPO C2</v>
          </cell>
          <cell r="O2324">
            <v>33516</v>
          </cell>
          <cell r="P2324">
            <v>0</v>
          </cell>
          <cell r="Q2324">
            <v>33516</v>
          </cell>
        </row>
        <row r="2325">
          <cell r="A2325" t="str">
            <v>440</v>
          </cell>
          <cell r="B2325" t="str">
            <v>2013</v>
          </cell>
          <cell r="C2325" t="str">
            <v>001</v>
          </cell>
          <cell r="D2325" t="str">
            <v>AYUNTAMIENTO DE MADRID</v>
          </cell>
          <cell r="E2325" t="str">
            <v>001220</v>
          </cell>
          <cell r="F2325" t="str">
            <v>DISTRITO DE SAN BLAS-CANILLEJAS</v>
          </cell>
          <cell r="G2325" t="str">
            <v>334</v>
          </cell>
          <cell r="H2325" t="str">
            <v>PROMOCIÓN CULTURAL</v>
          </cell>
          <cell r="I2325" t="str">
            <v>33401</v>
          </cell>
          <cell r="J2325" t="str">
            <v>ACTIVIDADES CULTURALES</v>
          </cell>
          <cell r="K2325" t="str">
            <v>GERENTE DEL DISTRITO DE SAN BLAS-CANILLEJAS</v>
          </cell>
          <cell r="M2325" t="str">
            <v>12003</v>
          </cell>
          <cell r="N2325" t="str">
            <v>SUELDOS DEL GRUPO C1</v>
          </cell>
          <cell r="O2325">
            <v>61513</v>
          </cell>
          <cell r="P2325">
            <v>0</v>
          </cell>
          <cell r="Q2325">
            <v>61513</v>
          </cell>
        </row>
        <row r="2326">
          <cell r="A2326" t="str">
            <v>440</v>
          </cell>
          <cell r="B2326" t="str">
            <v>2013</v>
          </cell>
          <cell r="C2326" t="str">
            <v>001</v>
          </cell>
          <cell r="D2326" t="str">
            <v>AYUNTAMIENTO DE MADRID</v>
          </cell>
          <cell r="E2326" t="str">
            <v>001220</v>
          </cell>
          <cell r="F2326" t="str">
            <v>DISTRITO DE SAN BLAS-CANILLEJAS</v>
          </cell>
          <cell r="G2326" t="str">
            <v>341</v>
          </cell>
          <cell r="H2326" t="str">
            <v>PROMOCIÓN Y FOMENTO DEL DEPORTE</v>
          </cell>
          <cell r="I2326" t="str">
            <v>34101</v>
          </cell>
          <cell r="J2326" t="str">
            <v>ACTUACIONES DEPORTIVAS EN DISTRITOS</v>
          </cell>
          <cell r="K2326" t="str">
            <v>GERENTE DEL DISTRITO DE SAN BLAS-CANILLEJAS</v>
          </cell>
          <cell r="M2326" t="str">
            <v>13100</v>
          </cell>
          <cell r="N2326" t="str">
            <v>RETRIBUCIONES BÁSICAS</v>
          </cell>
          <cell r="O2326">
            <v>179420</v>
          </cell>
          <cell r="P2326">
            <v>10997</v>
          </cell>
          <cell r="Q2326">
            <v>190417</v>
          </cell>
        </row>
        <row r="2327">
          <cell r="A2327" t="str">
            <v>440</v>
          </cell>
          <cell r="B2327" t="str">
            <v>2013</v>
          </cell>
          <cell r="C2327" t="str">
            <v>001</v>
          </cell>
          <cell r="D2327" t="str">
            <v>AYUNTAMIENTO DE MADRID</v>
          </cell>
          <cell r="E2327" t="str">
            <v>001220</v>
          </cell>
          <cell r="F2327" t="str">
            <v>DISTRITO DE SAN BLAS-CANILLEJAS</v>
          </cell>
          <cell r="G2327" t="str">
            <v>341</v>
          </cell>
          <cell r="H2327" t="str">
            <v>PROMOCIÓN Y FOMENTO DEL DEPORTE</v>
          </cell>
          <cell r="I2327" t="str">
            <v>34101</v>
          </cell>
          <cell r="J2327" t="str">
            <v>ACTUACIONES DEPORTIVAS EN DISTRITOS</v>
          </cell>
          <cell r="K2327" t="str">
            <v>GERENTE DEL DISTRITO DE SAN BLAS-CANILLEJAS</v>
          </cell>
          <cell r="M2327" t="str">
            <v>13102</v>
          </cell>
          <cell r="N2327" t="str">
            <v>OTRAS REMUNERACIONES</v>
          </cell>
          <cell r="O2327">
            <v>59706</v>
          </cell>
          <cell r="P2327">
            <v>0</v>
          </cell>
          <cell r="Q2327">
            <v>59706</v>
          </cell>
        </row>
        <row r="2328">
          <cell r="A2328" t="str">
            <v>440</v>
          </cell>
          <cell r="B2328" t="str">
            <v>2013</v>
          </cell>
          <cell r="C2328" t="str">
            <v>001</v>
          </cell>
          <cell r="D2328" t="str">
            <v>AYUNTAMIENTO DE MADRID</v>
          </cell>
          <cell r="E2328" t="str">
            <v>001220</v>
          </cell>
          <cell r="F2328" t="str">
            <v>DISTRITO DE SAN BLAS-CANILLEJAS</v>
          </cell>
          <cell r="G2328" t="str">
            <v>341</v>
          </cell>
          <cell r="H2328" t="str">
            <v>PROMOCIÓN Y FOMENTO DEL DEPORTE</v>
          </cell>
          <cell r="I2328" t="str">
            <v>34101</v>
          </cell>
          <cell r="J2328" t="str">
            <v>ACTUACIONES DEPORTIVAS EN DISTRITOS</v>
          </cell>
          <cell r="K2328" t="str">
            <v>GERENTE DEL DISTRITO DE SAN BLAS-CANILLEJAS</v>
          </cell>
          <cell r="M2328" t="str">
            <v>15000</v>
          </cell>
          <cell r="N2328" t="str">
            <v>PRODUCTIVIDAD</v>
          </cell>
          <cell r="O2328">
            <v>8264</v>
          </cell>
          <cell r="P2328">
            <v>0</v>
          </cell>
          <cell r="Q2328">
            <v>8264</v>
          </cell>
        </row>
        <row r="2329">
          <cell r="A2329" t="str">
            <v>440</v>
          </cell>
          <cell r="B2329" t="str">
            <v>2013</v>
          </cell>
          <cell r="C2329" t="str">
            <v>001</v>
          </cell>
          <cell r="D2329" t="str">
            <v>AYUNTAMIENTO DE MADRID</v>
          </cell>
          <cell r="E2329" t="str">
            <v>001220</v>
          </cell>
          <cell r="F2329" t="str">
            <v>DISTRITO DE SAN BLAS-CANILLEJAS</v>
          </cell>
          <cell r="G2329" t="str">
            <v>341</v>
          </cell>
          <cell r="H2329" t="str">
            <v>PROMOCIÓN Y FOMENTO DEL DEPORTE</v>
          </cell>
          <cell r="I2329" t="str">
            <v>34101</v>
          </cell>
          <cell r="J2329" t="str">
            <v>ACTUACIONES DEPORTIVAS EN DISTRITOS</v>
          </cell>
          <cell r="K2329" t="str">
            <v>GERENTE DEL DISTRITO DE SAN BLAS-CANILLEJAS</v>
          </cell>
          <cell r="M2329" t="str">
            <v>16000</v>
          </cell>
          <cell r="N2329" t="str">
            <v>SEGURIDAD SOCIAL</v>
          </cell>
          <cell r="O2329">
            <v>588543</v>
          </cell>
          <cell r="P2329">
            <v>0</v>
          </cell>
          <cell r="Q2329">
            <v>588543</v>
          </cell>
        </row>
        <row r="2330">
          <cell r="A2330" t="str">
            <v>440</v>
          </cell>
          <cell r="B2330" t="str">
            <v>2013</v>
          </cell>
          <cell r="C2330" t="str">
            <v>001</v>
          </cell>
          <cell r="D2330" t="str">
            <v>AYUNTAMIENTO DE MADRID</v>
          </cell>
          <cell r="E2330" t="str">
            <v>001220</v>
          </cell>
          <cell r="F2330" t="str">
            <v>DISTRITO DE SAN BLAS-CANILLEJAS</v>
          </cell>
          <cell r="G2330" t="str">
            <v>341</v>
          </cell>
          <cell r="H2330" t="str">
            <v>PROMOCIÓN Y FOMENTO DEL DEPORTE</v>
          </cell>
          <cell r="I2330" t="str">
            <v>34101</v>
          </cell>
          <cell r="J2330" t="str">
            <v>ACTUACIONES DEPORTIVAS EN DISTRITOS</v>
          </cell>
          <cell r="K2330" t="str">
            <v>GERENTE DEL DISTRITO DE SAN BLAS-CANILLEJAS</v>
          </cell>
          <cell r="M2330" t="str">
            <v>13000</v>
          </cell>
          <cell r="N2330" t="str">
            <v>RETRIBUCIONES BÁSICAS</v>
          </cell>
          <cell r="O2330">
            <v>1204999</v>
          </cell>
          <cell r="P2330">
            <v>111689</v>
          </cell>
          <cell r="Q2330">
            <v>1316688</v>
          </cell>
        </row>
        <row r="2331">
          <cell r="A2331" t="str">
            <v>440</v>
          </cell>
          <cell r="B2331" t="str">
            <v>2013</v>
          </cell>
          <cell r="C2331" t="str">
            <v>001</v>
          </cell>
          <cell r="D2331" t="str">
            <v>AYUNTAMIENTO DE MADRID</v>
          </cell>
          <cell r="E2331" t="str">
            <v>001220</v>
          </cell>
          <cell r="F2331" t="str">
            <v>DISTRITO DE SAN BLAS-CANILLEJAS</v>
          </cell>
          <cell r="G2331" t="str">
            <v>341</v>
          </cell>
          <cell r="H2331" t="str">
            <v>PROMOCIÓN Y FOMENTO DEL DEPORTE</v>
          </cell>
          <cell r="I2331" t="str">
            <v>34101</v>
          </cell>
          <cell r="J2331" t="str">
            <v>ACTUACIONES DEPORTIVAS EN DISTRITOS</v>
          </cell>
          <cell r="K2331" t="str">
            <v>GERENTE DEL DISTRITO DE SAN BLAS-CANILLEJAS</v>
          </cell>
          <cell r="M2331" t="str">
            <v>13002</v>
          </cell>
          <cell r="N2331" t="str">
            <v>OTRAS REMUNERACIONES</v>
          </cell>
          <cell r="O2331">
            <v>323502</v>
          </cell>
          <cell r="P2331">
            <v>0</v>
          </cell>
          <cell r="Q2331">
            <v>323502</v>
          </cell>
        </row>
        <row r="2332">
          <cell r="A2332" t="str">
            <v>440</v>
          </cell>
          <cell r="B2332" t="str">
            <v>2013</v>
          </cell>
          <cell r="C2332" t="str">
            <v>001</v>
          </cell>
          <cell r="D2332" t="str">
            <v>AYUNTAMIENTO DE MADRID</v>
          </cell>
          <cell r="E2332" t="str">
            <v>001220</v>
          </cell>
          <cell r="F2332" t="str">
            <v>DISTRITO DE SAN BLAS-CANILLEJAS</v>
          </cell>
          <cell r="G2332" t="str">
            <v>341</v>
          </cell>
          <cell r="H2332" t="str">
            <v>PROMOCIÓN Y FOMENTO DEL DEPORTE</v>
          </cell>
          <cell r="I2332" t="str">
            <v>34101</v>
          </cell>
          <cell r="J2332" t="str">
            <v>ACTUACIONES DEPORTIVAS EN DISTRITOS</v>
          </cell>
          <cell r="K2332" t="str">
            <v>GERENTE DEL DISTRITO DE SAN BLAS-CANILLEJAS</v>
          </cell>
          <cell r="M2332" t="str">
            <v>16104</v>
          </cell>
          <cell r="N2332" t="str">
            <v>INDEMNIZAC. POR JUBILACIONES ANTICIPADAS PERS.LAB.</v>
          </cell>
          <cell r="O2332">
            <v>0</v>
          </cell>
          <cell r="P2332">
            <v>0</v>
          </cell>
          <cell r="Q2332">
            <v>0</v>
          </cell>
        </row>
        <row r="2333">
          <cell r="A2333" t="str">
            <v>440</v>
          </cell>
          <cell r="B2333" t="str">
            <v>2013</v>
          </cell>
          <cell r="C2333" t="str">
            <v>001</v>
          </cell>
          <cell r="D2333" t="str">
            <v>AYUNTAMIENTO DE MADRID</v>
          </cell>
          <cell r="E2333" t="str">
            <v>001220</v>
          </cell>
          <cell r="F2333" t="str">
            <v>DISTRITO DE SAN BLAS-CANILLEJAS</v>
          </cell>
          <cell r="G2333" t="str">
            <v>912</v>
          </cell>
          <cell r="H2333" t="str">
            <v>ÓRGANOS DE GOBIERNO</v>
          </cell>
          <cell r="I2333" t="str">
            <v>91220</v>
          </cell>
          <cell r="J2333" t="str">
            <v>CONCEJALÍA-PRESIDENCIA DEL DISTRITO</v>
          </cell>
          <cell r="K2333" t="str">
            <v>GERENTE DEL DISTRITO DE SAN BLAS-CANILLEJAS</v>
          </cell>
          <cell r="M2333" t="str">
            <v>16000</v>
          </cell>
          <cell r="N2333" t="str">
            <v>SEGURIDAD SOCIAL</v>
          </cell>
          <cell r="O2333">
            <v>53887</v>
          </cell>
          <cell r="P2333">
            <v>0</v>
          </cell>
          <cell r="Q2333">
            <v>53887</v>
          </cell>
        </row>
        <row r="2334">
          <cell r="A2334" t="str">
            <v>440</v>
          </cell>
          <cell r="B2334" t="str">
            <v>2013</v>
          </cell>
          <cell r="C2334" t="str">
            <v>001</v>
          </cell>
          <cell r="D2334" t="str">
            <v>AYUNTAMIENTO DE MADRID</v>
          </cell>
          <cell r="E2334" t="str">
            <v>001220</v>
          </cell>
          <cell r="F2334" t="str">
            <v>DISTRITO DE SAN BLAS-CANILLEJAS</v>
          </cell>
          <cell r="G2334" t="str">
            <v>912</v>
          </cell>
          <cell r="H2334" t="str">
            <v>ÓRGANOS DE GOBIERNO</v>
          </cell>
          <cell r="I2334" t="str">
            <v>91220</v>
          </cell>
          <cell r="J2334" t="str">
            <v>CONCEJALÍA-PRESIDENCIA DEL DISTRITO</v>
          </cell>
          <cell r="K2334" t="str">
            <v>GERENTE DEL DISTRITO DE SAN BLAS-CANILLEJAS</v>
          </cell>
          <cell r="M2334" t="str">
            <v>10000</v>
          </cell>
          <cell r="N2334" t="str">
            <v>RETRIBUCIONES BÁSICAS</v>
          </cell>
          <cell r="O2334">
            <v>91789</v>
          </cell>
          <cell r="P2334">
            <v>0</v>
          </cell>
          <cell r="Q2334">
            <v>91789</v>
          </cell>
        </row>
        <row r="2335">
          <cell r="A2335" t="str">
            <v>440</v>
          </cell>
          <cell r="B2335" t="str">
            <v>2013</v>
          </cell>
          <cell r="C2335" t="str">
            <v>001</v>
          </cell>
          <cell r="D2335" t="str">
            <v>AYUNTAMIENTO DE MADRID</v>
          </cell>
          <cell r="E2335" t="str">
            <v>001220</v>
          </cell>
          <cell r="F2335" t="str">
            <v>DISTRITO DE SAN BLAS-CANILLEJAS</v>
          </cell>
          <cell r="G2335" t="str">
            <v>912</v>
          </cell>
          <cell r="H2335" t="str">
            <v>ÓRGANOS DE GOBIERNO</v>
          </cell>
          <cell r="I2335" t="str">
            <v>91220</v>
          </cell>
          <cell r="J2335" t="str">
            <v>CONCEJALÍA-PRESIDENCIA DEL DISTRITO</v>
          </cell>
          <cell r="K2335" t="str">
            <v>GERENTE DEL DISTRITO DE SAN BLAS-CANILLEJAS</v>
          </cell>
          <cell r="M2335" t="str">
            <v>11000</v>
          </cell>
          <cell r="N2335" t="str">
            <v>RETRIBUCIONES BÁSICAS</v>
          </cell>
          <cell r="O2335">
            <v>29354</v>
          </cell>
          <cell r="P2335">
            <v>0</v>
          </cell>
          <cell r="Q2335">
            <v>29354</v>
          </cell>
        </row>
        <row r="2336">
          <cell r="A2336" t="str">
            <v>440</v>
          </cell>
          <cell r="B2336" t="str">
            <v>2013</v>
          </cell>
          <cell r="C2336" t="str">
            <v>001</v>
          </cell>
          <cell r="D2336" t="str">
            <v>AYUNTAMIENTO DE MADRID</v>
          </cell>
          <cell r="E2336" t="str">
            <v>001220</v>
          </cell>
          <cell r="F2336" t="str">
            <v>DISTRITO DE SAN BLAS-CANILLEJAS</v>
          </cell>
          <cell r="G2336" t="str">
            <v>912</v>
          </cell>
          <cell r="H2336" t="str">
            <v>ÓRGANOS DE GOBIERNO</v>
          </cell>
          <cell r="I2336" t="str">
            <v>91220</v>
          </cell>
          <cell r="J2336" t="str">
            <v>CONCEJALÍA-PRESIDENCIA DEL DISTRITO</v>
          </cell>
          <cell r="K2336" t="str">
            <v>GERENTE DEL DISTRITO DE SAN BLAS-CANILLEJAS</v>
          </cell>
          <cell r="M2336" t="str">
            <v>11001</v>
          </cell>
          <cell r="N2336" t="str">
            <v>RETRIBUCIONES COMPLEMENTARIAS</v>
          </cell>
          <cell r="O2336">
            <v>63897</v>
          </cell>
          <cell r="P2336">
            <v>0</v>
          </cell>
          <cell r="Q2336">
            <v>63897</v>
          </cell>
        </row>
        <row r="2337">
          <cell r="A2337" t="str">
            <v>440</v>
          </cell>
          <cell r="B2337" t="str">
            <v>2013</v>
          </cell>
          <cell r="C2337" t="str">
            <v>001</v>
          </cell>
          <cell r="D2337" t="str">
            <v>AYUNTAMIENTO DE MADRID</v>
          </cell>
          <cell r="E2337" t="str">
            <v>001220</v>
          </cell>
          <cell r="F2337" t="str">
            <v>DISTRITO DE SAN BLAS-CANILLEJAS</v>
          </cell>
          <cell r="G2337" t="str">
            <v>912</v>
          </cell>
          <cell r="H2337" t="str">
            <v>ÓRGANOS DE GOBIERNO</v>
          </cell>
          <cell r="I2337" t="str">
            <v>91220</v>
          </cell>
          <cell r="J2337" t="str">
            <v>CONCEJALÍA-PRESIDENCIA DEL DISTRITO</v>
          </cell>
          <cell r="K2337" t="str">
            <v>GERENTE DEL DISTRITO DE SAN BLAS-CANILLEJAS</v>
          </cell>
          <cell r="M2337" t="str">
            <v>15000</v>
          </cell>
          <cell r="N2337" t="str">
            <v>PRODUCTIVIDAD</v>
          </cell>
          <cell r="O2337">
            <v>0</v>
          </cell>
          <cell r="P2337">
            <v>12916</v>
          </cell>
          <cell r="Q2337">
            <v>12916</v>
          </cell>
        </row>
        <row r="2338">
          <cell r="A2338" t="str">
            <v>440</v>
          </cell>
          <cell r="B2338" t="str">
            <v>2013</v>
          </cell>
          <cell r="C2338" t="str">
            <v>001</v>
          </cell>
          <cell r="D2338" t="str">
            <v>AYUNTAMIENTO DE MADRID</v>
          </cell>
          <cell r="E2338" t="str">
            <v>001220</v>
          </cell>
          <cell r="F2338" t="str">
            <v>DISTRITO DE SAN BLAS-CANILLEJAS</v>
          </cell>
          <cell r="G2338" t="str">
            <v>912</v>
          </cell>
          <cell r="H2338" t="str">
            <v>ÓRGANOS DE GOBIERNO</v>
          </cell>
          <cell r="I2338" t="str">
            <v>91220</v>
          </cell>
          <cell r="J2338" t="str">
            <v>CONCEJALÍA-PRESIDENCIA DEL DISTRITO</v>
          </cell>
          <cell r="K2338" t="str">
            <v>GERENTE DEL DISTRITO DE SAN BLAS-CANILLEJAS</v>
          </cell>
          <cell r="M2338" t="str">
            <v>12004</v>
          </cell>
          <cell r="N2338" t="str">
            <v>SUELDOS DEL GRUPO C2</v>
          </cell>
          <cell r="O2338">
            <v>18264</v>
          </cell>
          <cell r="P2338">
            <v>0</v>
          </cell>
          <cell r="Q2338">
            <v>18264</v>
          </cell>
        </row>
        <row r="2339">
          <cell r="A2339" t="str">
            <v>440</v>
          </cell>
          <cell r="B2339" t="str">
            <v>2013</v>
          </cell>
          <cell r="C2339" t="str">
            <v>001</v>
          </cell>
          <cell r="D2339" t="str">
            <v>AYUNTAMIENTO DE MADRID</v>
          </cell>
          <cell r="E2339" t="str">
            <v>001220</v>
          </cell>
          <cell r="F2339" t="str">
            <v>DISTRITO DE SAN BLAS-CANILLEJAS</v>
          </cell>
          <cell r="G2339" t="str">
            <v>912</v>
          </cell>
          <cell r="H2339" t="str">
            <v>ÓRGANOS DE GOBIERNO</v>
          </cell>
          <cell r="I2339" t="str">
            <v>91220</v>
          </cell>
          <cell r="J2339" t="str">
            <v>CONCEJALÍA-PRESIDENCIA DEL DISTRITO</v>
          </cell>
          <cell r="K2339" t="str">
            <v>GERENTE DEL DISTRITO DE SAN BLAS-CANILLEJAS</v>
          </cell>
          <cell r="M2339" t="str">
            <v>12006</v>
          </cell>
          <cell r="N2339" t="str">
            <v>TRIENIOS</v>
          </cell>
          <cell r="O2339">
            <v>0</v>
          </cell>
          <cell r="P2339">
            <v>3754</v>
          </cell>
          <cell r="Q2339">
            <v>3754</v>
          </cell>
        </row>
        <row r="2340">
          <cell r="A2340" t="str">
            <v>440</v>
          </cell>
          <cell r="B2340" t="str">
            <v>2013</v>
          </cell>
          <cell r="C2340" t="str">
            <v>001</v>
          </cell>
          <cell r="D2340" t="str">
            <v>AYUNTAMIENTO DE MADRID</v>
          </cell>
          <cell r="E2340" t="str">
            <v>001220</v>
          </cell>
          <cell r="F2340" t="str">
            <v>DISTRITO DE SAN BLAS-CANILLEJAS</v>
          </cell>
          <cell r="G2340" t="str">
            <v>912</v>
          </cell>
          <cell r="H2340" t="str">
            <v>ÓRGANOS DE GOBIERNO</v>
          </cell>
          <cell r="I2340" t="str">
            <v>91220</v>
          </cell>
          <cell r="J2340" t="str">
            <v>CONCEJALÍA-PRESIDENCIA DEL DISTRITO</v>
          </cell>
          <cell r="K2340" t="str">
            <v>GERENTE DEL DISTRITO DE SAN BLAS-CANILLEJAS</v>
          </cell>
          <cell r="M2340" t="str">
            <v>12101</v>
          </cell>
          <cell r="N2340" t="str">
            <v>COMPLEMENTO ESPECÍFICO</v>
          </cell>
          <cell r="O2340">
            <v>26137</v>
          </cell>
          <cell r="P2340">
            <v>0</v>
          </cell>
          <cell r="Q2340">
            <v>26137</v>
          </cell>
        </row>
        <row r="2341">
          <cell r="A2341" t="str">
            <v>440</v>
          </cell>
          <cell r="B2341" t="str">
            <v>2013</v>
          </cell>
          <cell r="C2341" t="str">
            <v>001</v>
          </cell>
          <cell r="D2341" t="str">
            <v>AYUNTAMIENTO DE MADRID</v>
          </cell>
          <cell r="E2341" t="str">
            <v>001220</v>
          </cell>
          <cell r="F2341" t="str">
            <v>DISTRITO DE SAN BLAS-CANILLEJAS</v>
          </cell>
          <cell r="G2341" t="str">
            <v>912</v>
          </cell>
          <cell r="H2341" t="str">
            <v>ÓRGANOS DE GOBIERNO</v>
          </cell>
          <cell r="I2341" t="str">
            <v>91220</v>
          </cell>
          <cell r="J2341" t="str">
            <v>CONCEJALÍA-PRESIDENCIA DEL DISTRITO</v>
          </cell>
          <cell r="K2341" t="str">
            <v>GERENTE DEL DISTRITO DE SAN BLAS-CANILLEJAS</v>
          </cell>
          <cell r="M2341" t="str">
            <v>12100</v>
          </cell>
          <cell r="N2341" t="str">
            <v>COMPLEMENTO DE DESTINO</v>
          </cell>
          <cell r="O2341">
            <v>10426</v>
          </cell>
          <cell r="P2341">
            <v>628</v>
          </cell>
          <cell r="Q2341">
            <v>11054</v>
          </cell>
        </row>
        <row r="2342">
          <cell r="A2342" t="str">
            <v>440</v>
          </cell>
          <cell r="B2342" t="str">
            <v>2013</v>
          </cell>
          <cell r="C2342" t="str">
            <v>001</v>
          </cell>
          <cell r="D2342" t="str">
            <v>AYUNTAMIENTO DE MADRID</v>
          </cell>
          <cell r="E2342" t="str">
            <v>001220</v>
          </cell>
          <cell r="F2342" t="str">
            <v>DISTRITO DE SAN BLAS-CANILLEJAS</v>
          </cell>
          <cell r="G2342" t="str">
            <v>912</v>
          </cell>
          <cell r="H2342" t="str">
            <v>ÓRGANOS DE GOBIERNO</v>
          </cell>
          <cell r="I2342" t="str">
            <v>91220</v>
          </cell>
          <cell r="J2342" t="str">
            <v>CONCEJALÍA-PRESIDENCIA DEL DISTRITO</v>
          </cell>
          <cell r="K2342" t="str">
            <v>GERENTE DEL DISTRITO DE SAN BLAS-CANILLEJAS</v>
          </cell>
          <cell r="M2342" t="str">
            <v>12103</v>
          </cell>
          <cell r="N2342" t="str">
            <v>OTROS COMPLEMENTOS</v>
          </cell>
          <cell r="O2342">
            <v>1196</v>
          </cell>
          <cell r="P2342">
            <v>0</v>
          </cell>
          <cell r="Q2342">
            <v>1196</v>
          </cell>
        </row>
        <row r="2343">
          <cell r="A2343" t="str">
            <v>440</v>
          </cell>
          <cell r="B2343" t="str">
            <v>2013</v>
          </cell>
          <cell r="C2343" t="str">
            <v>001</v>
          </cell>
          <cell r="D2343" t="str">
            <v>AYUNTAMIENTO DE MADRID</v>
          </cell>
          <cell r="E2343" t="str">
            <v>001220</v>
          </cell>
          <cell r="F2343" t="str">
            <v>DISTRITO DE SAN BLAS-CANILLEJAS</v>
          </cell>
          <cell r="G2343" t="str">
            <v>920</v>
          </cell>
          <cell r="H2343" t="str">
            <v>ADMINISTRACIÓN GENERAL</v>
          </cell>
          <cell r="I2343" t="str">
            <v>92001</v>
          </cell>
          <cell r="J2343" t="str">
            <v>DIREC. Y GESTIÓN ADMTVA. DEL DISTRITO</v>
          </cell>
          <cell r="K2343" t="str">
            <v>GERENTE DEL DISTRITO DE SAN BLAS-CANILLEJAS</v>
          </cell>
          <cell r="M2343" t="str">
            <v>16000</v>
          </cell>
          <cell r="N2343" t="str">
            <v>SEGURIDAD SOCIAL</v>
          </cell>
          <cell r="O2343">
            <v>503626</v>
          </cell>
          <cell r="P2343">
            <v>0</v>
          </cell>
          <cell r="Q2343">
            <v>504813</v>
          </cell>
        </row>
        <row r="2344">
          <cell r="A2344" t="str">
            <v>440</v>
          </cell>
          <cell r="B2344" t="str">
            <v>2013</v>
          </cell>
          <cell r="C2344" t="str">
            <v>001</v>
          </cell>
          <cell r="D2344" t="str">
            <v>AYUNTAMIENTO DE MADRID</v>
          </cell>
          <cell r="E2344" t="str">
            <v>001220</v>
          </cell>
          <cell r="F2344" t="str">
            <v>DISTRITO DE SAN BLAS-CANILLEJAS</v>
          </cell>
          <cell r="G2344" t="str">
            <v>920</v>
          </cell>
          <cell r="H2344" t="str">
            <v>ADMINISTRACIÓN GENERAL</v>
          </cell>
          <cell r="I2344" t="str">
            <v>92001</v>
          </cell>
          <cell r="J2344" t="str">
            <v>DIREC. Y GESTIÓN ADMTVA. DEL DISTRITO</v>
          </cell>
          <cell r="K2344" t="str">
            <v>GERENTE DEL DISTRITO DE SAN BLAS-CANILLEJAS</v>
          </cell>
          <cell r="M2344" t="str">
            <v>10100</v>
          </cell>
          <cell r="N2344" t="str">
            <v>RETRIBUCIONES BÁSICAS</v>
          </cell>
          <cell r="O2344">
            <v>85670</v>
          </cell>
          <cell r="P2344">
            <v>4777</v>
          </cell>
          <cell r="Q2344">
            <v>90447</v>
          </cell>
        </row>
        <row r="2345">
          <cell r="A2345" t="str">
            <v>440</v>
          </cell>
          <cell r="B2345" t="str">
            <v>2013</v>
          </cell>
          <cell r="C2345" t="str">
            <v>001</v>
          </cell>
          <cell r="D2345" t="str">
            <v>AYUNTAMIENTO DE MADRID</v>
          </cell>
          <cell r="E2345" t="str">
            <v>001220</v>
          </cell>
          <cell r="F2345" t="str">
            <v>DISTRITO DE SAN BLAS-CANILLEJAS</v>
          </cell>
          <cell r="G2345" t="str">
            <v>920</v>
          </cell>
          <cell r="H2345" t="str">
            <v>ADMINISTRACIÓN GENERAL</v>
          </cell>
          <cell r="I2345" t="str">
            <v>92001</v>
          </cell>
          <cell r="J2345" t="str">
            <v>DIREC. Y GESTIÓN ADMTVA. DEL DISTRITO</v>
          </cell>
          <cell r="K2345" t="str">
            <v>GERENTE DEL DISTRITO DE SAN BLAS-CANILLEJAS</v>
          </cell>
          <cell r="M2345" t="str">
            <v>12003</v>
          </cell>
          <cell r="N2345" t="str">
            <v>SUELDOS DEL GRUPO C1</v>
          </cell>
          <cell r="O2345">
            <v>114779</v>
          </cell>
          <cell r="P2345">
            <v>0</v>
          </cell>
          <cell r="Q2345">
            <v>114779</v>
          </cell>
        </row>
        <row r="2346">
          <cell r="A2346" t="str">
            <v>440</v>
          </cell>
          <cell r="B2346" t="str">
            <v>2013</v>
          </cell>
          <cell r="C2346" t="str">
            <v>001</v>
          </cell>
          <cell r="D2346" t="str">
            <v>AYUNTAMIENTO DE MADRID</v>
          </cell>
          <cell r="E2346" t="str">
            <v>001220</v>
          </cell>
          <cell r="F2346" t="str">
            <v>DISTRITO DE SAN BLAS-CANILLEJAS</v>
          </cell>
          <cell r="G2346" t="str">
            <v>920</v>
          </cell>
          <cell r="H2346" t="str">
            <v>ADMINISTRACIÓN GENERAL</v>
          </cell>
          <cell r="I2346" t="str">
            <v>92001</v>
          </cell>
          <cell r="J2346" t="str">
            <v>DIREC. Y GESTIÓN ADMTVA. DEL DISTRITO</v>
          </cell>
          <cell r="K2346" t="str">
            <v>GERENTE DEL DISTRITO DE SAN BLAS-CANILLEJAS</v>
          </cell>
          <cell r="M2346" t="str">
            <v>12006</v>
          </cell>
          <cell r="N2346" t="str">
            <v>TRIENIOS</v>
          </cell>
          <cell r="O2346">
            <v>0</v>
          </cell>
          <cell r="P2346">
            <v>129886</v>
          </cell>
          <cell r="Q2346">
            <v>129886</v>
          </cell>
        </row>
        <row r="2347">
          <cell r="A2347" t="str">
            <v>440</v>
          </cell>
          <cell r="B2347" t="str">
            <v>2013</v>
          </cell>
          <cell r="C2347" t="str">
            <v>001</v>
          </cell>
          <cell r="D2347" t="str">
            <v>AYUNTAMIENTO DE MADRID</v>
          </cell>
          <cell r="E2347" t="str">
            <v>001220</v>
          </cell>
          <cell r="F2347" t="str">
            <v>DISTRITO DE SAN BLAS-CANILLEJAS</v>
          </cell>
          <cell r="G2347" t="str">
            <v>920</v>
          </cell>
          <cell r="H2347" t="str">
            <v>ADMINISTRACIÓN GENERAL</v>
          </cell>
          <cell r="I2347" t="str">
            <v>92001</v>
          </cell>
          <cell r="J2347" t="str">
            <v>DIREC. Y GESTIÓN ADMTVA. DEL DISTRITO</v>
          </cell>
          <cell r="K2347" t="str">
            <v>GERENTE DEL DISTRITO DE SAN BLAS-CANILLEJAS</v>
          </cell>
          <cell r="M2347" t="str">
            <v>12101</v>
          </cell>
          <cell r="N2347" t="str">
            <v>COMPLEMENTO ESPECÍFICO</v>
          </cell>
          <cell r="O2347">
            <v>803575</v>
          </cell>
          <cell r="P2347">
            <v>51</v>
          </cell>
          <cell r="Q2347">
            <v>803626</v>
          </cell>
        </row>
        <row r="2348">
          <cell r="A2348" t="str">
            <v>440</v>
          </cell>
          <cell r="B2348" t="str">
            <v>2013</v>
          </cell>
          <cell r="C2348" t="str">
            <v>001</v>
          </cell>
          <cell r="D2348" t="str">
            <v>AYUNTAMIENTO DE MADRID</v>
          </cell>
          <cell r="E2348" t="str">
            <v>001220</v>
          </cell>
          <cell r="F2348" t="str">
            <v>DISTRITO DE SAN BLAS-CANILLEJAS</v>
          </cell>
          <cell r="G2348" t="str">
            <v>920</v>
          </cell>
          <cell r="H2348" t="str">
            <v>ADMINISTRACIÓN GENERAL</v>
          </cell>
          <cell r="I2348" t="str">
            <v>92001</v>
          </cell>
          <cell r="J2348" t="str">
            <v>DIREC. Y GESTIÓN ADMTVA. DEL DISTRITO</v>
          </cell>
          <cell r="K2348" t="str">
            <v>GERENTE DEL DISTRITO DE SAN BLAS-CANILLEJAS</v>
          </cell>
          <cell r="M2348" t="str">
            <v>12100</v>
          </cell>
          <cell r="N2348" t="str">
            <v>COMPLEMENTO DE DESTINO</v>
          </cell>
          <cell r="O2348">
            <v>363644</v>
          </cell>
          <cell r="P2348">
            <v>4633</v>
          </cell>
          <cell r="Q2348">
            <v>368277</v>
          </cell>
        </row>
        <row r="2349">
          <cell r="A2349" t="str">
            <v>440</v>
          </cell>
          <cell r="B2349" t="str">
            <v>2013</v>
          </cell>
          <cell r="C2349" t="str">
            <v>001</v>
          </cell>
          <cell r="D2349" t="str">
            <v>AYUNTAMIENTO DE MADRID</v>
          </cell>
          <cell r="E2349" t="str">
            <v>001220</v>
          </cell>
          <cell r="F2349" t="str">
            <v>DISTRITO DE SAN BLAS-CANILLEJAS</v>
          </cell>
          <cell r="G2349" t="str">
            <v>920</v>
          </cell>
          <cell r="H2349" t="str">
            <v>ADMINISTRACIÓN GENERAL</v>
          </cell>
          <cell r="I2349" t="str">
            <v>92001</v>
          </cell>
          <cell r="J2349" t="str">
            <v>DIREC. Y GESTIÓN ADMTVA. DEL DISTRITO</v>
          </cell>
          <cell r="K2349" t="str">
            <v>GERENTE DEL DISTRITO DE SAN BLAS-CANILLEJAS</v>
          </cell>
          <cell r="M2349" t="str">
            <v>12103</v>
          </cell>
          <cell r="N2349" t="str">
            <v>OTROS COMPLEMENTOS</v>
          </cell>
          <cell r="O2349">
            <v>36300</v>
          </cell>
          <cell r="P2349">
            <v>33440</v>
          </cell>
          <cell r="Q2349">
            <v>69740</v>
          </cell>
        </row>
        <row r="2350">
          <cell r="A2350" t="str">
            <v>440</v>
          </cell>
          <cell r="B2350" t="str">
            <v>2013</v>
          </cell>
          <cell r="C2350" t="str">
            <v>001</v>
          </cell>
          <cell r="D2350" t="str">
            <v>AYUNTAMIENTO DE MADRID</v>
          </cell>
          <cell r="E2350" t="str">
            <v>001220</v>
          </cell>
          <cell r="F2350" t="str">
            <v>DISTRITO DE SAN BLAS-CANILLEJAS</v>
          </cell>
          <cell r="G2350" t="str">
            <v>920</v>
          </cell>
          <cell r="H2350" t="str">
            <v>ADMINISTRACIÓN GENERAL</v>
          </cell>
          <cell r="I2350" t="str">
            <v>92001</v>
          </cell>
          <cell r="J2350" t="str">
            <v>DIREC. Y GESTIÓN ADMTVA. DEL DISTRITO</v>
          </cell>
          <cell r="K2350" t="str">
            <v>GERENTE DEL DISTRITO DE SAN BLAS-CANILLEJAS</v>
          </cell>
          <cell r="M2350" t="str">
            <v>15000</v>
          </cell>
          <cell r="N2350" t="str">
            <v>PRODUCTIVIDAD</v>
          </cell>
          <cell r="O2350">
            <v>0</v>
          </cell>
          <cell r="P2350">
            <v>36655</v>
          </cell>
          <cell r="Q2350">
            <v>42846</v>
          </cell>
        </row>
        <row r="2351">
          <cell r="A2351" t="str">
            <v>440</v>
          </cell>
          <cell r="B2351" t="str">
            <v>2013</v>
          </cell>
          <cell r="C2351" t="str">
            <v>001</v>
          </cell>
          <cell r="D2351" t="str">
            <v>AYUNTAMIENTO DE MADRID</v>
          </cell>
          <cell r="E2351" t="str">
            <v>001220</v>
          </cell>
          <cell r="F2351" t="str">
            <v>DISTRITO DE SAN BLAS-CANILLEJAS</v>
          </cell>
          <cell r="G2351" t="str">
            <v>920</v>
          </cell>
          <cell r="H2351" t="str">
            <v>ADMINISTRACIÓN GENERAL</v>
          </cell>
          <cell r="I2351" t="str">
            <v>92001</v>
          </cell>
          <cell r="J2351" t="str">
            <v>DIREC. Y GESTIÓN ADMTVA. DEL DISTRITO</v>
          </cell>
          <cell r="K2351" t="str">
            <v>GERENTE DEL DISTRITO DE SAN BLAS-CANILLEJAS</v>
          </cell>
          <cell r="M2351" t="str">
            <v>12004</v>
          </cell>
          <cell r="N2351" t="str">
            <v>SUELDOS DEL GRUPO C2</v>
          </cell>
          <cell r="O2351">
            <v>225983</v>
          </cell>
          <cell r="P2351">
            <v>1691</v>
          </cell>
          <cell r="Q2351">
            <v>227674</v>
          </cell>
        </row>
        <row r="2352">
          <cell r="A2352" t="str">
            <v>440</v>
          </cell>
          <cell r="B2352" t="str">
            <v>2013</v>
          </cell>
          <cell r="C2352" t="str">
            <v>001</v>
          </cell>
          <cell r="D2352" t="str">
            <v>AYUNTAMIENTO DE MADRID</v>
          </cell>
          <cell r="E2352" t="str">
            <v>001220</v>
          </cell>
          <cell r="F2352" t="str">
            <v>DISTRITO DE SAN BLAS-CANILLEJAS</v>
          </cell>
          <cell r="G2352" t="str">
            <v>920</v>
          </cell>
          <cell r="H2352" t="str">
            <v>ADMINISTRACIÓN GENERAL</v>
          </cell>
          <cell r="I2352" t="str">
            <v>92001</v>
          </cell>
          <cell r="J2352" t="str">
            <v>DIREC. Y GESTIÓN ADMTVA. DEL DISTRITO</v>
          </cell>
          <cell r="K2352" t="str">
            <v>GERENTE DEL DISTRITO DE SAN BLAS-CANILLEJAS</v>
          </cell>
          <cell r="M2352" t="str">
            <v>12000</v>
          </cell>
          <cell r="N2352" t="str">
            <v>SUELDOS DEL GRUPO A1</v>
          </cell>
          <cell r="O2352">
            <v>104207</v>
          </cell>
          <cell r="P2352">
            <v>0</v>
          </cell>
          <cell r="Q2352">
            <v>104207</v>
          </cell>
        </row>
        <row r="2353">
          <cell r="A2353" t="str">
            <v>440</v>
          </cell>
          <cell r="B2353" t="str">
            <v>2013</v>
          </cell>
          <cell r="C2353" t="str">
            <v>001</v>
          </cell>
          <cell r="D2353" t="str">
            <v>AYUNTAMIENTO DE MADRID</v>
          </cell>
          <cell r="E2353" t="str">
            <v>001220</v>
          </cell>
          <cell r="F2353" t="str">
            <v>DISTRITO DE SAN BLAS-CANILLEJAS</v>
          </cell>
          <cell r="G2353" t="str">
            <v>920</v>
          </cell>
          <cell r="H2353" t="str">
            <v>ADMINISTRACIÓN GENERAL</v>
          </cell>
          <cell r="I2353" t="str">
            <v>92001</v>
          </cell>
          <cell r="J2353" t="str">
            <v>DIREC. Y GESTIÓN ADMTVA. DEL DISTRITO</v>
          </cell>
          <cell r="K2353" t="str">
            <v>GERENTE DEL DISTRITO DE SAN BLAS-CANILLEJAS</v>
          </cell>
          <cell r="M2353" t="str">
            <v>12005</v>
          </cell>
          <cell r="N2353" t="str">
            <v>SUELDOS DEL GRUPO E</v>
          </cell>
          <cell r="O2353">
            <v>46842</v>
          </cell>
          <cell r="P2353">
            <v>0</v>
          </cell>
          <cell r="Q2353">
            <v>46842</v>
          </cell>
        </row>
        <row r="2354">
          <cell r="A2354" t="str">
            <v>440</v>
          </cell>
          <cell r="B2354" t="str">
            <v>2013</v>
          </cell>
          <cell r="C2354" t="str">
            <v>001</v>
          </cell>
          <cell r="D2354" t="str">
            <v>AYUNTAMIENTO DE MADRID</v>
          </cell>
          <cell r="E2354" t="str">
            <v>001220</v>
          </cell>
          <cell r="F2354" t="str">
            <v>DISTRITO DE SAN BLAS-CANILLEJAS</v>
          </cell>
          <cell r="G2354" t="str">
            <v>920</v>
          </cell>
          <cell r="H2354" t="str">
            <v>ADMINISTRACIÓN GENERAL</v>
          </cell>
          <cell r="I2354" t="str">
            <v>92001</v>
          </cell>
          <cell r="J2354" t="str">
            <v>DIREC. Y GESTIÓN ADMTVA. DEL DISTRITO</v>
          </cell>
          <cell r="K2354" t="str">
            <v>GERENTE DEL DISTRITO DE SAN BLAS-CANILLEJAS</v>
          </cell>
          <cell r="M2354" t="str">
            <v>13000</v>
          </cell>
          <cell r="N2354" t="str">
            <v>RETRIBUCIONES BÁSICAS</v>
          </cell>
          <cell r="O2354">
            <v>7679</v>
          </cell>
          <cell r="P2354">
            <v>2326</v>
          </cell>
          <cell r="Q2354">
            <v>10005</v>
          </cell>
        </row>
        <row r="2355">
          <cell r="A2355" t="str">
            <v>440</v>
          </cell>
          <cell r="B2355" t="str">
            <v>2013</v>
          </cell>
          <cell r="C2355" t="str">
            <v>001</v>
          </cell>
          <cell r="D2355" t="str">
            <v>AYUNTAMIENTO DE MADRID</v>
          </cell>
          <cell r="E2355" t="str">
            <v>001220</v>
          </cell>
          <cell r="F2355" t="str">
            <v>DISTRITO DE SAN BLAS-CANILLEJAS</v>
          </cell>
          <cell r="G2355" t="str">
            <v>920</v>
          </cell>
          <cell r="H2355" t="str">
            <v>ADMINISTRACIÓN GENERAL</v>
          </cell>
          <cell r="I2355" t="str">
            <v>92001</v>
          </cell>
          <cell r="J2355" t="str">
            <v>DIREC. Y GESTIÓN ADMTVA. DEL DISTRITO</v>
          </cell>
          <cell r="K2355" t="str">
            <v>GERENTE DEL DISTRITO DE SAN BLAS-CANILLEJAS</v>
          </cell>
          <cell r="M2355" t="str">
            <v>13002</v>
          </cell>
          <cell r="N2355" t="str">
            <v>OTRAS REMUNERACIONES</v>
          </cell>
          <cell r="O2355">
            <v>12205</v>
          </cell>
          <cell r="P2355">
            <v>677</v>
          </cell>
          <cell r="Q2355">
            <v>12882</v>
          </cell>
        </row>
        <row r="2356">
          <cell r="A2356" t="str">
            <v>440</v>
          </cell>
          <cell r="B2356" t="str">
            <v>2013</v>
          </cell>
          <cell r="C2356" t="str">
            <v>001</v>
          </cell>
          <cell r="D2356" t="str">
            <v>AYUNTAMIENTO DE MADRID</v>
          </cell>
          <cell r="E2356" t="str">
            <v>001220</v>
          </cell>
          <cell r="F2356" t="str">
            <v>DISTRITO DE SAN BLAS-CANILLEJAS</v>
          </cell>
          <cell r="G2356" t="str">
            <v>920</v>
          </cell>
          <cell r="H2356" t="str">
            <v>ADMINISTRACIÓN GENERAL</v>
          </cell>
          <cell r="I2356" t="str">
            <v>92001</v>
          </cell>
          <cell r="J2356" t="str">
            <v>DIREC. Y GESTIÓN ADMTVA. DEL DISTRITO</v>
          </cell>
          <cell r="K2356" t="str">
            <v>GERENTE DEL DISTRITO DE SAN BLAS-CANILLEJAS</v>
          </cell>
          <cell r="M2356" t="str">
            <v>12001</v>
          </cell>
          <cell r="N2356" t="str">
            <v>SUELDOS DEL GRUPO A2</v>
          </cell>
          <cell r="O2356">
            <v>146457</v>
          </cell>
          <cell r="P2356">
            <v>0</v>
          </cell>
          <cell r="Q2356">
            <v>146457</v>
          </cell>
        </row>
        <row r="2357">
          <cell r="A2357" t="str">
            <v>440</v>
          </cell>
          <cell r="B2357" t="str">
            <v>2013</v>
          </cell>
          <cell r="C2357" t="str">
            <v>001</v>
          </cell>
          <cell r="D2357" t="str">
            <v>AYUNTAMIENTO DE MADRID</v>
          </cell>
          <cell r="E2357" t="str">
            <v>001221</v>
          </cell>
          <cell r="F2357" t="str">
            <v>DISTRITO DE BARAJAS</v>
          </cell>
          <cell r="G2357" t="str">
            <v>231</v>
          </cell>
          <cell r="H2357" t="str">
            <v>ACCIÓN SOCIAL</v>
          </cell>
          <cell r="I2357" t="str">
            <v>23106</v>
          </cell>
          <cell r="J2357" t="str">
            <v>INCLUSIÓN SOCIAL Y EMERGENCIAS</v>
          </cell>
          <cell r="K2357" t="str">
            <v>GERENTE DEL DISTRITO DE BARAJAS</v>
          </cell>
          <cell r="M2357" t="str">
            <v>16000</v>
          </cell>
          <cell r="N2357" t="str">
            <v>SEGURIDAD SOCIAL</v>
          </cell>
          <cell r="O2357">
            <v>147667</v>
          </cell>
          <cell r="P2357">
            <v>0</v>
          </cell>
          <cell r="Q2357">
            <v>147667</v>
          </cell>
        </row>
        <row r="2358">
          <cell r="A2358" t="str">
            <v>440</v>
          </cell>
          <cell r="B2358" t="str">
            <v>2013</v>
          </cell>
          <cell r="C2358" t="str">
            <v>001</v>
          </cell>
          <cell r="D2358" t="str">
            <v>AYUNTAMIENTO DE MADRID</v>
          </cell>
          <cell r="E2358" t="str">
            <v>001221</v>
          </cell>
          <cell r="F2358" t="str">
            <v>DISTRITO DE BARAJAS</v>
          </cell>
          <cell r="G2358" t="str">
            <v>231</v>
          </cell>
          <cell r="H2358" t="str">
            <v>ACCIÓN SOCIAL</v>
          </cell>
          <cell r="I2358" t="str">
            <v>23106</v>
          </cell>
          <cell r="J2358" t="str">
            <v>INCLUSIÓN SOCIAL Y EMERGENCIAS</v>
          </cell>
          <cell r="K2358" t="str">
            <v>GERENTE DEL DISTRITO DE BARAJAS</v>
          </cell>
          <cell r="M2358" t="str">
            <v>12001</v>
          </cell>
          <cell r="N2358" t="str">
            <v>SUELDOS DEL GRUPO A2</v>
          </cell>
          <cell r="O2358">
            <v>145038</v>
          </cell>
          <cell r="P2358">
            <v>0</v>
          </cell>
          <cell r="Q2358">
            <v>145038</v>
          </cell>
        </row>
        <row r="2359">
          <cell r="A2359" t="str">
            <v>440</v>
          </cell>
          <cell r="B2359" t="str">
            <v>2013</v>
          </cell>
          <cell r="C2359" t="str">
            <v>001</v>
          </cell>
          <cell r="D2359" t="str">
            <v>AYUNTAMIENTO DE MADRID</v>
          </cell>
          <cell r="E2359" t="str">
            <v>001221</v>
          </cell>
          <cell r="F2359" t="str">
            <v>DISTRITO DE BARAJAS</v>
          </cell>
          <cell r="G2359" t="str">
            <v>231</v>
          </cell>
          <cell r="H2359" t="str">
            <v>ACCIÓN SOCIAL</v>
          </cell>
          <cell r="I2359" t="str">
            <v>23106</v>
          </cell>
          <cell r="J2359" t="str">
            <v>INCLUSIÓN SOCIAL Y EMERGENCIAS</v>
          </cell>
          <cell r="K2359" t="str">
            <v>GERENTE DEL DISTRITO DE BARAJAS</v>
          </cell>
          <cell r="M2359" t="str">
            <v>12006</v>
          </cell>
          <cell r="N2359" t="str">
            <v>TRIENIOS</v>
          </cell>
          <cell r="O2359">
            <v>0</v>
          </cell>
          <cell r="P2359">
            <v>32354</v>
          </cell>
          <cell r="Q2359">
            <v>32354</v>
          </cell>
        </row>
        <row r="2360">
          <cell r="A2360" t="str">
            <v>440</v>
          </cell>
          <cell r="B2360" t="str">
            <v>2013</v>
          </cell>
          <cell r="C2360" t="str">
            <v>001</v>
          </cell>
          <cell r="D2360" t="str">
            <v>AYUNTAMIENTO DE MADRID</v>
          </cell>
          <cell r="E2360" t="str">
            <v>001221</v>
          </cell>
          <cell r="F2360" t="str">
            <v>DISTRITO DE BARAJAS</v>
          </cell>
          <cell r="G2360" t="str">
            <v>231</v>
          </cell>
          <cell r="H2360" t="str">
            <v>ACCIÓN SOCIAL</v>
          </cell>
          <cell r="I2360" t="str">
            <v>23106</v>
          </cell>
          <cell r="J2360" t="str">
            <v>INCLUSIÓN SOCIAL Y EMERGENCIAS</v>
          </cell>
          <cell r="K2360" t="str">
            <v>GERENTE DEL DISTRITO DE BARAJAS</v>
          </cell>
          <cell r="M2360" t="str">
            <v>12101</v>
          </cell>
          <cell r="N2360" t="str">
            <v>COMPLEMENTO ESPECÍFICO</v>
          </cell>
          <cell r="O2360">
            <v>195147</v>
          </cell>
          <cell r="P2360">
            <v>0</v>
          </cell>
          <cell r="Q2360">
            <v>195147</v>
          </cell>
        </row>
        <row r="2361">
          <cell r="A2361" t="str">
            <v>440</v>
          </cell>
          <cell r="B2361" t="str">
            <v>2013</v>
          </cell>
          <cell r="C2361" t="str">
            <v>001</v>
          </cell>
          <cell r="D2361" t="str">
            <v>AYUNTAMIENTO DE MADRID</v>
          </cell>
          <cell r="E2361" t="str">
            <v>001221</v>
          </cell>
          <cell r="F2361" t="str">
            <v>DISTRITO DE BARAJAS</v>
          </cell>
          <cell r="G2361" t="str">
            <v>231</v>
          </cell>
          <cell r="H2361" t="str">
            <v>ACCIÓN SOCIAL</v>
          </cell>
          <cell r="I2361" t="str">
            <v>23106</v>
          </cell>
          <cell r="J2361" t="str">
            <v>INCLUSIÓN SOCIAL Y EMERGENCIAS</v>
          </cell>
          <cell r="K2361" t="str">
            <v>GERENTE DEL DISTRITO DE BARAJAS</v>
          </cell>
          <cell r="M2361" t="str">
            <v>12100</v>
          </cell>
          <cell r="N2361" t="str">
            <v>COMPLEMENTO DE DESTINO</v>
          </cell>
          <cell r="O2361">
            <v>99304</v>
          </cell>
          <cell r="P2361">
            <v>314</v>
          </cell>
          <cell r="Q2361">
            <v>99618</v>
          </cell>
        </row>
        <row r="2362">
          <cell r="A2362" t="str">
            <v>440</v>
          </cell>
          <cell r="B2362" t="str">
            <v>2013</v>
          </cell>
          <cell r="C2362" t="str">
            <v>001</v>
          </cell>
          <cell r="D2362" t="str">
            <v>AYUNTAMIENTO DE MADRID</v>
          </cell>
          <cell r="E2362" t="str">
            <v>001221</v>
          </cell>
          <cell r="F2362" t="str">
            <v>DISTRITO DE BARAJAS</v>
          </cell>
          <cell r="G2362" t="str">
            <v>231</v>
          </cell>
          <cell r="H2362" t="str">
            <v>ACCIÓN SOCIAL</v>
          </cell>
          <cell r="I2362" t="str">
            <v>23106</v>
          </cell>
          <cell r="J2362" t="str">
            <v>INCLUSIÓN SOCIAL Y EMERGENCIAS</v>
          </cell>
          <cell r="K2362" t="str">
            <v>GERENTE DEL DISTRITO DE BARAJAS</v>
          </cell>
          <cell r="M2362" t="str">
            <v>12103</v>
          </cell>
          <cell r="N2362" t="str">
            <v>OTROS COMPLEMENTOS</v>
          </cell>
          <cell r="O2362">
            <v>8432</v>
          </cell>
          <cell r="P2362">
            <v>4458</v>
          </cell>
          <cell r="Q2362">
            <v>12890</v>
          </cell>
        </row>
        <row r="2363">
          <cell r="A2363" t="str">
            <v>440</v>
          </cell>
          <cell r="B2363" t="str">
            <v>2013</v>
          </cell>
          <cell r="C2363" t="str">
            <v>001</v>
          </cell>
          <cell r="D2363" t="str">
            <v>AYUNTAMIENTO DE MADRID</v>
          </cell>
          <cell r="E2363" t="str">
            <v>001221</v>
          </cell>
          <cell r="F2363" t="str">
            <v>DISTRITO DE BARAJAS</v>
          </cell>
          <cell r="G2363" t="str">
            <v>231</v>
          </cell>
          <cell r="H2363" t="str">
            <v>ACCIÓN SOCIAL</v>
          </cell>
          <cell r="I2363" t="str">
            <v>23106</v>
          </cell>
          <cell r="J2363" t="str">
            <v>INCLUSIÓN SOCIAL Y EMERGENCIAS</v>
          </cell>
          <cell r="K2363" t="str">
            <v>GERENTE DEL DISTRITO DE BARAJAS</v>
          </cell>
          <cell r="M2363" t="str">
            <v>12003</v>
          </cell>
          <cell r="N2363" t="str">
            <v>SUELDOS DEL GRUPO C1</v>
          </cell>
          <cell r="O2363">
            <v>32677</v>
          </cell>
          <cell r="P2363">
            <v>0</v>
          </cell>
          <cell r="Q2363">
            <v>32677</v>
          </cell>
        </row>
        <row r="2364">
          <cell r="A2364" t="str">
            <v>440</v>
          </cell>
          <cell r="B2364" t="str">
            <v>2013</v>
          </cell>
          <cell r="C2364" t="str">
            <v>001</v>
          </cell>
          <cell r="D2364" t="str">
            <v>AYUNTAMIENTO DE MADRID</v>
          </cell>
          <cell r="E2364" t="str">
            <v>001221</v>
          </cell>
          <cell r="F2364" t="str">
            <v>DISTRITO DE BARAJAS</v>
          </cell>
          <cell r="G2364" t="str">
            <v>231</v>
          </cell>
          <cell r="H2364" t="str">
            <v>ACCIÓN SOCIAL</v>
          </cell>
          <cell r="I2364" t="str">
            <v>23106</v>
          </cell>
          <cell r="J2364" t="str">
            <v>INCLUSIÓN SOCIAL Y EMERGENCIAS</v>
          </cell>
          <cell r="K2364" t="str">
            <v>GERENTE DEL DISTRITO DE BARAJAS</v>
          </cell>
          <cell r="M2364" t="str">
            <v>13000</v>
          </cell>
          <cell r="N2364" t="str">
            <v>RETRIBUCIONES BÁSICAS</v>
          </cell>
          <cell r="O2364">
            <v>8379</v>
          </cell>
          <cell r="P2364">
            <v>9508</v>
          </cell>
          <cell r="Q2364">
            <v>17887</v>
          </cell>
        </row>
        <row r="2365">
          <cell r="A2365" t="str">
            <v>440</v>
          </cell>
          <cell r="B2365" t="str">
            <v>2013</v>
          </cell>
          <cell r="C2365" t="str">
            <v>001</v>
          </cell>
          <cell r="D2365" t="str">
            <v>AYUNTAMIENTO DE MADRID</v>
          </cell>
          <cell r="E2365" t="str">
            <v>001221</v>
          </cell>
          <cell r="F2365" t="str">
            <v>DISTRITO DE BARAJAS</v>
          </cell>
          <cell r="G2365" t="str">
            <v>231</v>
          </cell>
          <cell r="H2365" t="str">
            <v>ACCIÓN SOCIAL</v>
          </cell>
          <cell r="I2365" t="str">
            <v>23106</v>
          </cell>
          <cell r="J2365" t="str">
            <v>INCLUSIÓN SOCIAL Y EMERGENCIAS</v>
          </cell>
          <cell r="K2365" t="str">
            <v>GERENTE DEL DISTRITO DE BARAJAS</v>
          </cell>
          <cell r="M2365" t="str">
            <v>13002</v>
          </cell>
          <cell r="N2365" t="str">
            <v>OTRAS REMUNERACIONES</v>
          </cell>
          <cell r="O2365">
            <v>13025</v>
          </cell>
          <cell r="P2365">
            <v>13239</v>
          </cell>
          <cell r="Q2365">
            <v>26264</v>
          </cell>
        </row>
        <row r="2366">
          <cell r="A2366" t="str">
            <v>440</v>
          </cell>
          <cell r="B2366" t="str">
            <v>2013</v>
          </cell>
          <cell r="C2366" t="str">
            <v>001</v>
          </cell>
          <cell r="D2366" t="str">
            <v>AYUNTAMIENTO DE MADRID</v>
          </cell>
          <cell r="E2366" t="str">
            <v>001221</v>
          </cell>
          <cell r="F2366" t="str">
            <v>DISTRITO DE BARAJAS</v>
          </cell>
          <cell r="G2366" t="str">
            <v>231</v>
          </cell>
          <cell r="H2366" t="str">
            <v>ACCIÓN SOCIAL</v>
          </cell>
          <cell r="I2366" t="str">
            <v>23106</v>
          </cell>
          <cell r="J2366" t="str">
            <v>INCLUSIÓN SOCIAL Y EMERGENCIAS</v>
          </cell>
          <cell r="K2366" t="str">
            <v>GERENTE DEL DISTRITO DE BARAJAS</v>
          </cell>
          <cell r="M2366" t="str">
            <v>16104</v>
          </cell>
          <cell r="N2366" t="str">
            <v>INDEMNIZAC. POR JUBILACIONES ANTICIPADAS PERS.LAB.</v>
          </cell>
          <cell r="O2366">
            <v>0</v>
          </cell>
          <cell r="P2366">
            <v>0</v>
          </cell>
          <cell r="Q2366">
            <v>0</v>
          </cell>
        </row>
        <row r="2367">
          <cell r="A2367" t="str">
            <v>440</v>
          </cell>
          <cell r="B2367" t="str">
            <v>2013</v>
          </cell>
          <cell r="C2367" t="str">
            <v>001</v>
          </cell>
          <cell r="D2367" t="str">
            <v>AYUNTAMIENTO DE MADRID</v>
          </cell>
          <cell r="E2367" t="str">
            <v>001221</v>
          </cell>
          <cell r="F2367" t="str">
            <v>DISTRITO DE BARAJAS</v>
          </cell>
          <cell r="G2367" t="str">
            <v>314</v>
          </cell>
          <cell r="H2367" t="str">
            <v>CONSUMO</v>
          </cell>
          <cell r="I2367" t="str">
            <v>31401</v>
          </cell>
          <cell r="J2367" t="str">
            <v>CONSUMO</v>
          </cell>
          <cell r="K2367" t="str">
            <v>GERENTE DEL DISTRITO DE BARAJAS</v>
          </cell>
          <cell r="M2367" t="str">
            <v>16000</v>
          </cell>
          <cell r="N2367" t="str">
            <v>SEGURIDAD SOCIAL</v>
          </cell>
          <cell r="O2367">
            <v>77298</v>
          </cell>
          <cell r="P2367">
            <v>0</v>
          </cell>
          <cell r="Q2367">
            <v>77298</v>
          </cell>
        </row>
        <row r="2368">
          <cell r="A2368" t="str">
            <v>440</v>
          </cell>
          <cell r="B2368" t="str">
            <v>2013</v>
          </cell>
          <cell r="C2368" t="str">
            <v>001</v>
          </cell>
          <cell r="D2368" t="str">
            <v>AYUNTAMIENTO DE MADRID</v>
          </cell>
          <cell r="E2368" t="str">
            <v>001221</v>
          </cell>
          <cell r="F2368" t="str">
            <v>DISTRITO DE BARAJAS</v>
          </cell>
          <cell r="G2368" t="str">
            <v>314</v>
          </cell>
          <cell r="H2368" t="str">
            <v>CONSUMO</v>
          </cell>
          <cell r="I2368" t="str">
            <v>31401</v>
          </cell>
          <cell r="J2368" t="str">
            <v>CONSUMO</v>
          </cell>
          <cell r="K2368" t="str">
            <v>GERENTE DEL DISTRITO DE BARAJAS</v>
          </cell>
          <cell r="M2368" t="str">
            <v>12000</v>
          </cell>
          <cell r="N2368" t="str">
            <v>SUELDOS DEL GRUPO A1</v>
          </cell>
          <cell r="O2368">
            <v>44031</v>
          </cell>
          <cell r="P2368">
            <v>0</v>
          </cell>
          <cell r="Q2368">
            <v>44031</v>
          </cell>
        </row>
        <row r="2369">
          <cell r="A2369" t="str">
            <v>440</v>
          </cell>
          <cell r="B2369" t="str">
            <v>2013</v>
          </cell>
          <cell r="C2369" t="str">
            <v>001</v>
          </cell>
          <cell r="D2369" t="str">
            <v>AYUNTAMIENTO DE MADRID</v>
          </cell>
          <cell r="E2369" t="str">
            <v>001221</v>
          </cell>
          <cell r="F2369" t="str">
            <v>DISTRITO DE BARAJAS</v>
          </cell>
          <cell r="G2369" t="str">
            <v>314</v>
          </cell>
          <cell r="H2369" t="str">
            <v>CONSUMO</v>
          </cell>
          <cell r="I2369" t="str">
            <v>31401</v>
          </cell>
          <cell r="J2369" t="str">
            <v>CONSUMO</v>
          </cell>
          <cell r="K2369" t="str">
            <v>GERENTE DEL DISTRITO DE BARAJAS</v>
          </cell>
          <cell r="M2369" t="str">
            <v>12006</v>
          </cell>
          <cell r="N2369" t="str">
            <v>TRIENIOS</v>
          </cell>
          <cell r="O2369">
            <v>0</v>
          </cell>
          <cell r="P2369">
            <v>24404</v>
          </cell>
          <cell r="Q2369">
            <v>24404</v>
          </cell>
        </row>
        <row r="2370">
          <cell r="A2370" t="str">
            <v>440</v>
          </cell>
          <cell r="B2370" t="str">
            <v>2013</v>
          </cell>
          <cell r="C2370" t="str">
            <v>001</v>
          </cell>
          <cell r="D2370" t="str">
            <v>AYUNTAMIENTO DE MADRID</v>
          </cell>
          <cell r="E2370" t="str">
            <v>001221</v>
          </cell>
          <cell r="F2370" t="str">
            <v>DISTRITO DE BARAJAS</v>
          </cell>
          <cell r="G2370" t="str">
            <v>314</v>
          </cell>
          <cell r="H2370" t="str">
            <v>CONSUMO</v>
          </cell>
          <cell r="I2370" t="str">
            <v>31401</v>
          </cell>
          <cell r="J2370" t="str">
            <v>CONSUMO</v>
          </cell>
          <cell r="K2370" t="str">
            <v>GERENTE DEL DISTRITO DE BARAJAS</v>
          </cell>
          <cell r="M2370" t="str">
            <v>12101</v>
          </cell>
          <cell r="N2370" t="str">
            <v>COMPLEMENTO ESPECÍFICO</v>
          </cell>
          <cell r="O2370">
            <v>148985</v>
          </cell>
          <cell r="P2370">
            <v>0</v>
          </cell>
          <cell r="Q2370">
            <v>148985</v>
          </cell>
        </row>
        <row r="2371">
          <cell r="A2371" t="str">
            <v>440</v>
          </cell>
          <cell r="B2371" t="str">
            <v>2013</v>
          </cell>
          <cell r="C2371" t="str">
            <v>001</v>
          </cell>
          <cell r="D2371" t="str">
            <v>AYUNTAMIENTO DE MADRID</v>
          </cell>
          <cell r="E2371" t="str">
            <v>001221</v>
          </cell>
          <cell r="F2371" t="str">
            <v>DISTRITO DE BARAJAS</v>
          </cell>
          <cell r="G2371" t="str">
            <v>314</v>
          </cell>
          <cell r="H2371" t="str">
            <v>CONSUMO</v>
          </cell>
          <cell r="I2371" t="str">
            <v>31401</v>
          </cell>
          <cell r="J2371" t="str">
            <v>CONSUMO</v>
          </cell>
          <cell r="K2371" t="str">
            <v>GERENTE DEL DISTRITO DE BARAJAS</v>
          </cell>
          <cell r="M2371" t="str">
            <v>12100</v>
          </cell>
          <cell r="N2371" t="str">
            <v>COMPLEMENTO DE DESTINO</v>
          </cell>
          <cell r="O2371">
            <v>61782</v>
          </cell>
          <cell r="P2371">
            <v>0</v>
          </cell>
          <cell r="Q2371">
            <v>61782</v>
          </cell>
        </row>
        <row r="2372">
          <cell r="A2372" t="str">
            <v>440</v>
          </cell>
          <cell r="B2372" t="str">
            <v>2013</v>
          </cell>
          <cell r="C2372" t="str">
            <v>001</v>
          </cell>
          <cell r="D2372" t="str">
            <v>AYUNTAMIENTO DE MADRID</v>
          </cell>
          <cell r="E2372" t="str">
            <v>001221</v>
          </cell>
          <cell r="F2372" t="str">
            <v>DISTRITO DE BARAJAS</v>
          </cell>
          <cell r="G2372" t="str">
            <v>314</v>
          </cell>
          <cell r="H2372" t="str">
            <v>CONSUMO</v>
          </cell>
          <cell r="I2372" t="str">
            <v>31401</v>
          </cell>
          <cell r="J2372" t="str">
            <v>CONSUMO</v>
          </cell>
          <cell r="K2372" t="str">
            <v>GERENTE DEL DISTRITO DE BARAJAS</v>
          </cell>
          <cell r="M2372" t="str">
            <v>12103</v>
          </cell>
          <cell r="N2372" t="str">
            <v>OTROS COMPLEMENTOS</v>
          </cell>
          <cell r="O2372">
            <v>4784</v>
          </cell>
          <cell r="P2372">
            <v>3750</v>
          </cell>
          <cell r="Q2372">
            <v>8534</v>
          </cell>
        </row>
        <row r="2373">
          <cell r="A2373" t="str">
            <v>440</v>
          </cell>
          <cell r="B2373" t="str">
            <v>2013</v>
          </cell>
          <cell r="C2373" t="str">
            <v>001</v>
          </cell>
          <cell r="D2373" t="str">
            <v>AYUNTAMIENTO DE MADRID</v>
          </cell>
          <cell r="E2373" t="str">
            <v>001221</v>
          </cell>
          <cell r="F2373" t="str">
            <v>DISTRITO DE BARAJAS</v>
          </cell>
          <cell r="G2373" t="str">
            <v>314</v>
          </cell>
          <cell r="H2373" t="str">
            <v>CONSUMO</v>
          </cell>
          <cell r="I2373" t="str">
            <v>31401</v>
          </cell>
          <cell r="J2373" t="str">
            <v>CONSUMO</v>
          </cell>
          <cell r="K2373" t="str">
            <v>GERENTE DEL DISTRITO DE BARAJAS</v>
          </cell>
          <cell r="M2373" t="str">
            <v>12004</v>
          </cell>
          <cell r="N2373" t="str">
            <v>SUELDOS DEL GRUPO C2</v>
          </cell>
          <cell r="O2373">
            <v>8379</v>
          </cell>
          <cell r="P2373">
            <v>0</v>
          </cell>
          <cell r="Q2373">
            <v>8379</v>
          </cell>
        </row>
        <row r="2374">
          <cell r="A2374" t="str">
            <v>440</v>
          </cell>
          <cell r="B2374" t="str">
            <v>2013</v>
          </cell>
          <cell r="C2374" t="str">
            <v>001</v>
          </cell>
          <cell r="D2374" t="str">
            <v>AYUNTAMIENTO DE MADRID</v>
          </cell>
          <cell r="E2374" t="str">
            <v>001221</v>
          </cell>
          <cell r="F2374" t="str">
            <v>DISTRITO DE BARAJAS</v>
          </cell>
          <cell r="G2374" t="str">
            <v>314</v>
          </cell>
          <cell r="H2374" t="str">
            <v>CONSUMO</v>
          </cell>
          <cell r="I2374" t="str">
            <v>31401</v>
          </cell>
          <cell r="J2374" t="str">
            <v>CONSUMO</v>
          </cell>
          <cell r="K2374" t="str">
            <v>GERENTE DEL DISTRITO DE BARAJAS</v>
          </cell>
          <cell r="M2374" t="str">
            <v>12003</v>
          </cell>
          <cell r="N2374" t="str">
            <v>SUELDOS DEL GRUPO C1</v>
          </cell>
          <cell r="O2374">
            <v>35699</v>
          </cell>
          <cell r="P2374">
            <v>0</v>
          </cell>
          <cell r="Q2374">
            <v>35699</v>
          </cell>
        </row>
        <row r="2375">
          <cell r="A2375" t="str">
            <v>440</v>
          </cell>
          <cell r="B2375" t="str">
            <v>2013</v>
          </cell>
          <cell r="C2375" t="str">
            <v>001</v>
          </cell>
          <cell r="D2375" t="str">
            <v>AYUNTAMIENTO DE MADRID</v>
          </cell>
          <cell r="E2375" t="str">
            <v>001221</v>
          </cell>
          <cell r="F2375" t="str">
            <v>DISTRITO DE BARAJAS</v>
          </cell>
          <cell r="G2375" t="str">
            <v>314</v>
          </cell>
          <cell r="H2375" t="str">
            <v>CONSUMO</v>
          </cell>
          <cell r="I2375" t="str">
            <v>31401</v>
          </cell>
          <cell r="J2375" t="str">
            <v>CONSUMO</v>
          </cell>
          <cell r="K2375" t="str">
            <v>GERENTE DEL DISTRITO DE BARAJAS</v>
          </cell>
          <cell r="M2375" t="str">
            <v>12001</v>
          </cell>
          <cell r="N2375" t="str">
            <v>SUELDOS DEL GRUPO A2</v>
          </cell>
          <cell r="O2375">
            <v>14677</v>
          </cell>
          <cell r="P2375">
            <v>0</v>
          </cell>
          <cell r="Q2375">
            <v>14677</v>
          </cell>
        </row>
        <row r="2376">
          <cell r="A2376" t="str">
            <v>440</v>
          </cell>
          <cell r="B2376" t="str">
            <v>2013</v>
          </cell>
          <cell r="C2376" t="str">
            <v>001</v>
          </cell>
          <cell r="D2376" t="str">
            <v>AYUNTAMIENTO DE MADRID</v>
          </cell>
          <cell r="E2376" t="str">
            <v>001221</v>
          </cell>
          <cell r="F2376" t="str">
            <v>DISTRITO DE BARAJAS</v>
          </cell>
          <cell r="G2376" t="str">
            <v>334</v>
          </cell>
          <cell r="H2376" t="str">
            <v>PROMOCIÓN CULTURAL</v>
          </cell>
          <cell r="I2376" t="str">
            <v>33401</v>
          </cell>
          <cell r="J2376" t="str">
            <v>ACTIVIDADES CULTURALES</v>
          </cell>
          <cell r="K2376" t="str">
            <v>GERENTE DEL DISTRITO DE BARAJAS</v>
          </cell>
          <cell r="M2376" t="str">
            <v>16000</v>
          </cell>
          <cell r="N2376" t="str">
            <v>SEGURIDAD SOCIAL</v>
          </cell>
          <cell r="O2376">
            <v>70138</v>
          </cell>
          <cell r="P2376">
            <v>0</v>
          </cell>
          <cell r="Q2376">
            <v>70138</v>
          </cell>
        </row>
        <row r="2377">
          <cell r="A2377" t="str">
            <v>440</v>
          </cell>
          <cell r="B2377" t="str">
            <v>2013</v>
          </cell>
          <cell r="C2377" t="str">
            <v>001</v>
          </cell>
          <cell r="D2377" t="str">
            <v>AYUNTAMIENTO DE MADRID</v>
          </cell>
          <cell r="E2377" t="str">
            <v>001221</v>
          </cell>
          <cell r="F2377" t="str">
            <v>DISTRITO DE BARAJAS</v>
          </cell>
          <cell r="G2377" t="str">
            <v>334</v>
          </cell>
          <cell r="H2377" t="str">
            <v>PROMOCIÓN CULTURAL</v>
          </cell>
          <cell r="I2377" t="str">
            <v>33401</v>
          </cell>
          <cell r="J2377" t="str">
            <v>ACTIVIDADES CULTURALES</v>
          </cell>
          <cell r="K2377" t="str">
            <v>GERENTE DEL DISTRITO DE BARAJAS</v>
          </cell>
          <cell r="M2377" t="str">
            <v>12001</v>
          </cell>
          <cell r="N2377" t="str">
            <v>SUELDOS DEL GRUPO A2</v>
          </cell>
          <cell r="O2377">
            <v>14677</v>
          </cell>
          <cell r="P2377">
            <v>0</v>
          </cell>
          <cell r="Q2377">
            <v>14677</v>
          </cell>
        </row>
        <row r="2378">
          <cell r="A2378" t="str">
            <v>440</v>
          </cell>
          <cell r="B2378" t="str">
            <v>2013</v>
          </cell>
          <cell r="C2378" t="str">
            <v>001</v>
          </cell>
          <cell r="D2378" t="str">
            <v>AYUNTAMIENTO DE MADRID</v>
          </cell>
          <cell r="E2378" t="str">
            <v>001221</v>
          </cell>
          <cell r="F2378" t="str">
            <v>DISTRITO DE BARAJAS</v>
          </cell>
          <cell r="G2378" t="str">
            <v>334</v>
          </cell>
          <cell r="H2378" t="str">
            <v>PROMOCIÓN CULTURAL</v>
          </cell>
          <cell r="I2378" t="str">
            <v>33401</v>
          </cell>
          <cell r="J2378" t="str">
            <v>ACTIVIDADES CULTURALES</v>
          </cell>
          <cell r="K2378" t="str">
            <v>GERENTE DEL DISTRITO DE BARAJAS</v>
          </cell>
          <cell r="M2378" t="str">
            <v>12006</v>
          </cell>
          <cell r="N2378" t="str">
            <v>TRIENIOS</v>
          </cell>
          <cell r="O2378">
            <v>0</v>
          </cell>
          <cell r="P2378">
            <v>17210</v>
          </cell>
          <cell r="Q2378">
            <v>17210</v>
          </cell>
        </row>
        <row r="2379">
          <cell r="A2379" t="str">
            <v>440</v>
          </cell>
          <cell r="B2379" t="str">
            <v>2013</v>
          </cell>
          <cell r="C2379" t="str">
            <v>001</v>
          </cell>
          <cell r="D2379" t="str">
            <v>AYUNTAMIENTO DE MADRID</v>
          </cell>
          <cell r="E2379" t="str">
            <v>001221</v>
          </cell>
          <cell r="F2379" t="str">
            <v>DISTRITO DE BARAJAS</v>
          </cell>
          <cell r="G2379" t="str">
            <v>334</v>
          </cell>
          <cell r="H2379" t="str">
            <v>PROMOCIÓN CULTURAL</v>
          </cell>
          <cell r="I2379" t="str">
            <v>33401</v>
          </cell>
          <cell r="J2379" t="str">
            <v>ACTIVIDADES CULTURALES</v>
          </cell>
          <cell r="K2379" t="str">
            <v>GERENTE DEL DISTRITO DE BARAJAS</v>
          </cell>
          <cell r="M2379" t="str">
            <v>12101</v>
          </cell>
          <cell r="N2379" t="str">
            <v>COMPLEMENTO ESPECÍFICO</v>
          </cell>
          <cell r="O2379">
            <v>123097</v>
          </cell>
          <cell r="P2379">
            <v>0</v>
          </cell>
          <cell r="Q2379">
            <v>123097</v>
          </cell>
        </row>
        <row r="2380">
          <cell r="A2380" t="str">
            <v>440</v>
          </cell>
          <cell r="B2380" t="str">
            <v>2013</v>
          </cell>
          <cell r="C2380" t="str">
            <v>001</v>
          </cell>
          <cell r="D2380" t="str">
            <v>AYUNTAMIENTO DE MADRID</v>
          </cell>
          <cell r="E2380" t="str">
            <v>001221</v>
          </cell>
          <cell r="F2380" t="str">
            <v>DISTRITO DE BARAJAS</v>
          </cell>
          <cell r="G2380" t="str">
            <v>334</v>
          </cell>
          <cell r="H2380" t="str">
            <v>PROMOCIÓN CULTURAL</v>
          </cell>
          <cell r="I2380" t="str">
            <v>33401</v>
          </cell>
          <cell r="J2380" t="str">
            <v>ACTIVIDADES CULTURALES</v>
          </cell>
          <cell r="K2380" t="str">
            <v>GERENTE DEL DISTRITO DE BARAJAS</v>
          </cell>
          <cell r="M2380" t="str">
            <v>12100</v>
          </cell>
          <cell r="N2380" t="str">
            <v>COMPLEMENTO DE DESTINO</v>
          </cell>
          <cell r="O2380">
            <v>55721</v>
          </cell>
          <cell r="P2380">
            <v>0</v>
          </cell>
          <cell r="Q2380">
            <v>55721</v>
          </cell>
        </row>
        <row r="2381">
          <cell r="A2381" t="str">
            <v>440</v>
          </cell>
          <cell r="B2381" t="str">
            <v>2013</v>
          </cell>
          <cell r="C2381" t="str">
            <v>001</v>
          </cell>
          <cell r="D2381" t="str">
            <v>AYUNTAMIENTO DE MADRID</v>
          </cell>
          <cell r="E2381" t="str">
            <v>001221</v>
          </cell>
          <cell r="F2381" t="str">
            <v>DISTRITO DE BARAJAS</v>
          </cell>
          <cell r="G2381" t="str">
            <v>334</v>
          </cell>
          <cell r="H2381" t="str">
            <v>PROMOCIÓN CULTURAL</v>
          </cell>
          <cell r="I2381" t="str">
            <v>33401</v>
          </cell>
          <cell r="J2381" t="str">
            <v>ACTIVIDADES CULTURALES</v>
          </cell>
          <cell r="K2381" t="str">
            <v>GERENTE DEL DISTRITO DE BARAJAS</v>
          </cell>
          <cell r="M2381" t="str">
            <v>12103</v>
          </cell>
          <cell r="N2381" t="str">
            <v>OTROS COMPLEMENTOS</v>
          </cell>
          <cell r="O2381">
            <v>5382</v>
          </cell>
          <cell r="P2381">
            <v>3485</v>
          </cell>
          <cell r="Q2381">
            <v>8867</v>
          </cell>
        </row>
        <row r="2382">
          <cell r="A2382" t="str">
            <v>440</v>
          </cell>
          <cell r="B2382" t="str">
            <v>2013</v>
          </cell>
          <cell r="C2382" t="str">
            <v>001</v>
          </cell>
          <cell r="D2382" t="str">
            <v>AYUNTAMIENTO DE MADRID</v>
          </cell>
          <cell r="E2382" t="str">
            <v>001221</v>
          </cell>
          <cell r="F2382" t="str">
            <v>DISTRITO DE BARAJAS</v>
          </cell>
          <cell r="G2382" t="str">
            <v>334</v>
          </cell>
          <cell r="H2382" t="str">
            <v>PROMOCIÓN CULTURAL</v>
          </cell>
          <cell r="I2382" t="str">
            <v>33401</v>
          </cell>
          <cell r="J2382" t="str">
            <v>ACTIVIDADES CULTURALES</v>
          </cell>
          <cell r="K2382" t="str">
            <v>GERENTE DEL DISTRITO DE BARAJAS</v>
          </cell>
          <cell r="M2382" t="str">
            <v>15000</v>
          </cell>
          <cell r="N2382" t="str">
            <v>PRODUCTIVIDAD</v>
          </cell>
          <cell r="O2382">
            <v>0</v>
          </cell>
          <cell r="P2382">
            <v>3498</v>
          </cell>
          <cell r="Q2382">
            <v>3498</v>
          </cell>
        </row>
        <row r="2383">
          <cell r="A2383" t="str">
            <v>440</v>
          </cell>
          <cell r="B2383" t="str">
            <v>2013</v>
          </cell>
          <cell r="C2383" t="str">
            <v>001</v>
          </cell>
          <cell r="D2383" t="str">
            <v>AYUNTAMIENTO DE MADRID</v>
          </cell>
          <cell r="E2383" t="str">
            <v>001221</v>
          </cell>
          <cell r="F2383" t="str">
            <v>DISTRITO DE BARAJAS</v>
          </cell>
          <cell r="G2383" t="str">
            <v>334</v>
          </cell>
          <cell r="H2383" t="str">
            <v>PROMOCIÓN CULTURAL</v>
          </cell>
          <cell r="I2383" t="str">
            <v>33401</v>
          </cell>
          <cell r="J2383" t="str">
            <v>ACTIVIDADES CULTURALES</v>
          </cell>
          <cell r="K2383" t="str">
            <v>GERENTE DEL DISTRITO DE BARAJAS</v>
          </cell>
          <cell r="M2383" t="str">
            <v>12004</v>
          </cell>
          <cell r="N2383" t="str">
            <v>SUELDOS DEL GRUPO C2</v>
          </cell>
          <cell r="O2383">
            <v>33516</v>
          </cell>
          <cell r="P2383">
            <v>0</v>
          </cell>
          <cell r="Q2383">
            <v>33516</v>
          </cell>
        </row>
        <row r="2384">
          <cell r="A2384" t="str">
            <v>440</v>
          </cell>
          <cell r="B2384" t="str">
            <v>2013</v>
          </cell>
          <cell r="C2384" t="str">
            <v>001</v>
          </cell>
          <cell r="D2384" t="str">
            <v>AYUNTAMIENTO DE MADRID</v>
          </cell>
          <cell r="E2384" t="str">
            <v>001221</v>
          </cell>
          <cell r="F2384" t="str">
            <v>DISTRITO DE BARAJAS</v>
          </cell>
          <cell r="G2384" t="str">
            <v>334</v>
          </cell>
          <cell r="H2384" t="str">
            <v>PROMOCIÓN CULTURAL</v>
          </cell>
          <cell r="I2384" t="str">
            <v>33401</v>
          </cell>
          <cell r="J2384" t="str">
            <v>ACTIVIDADES CULTURALES</v>
          </cell>
          <cell r="K2384" t="str">
            <v>GERENTE DEL DISTRITO DE BARAJAS</v>
          </cell>
          <cell r="M2384" t="str">
            <v>12003</v>
          </cell>
          <cell r="N2384" t="str">
            <v>SUELDOS DEL GRUPO C1</v>
          </cell>
          <cell r="O2384">
            <v>48606</v>
          </cell>
          <cell r="P2384">
            <v>0</v>
          </cell>
          <cell r="Q2384">
            <v>48606</v>
          </cell>
        </row>
        <row r="2385">
          <cell r="A2385" t="str">
            <v>440</v>
          </cell>
          <cell r="B2385" t="str">
            <v>2013</v>
          </cell>
          <cell r="C2385" t="str">
            <v>001</v>
          </cell>
          <cell r="D2385" t="str">
            <v>AYUNTAMIENTO DE MADRID</v>
          </cell>
          <cell r="E2385" t="str">
            <v>001221</v>
          </cell>
          <cell r="F2385" t="str">
            <v>DISTRITO DE BARAJAS</v>
          </cell>
          <cell r="G2385" t="str">
            <v>341</v>
          </cell>
          <cell r="H2385" t="str">
            <v>PROMOCIÓN Y FOMENTO DEL DEPORTE</v>
          </cell>
          <cell r="I2385" t="str">
            <v>34101</v>
          </cell>
          <cell r="J2385" t="str">
            <v>ACTUACIONES DEPORTIVAS EN DISTRITOS</v>
          </cell>
          <cell r="K2385" t="str">
            <v>GERENTE DEL DISTRITO DE BARAJAS</v>
          </cell>
          <cell r="M2385" t="str">
            <v>13000</v>
          </cell>
          <cell r="N2385" t="str">
            <v>RETRIBUCIONES BÁSICAS</v>
          </cell>
          <cell r="O2385">
            <v>808782</v>
          </cell>
          <cell r="P2385">
            <v>83835</v>
          </cell>
          <cell r="Q2385">
            <v>892617</v>
          </cell>
        </row>
        <row r="2386">
          <cell r="A2386" t="str">
            <v>440</v>
          </cell>
          <cell r="B2386" t="str">
            <v>2013</v>
          </cell>
          <cell r="C2386" t="str">
            <v>001</v>
          </cell>
          <cell r="D2386" t="str">
            <v>AYUNTAMIENTO DE MADRID</v>
          </cell>
          <cell r="E2386" t="str">
            <v>001221</v>
          </cell>
          <cell r="F2386" t="str">
            <v>DISTRITO DE BARAJAS</v>
          </cell>
          <cell r="G2386" t="str">
            <v>341</v>
          </cell>
          <cell r="H2386" t="str">
            <v>PROMOCIÓN Y FOMENTO DEL DEPORTE</v>
          </cell>
          <cell r="I2386" t="str">
            <v>34101</v>
          </cell>
          <cell r="J2386" t="str">
            <v>ACTUACIONES DEPORTIVAS EN DISTRITOS</v>
          </cell>
          <cell r="K2386" t="str">
            <v>GERENTE DEL DISTRITO DE BARAJAS</v>
          </cell>
          <cell r="M2386" t="str">
            <v>13002</v>
          </cell>
          <cell r="N2386" t="str">
            <v>OTRAS REMUNERACIONES</v>
          </cell>
          <cell r="O2386">
            <v>220907</v>
          </cell>
          <cell r="P2386">
            <v>0</v>
          </cell>
          <cell r="Q2386">
            <v>220907</v>
          </cell>
        </row>
        <row r="2387">
          <cell r="A2387" t="str">
            <v>440</v>
          </cell>
          <cell r="B2387" t="str">
            <v>2013</v>
          </cell>
          <cell r="C2387" t="str">
            <v>001</v>
          </cell>
          <cell r="D2387" t="str">
            <v>AYUNTAMIENTO DE MADRID</v>
          </cell>
          <cell r="E2387" t="str">
            <v>001221</v>
          </cell>
          <cell r="F2387" t="str">
            <v>DISTRITO DE BARAJAS</v>
          </cell>
          <cell r="G2387" t="str">
            <v>341</v>
          </cell>
          <cell r="H2387" t="str">
            <v>PROMOCIÓN Y FOMENTO DEL DEPORTE</v>
          </cell>
          <cell r="I2387" t="str">
            <v>34101</v>
          </cell>
          <cell r="J2387" t="str">
            <v>ACTUACIONES DEPORTIVAS EN DISTRITOS</v>
          </cell>
          <cell r="K2387" t="str">
            <v>GERENTE DEL DISTRITO DE BARAJAS</v>
          </cell>
          <cell r="M2387" t="str">
            <v>15000</v>
          </cell>
          <cell r="N2387" t="str">
            <v>PRODUCTIVIDAD</v>
          </cell>
          <cell r="O2387">
            <v>5166</v>
          </cell>
          <cell r="P2387">
            <v>0</v>
          </cell>
          <cell r="Q2387">
            <v>5166</v>
          </cell>
        </row>
        <row r="2388">
          <cell r="A2388" t="str">
            <v>440</v>
          </cell>
          <cell r="B2388" t="str">
            <v>2013</v>
          </cell>
          <cell r="C2388" t="str">
            <v>001</v>
          </cell>
          <cell r="D2388" t="str">
            <v>AYUNTAMIENTO DE MADRID</v>
          </cell>
          <cell r="E2388" t="str">
            <v>001221</v>
          </cell>
          <cell r="F2388" t="str">
            <v>DISTRITO DE BARAJAS</v>
          </cell>
          <cell r="G2388" t="str">
            <v>341</v>
          </cell>
          <cell r="H2388" t="str">
            <v>PROMOCIÓN Y FOMENTO DEL DEPORTE</v>
          </cell>
          <cell r="I2388" t="str">
            <v>34101</v>
          </cell>
          <cell r="J2388" t="str">
            <v>ACTUACIONES DEPORTIVAS EN DISTRITOS</v>
          </cell>
          <cell r="K2388" t="str">
            <v>GERENTE DEL DISTRITO DE BARAJAS</v>
          </cell>
          <cell r="M2388" t="str">
            <v>16000</v>
          </cell>
          <cell r="N2388" t="str">
            <v>SEGURIDAD SOCIAL</v>
          </cell>
          <cell r="O2388">
            <v>454572</v>
          </cell>
          <cell r="P2388">
            <v>0</v>
          </cell>
          <cell r="Q2388">
            <v>454572</v>
          </cell>
        </row>
        <row r="2389">
          <cell r="A2389" t="str">
            <v>440</v>
          </cell>
          <cell r="B2389" t="str">
            <v>2013</v>
          </cell>
          <cell r="C2389" t="str">
            <v>001</v>
          </cell>
          <cell r="D2389" t="str">
            <v>AYUNTAMIENTO DE MADRID</v>
          </cell>
          <cell r="E2389" t="str">
            <v>001221</v>
          </cell>
          <cell r="F2389" t="str">
            <v>DISTRITO DE BARAJAS</v>
          </cell>
          <cell r="G2389" t="str">
            <v>341</v>
          </cell>
          <cell r="H2389" t="str">
            <v>PROMOCIÓN Y FOMENTO DEL DEPORTE</v>
          </cell>
          <cell r="I2389" t="str">
            <v>34101</v>
          </cell>
          <cell r="J2389" t="str">
            <v>ACTUACIONES DEPORTIVAS EN DISTRITOS</v>
          </cell>
          <cell r="K2389" t="str">
            <v>GERENTE DEL DISTRITO DE BARAJAS</v>
          </cell>
          <cell r="M2389" t="str">
            <v>14399</v>
          </cell>
          <cell r="N2389" t="str">
            <v>OTRAS PREVISIONES DE GASTOS DE PERSONAL</v>
          </cell>
          <cell r="O2389">
            <v>0</v>
          </cell>
          <cell r="P2389">
            <v>0</v>
          </cell>
          <cell r="Q2389">
            <v>0</v>
          </cell>
        </row>
        <row r="2390">
          <cell r="A2390" t="str">
            <v>440</v>
          </cell>
          <cell r="B2390" t="str">
            <v>2013</v>
          </cell>
          <cell r="C2390" t="str">
            <v>001</v>
          </cell>
          <cell r="D2390" t="str">
            <v>AYUNTAMIENTO DE MADRID</v>
          </cell>
          <cell r="E2390" t="str">
            <v>001221</v>
          </cell>
          <cell r="F2390" t="str">
            <v>DISTRITO DE BARAJAS</v>
          </cell>
          <cell r="G2390" t="str">
            <v>341</v>
          </cell>
          <cell r="H2390" t="str">
            <v>PROMOCIÓN Y FOMENTO DEL DEPORTE</v>
          </cell>
          <cell r="I2390" t="str">
            <v>34101</v>
          </cell>
          <cell r="J2390" t="str">
            <v>ACTUACIONES DEPORTIVAS EN DISTRITOS</v>
          </cell>
          <cell r="K2390" t="str">
            <v>GERENTE DEL DISTRITO DE BARAJAS</v>
          </cell>
          <cell r="M2390" t="str">
            <v>13100</v>
          </cell>
          <cell r="N2390" t="str">
            <v>RETRIBUCIONES BÁSICAS</v>
          </cell>
          <cell r="O2390">
            <v>258248</v>
          </cell>
          <cell r="P2390">
            <v>12221</v>
          </cell>
          <cell r="Q2390">
            <v>270469</v>
          </cell>
        </row>
        <row r="2391">
          <cell r="A2391" t="str">
            <v>440</v>
          </cell>
          <cell r="B2391" t="str">
            <v>2013</v>
          </cell>
          <cell r="C2391" t="str">
            <v>001</v>
          </cell>
          <cell r="D2391" t="str">
            <v>AYUNTAMIENTO DE MADRID</v>
          </cell>
          <cell r="E2391" t="str">
            <v>001221</v>
          </cell>
          <cell r="F2391" t="str">
            <v>DISTRITO DE BARAJAS</v>
          </cell>
          <cell r="G2391" t="str">
            <v>341</v>
          </cell>
          <cell r="H2391" t="str">
            <v>PROMOCIÓN Y FOMENTO DEL DEPORTE</v>
          </cell>
          <cell r="I2391" t="str">
            <v>34101</v>
          </cell>
          <cell r="J2391" t="str">
            <v>ACTUACIONES DEPORTIVAS EN DISTRITOS</v>
          </cell>
          <cell r="K2391" t="str">
            <v>GERENTE DEL DISTRITO DE BARAJAS</v>
          </cell>
          <cell r="M2391" t="str">
            <v>13102</v>
          </cell>
          <cell r="N2391" t="str">
            <v>OTRAS REMUNERACIONES</v>
          </cell>
          <cell r="O2391">
            <v>88553</v>
          </cell>
          <cell r="P2391">
            <v>0</v>
          </cell>
          <cell r="Q2391">
            <v>88553</v>
          </cell>
        </row>
        <row r="2392">
          <cell r="A2392" t="str">
            <v>440</v>
          </cell>
          <cell r="B2392" t="str">
            <v>2013</v>
          </cell>
          <cell r="C2392" t="str">
            <v>001</v>
          </cell>
          <cell r="D2392" t="str">
            <v>AYUNTAMIENTO DE MADRID</v>
          </cell>
          <cell r="E2392" t="str">
            <v>001221</v>
          </cell>
          <cell r="F2392" t="str">
            <v>DISTRITO DE BARAJAS</v>
          </cell>
          <cell r="G2392" t="str">
            <v>341</v>
          </cell>
          <cell r="H2392" t="str">
            <v>PROMOCIÓN Y FOMENTO DEL DEPORTE</v>
          </cell>
          <cell r="I2392" t="str">
            <v>34101</v>
          </cell>
          <cell r="J2392" t="str">
            <v>ACTUACIONES DEPORTIVAS EN DISTRITOS</v>
          </cell>
          <cell r="K2392" t="str">
            <v>GERENTE DEL DISTRITO DE BARAJAS</v>
          </cell>
          <cell r="M2392" t="str">
            <v>16104</v>
          </cell>
          <cell r="N2392" t="str">
            <v>INDEMNIZAC. POR JUBILACIONES ANTICIPADAS PERS.LAB.</v>
          </cell>
          <cell r="O2392">
            <v>0</v>
          </cell>
          <cell r="P2392">
            <v>0</v>
          </cell>
          <cell r="Q2392">
            <v>0</v>
          </cell>
        </row>
        <row r="2393">
          <cell r="A2393" t="str">
            <v>440</v>
          </cell>
          <cell r="B2393" t="str">
            <v>2013</v>
          </cell>
          <cell r="C2393" t="str">
            <v>001</v>
          </cell>
          <cell r="D2393" t="str">
            <v>AYUNTAMIENTO DE MADRID</v>
          </cell>
          <cell r="E2393" t="str">
            <v>001221</v>
          </cell>
          <cell r="F2393" t="str">
            <v>DISTRITO DE BARAJAS</v>
          </cell>
          <cell r="G2393" t="str">
            <v>912</v>
          </cell>
          <cell r="H2393" t="str">
            <v>ÓRGANOS DE GOBIERNO</v>
          </cell>
          <cell r="I2393" t="str">
            <v>91220</v>
          </cell>
          <cell r="J2393" t="str">
            <v>CONCEJALÍA-PRESIDENCIA DEL DISTRITO</v>
          </cell>
          <cell r="K2393" t="str">
            <v>GERENTE DEL DISTRITO DE BARAJAS</v>
          </cell>
          <cell r="M2393" t="str">
            <v>16000</v>
          </cell>
          <cell r="N2393" t="str">
            <v>SEGURIDAD SOCIAL</v>
          </cell>
          <cell r="O2393">
            <v>63445</v>
          </cell>
          <cell r="P2393">
            <v>0</v>
          </cell>
          <cell r="Q2393">
            <v>63445</v>
          </cell>
        </row>
        <row r="2394">
          <cell r="A2394" t="str">
            <v>440</v>
          </cell>
          <cell r="B2394" t="str">
            <v>2013</v>
          </cell>
          <cell r="C2394" t="str">
            <v>001</v>
          </cell>
          <cell r="D2394" t="str">
            <v>AYUNTAMIENTO DE MADRID</v>
          </cell>
          <cell r="E2394" t="str">
            <v>001221</v>
          </cell>
          <cell r="F2394" t="str">
            <v>DISTRITO DE BARAJAS</v>
          </cell>
          <cell r="G2394" t="str">
            <v>912</v>
          </cell>
          <cell r="H2394" t="str">
            <v>ÓRGANOS DE GOBIERNO</v>
          </cell>
          <cell r="I2394" t="str">
            <v>91220</v>
          </cell>
          <cell r="J2394" t="str">
            <v>CONCEJALÍA-PRESIDENCIA DEL DISTRITO</v>
          </cell>
          <cell r="K2394" t="str">
            <v>GERENTE DEL DISTRITO DE BARAJAS</v>
          </cell>
          <cell r="M2394" t="str">
            <v>10000</v>
          </cell>
          <cell r="N2394" t="str">
            <v>RETRIBUCIONES BÁSICAS</v>
          </cell>
          <cell r="O2394">
            <v>91789</v>
          </cell>
          <cell r="P2394">
            <v>0</v>
          </cell>
          <cell r="Q2394">
            <v>91789</v>
          </cell>
        </row>
        <row r="2395">
          <cell r="A2395" t="str">
            <v>440</v>
          </cell>
          <cell r="B2395" t="str">
            <v>2013</v>
          </cell>
          <cell r="C2395" t="str">
            <v>001</v>
          </cell>
          <cell r="D2395" t="str">
            <v>AYUNTAMIENTO DE MADRID</v>
          </cell>
          <cell r="E2395" t="str">
            <v>001221</v>
          </cell>
          <cell r="F2395" t="str">
            <v>DISTRITO DE BARAJAS</v>
          </cell>
          <cell r="G2395" t="str">
            <v>912</v>
          </cell>
          <cell r="H2395" t="str">
            <v>ÓRGANOS DE GOBIERNO</v>
          </cell>
          <cell r="I2395" t="str">
            <v>91220</v>
          </cell>
          <cell r="J2395" t="str">
            <v>CONCEJALÍA-PRESIDENCIA DEL DISTRITO</v>
          </cell>
          <cell r="K2395" t="str">
            <v>GERENTE DEL DISTRITO DE BARAJAS</v>
          </cell>
          <cell r="M2395" t="str">
            <v>11000</v>
          </cell>
          <cell r="N2395" t="str">
            <v>RETRIBUCIONES BÁSICAS</v>
          </cell>
          <cell r="O2395">
            <v>29354</v>
          </cell>
          <cell r="P2395">
            <v>0</v>
          </cell>
          <cell r="Q2395">
            <v>29354</v>
          </cell>
        </row>
        <row r="2396">
          <cell r="A2396" t="str">
            <v>440</v>
          </cell>
          <cell r="B2396" t="str">
            <v>2013</v>
          </cell>
          <cell r="C2396" t="str">
            <v>001</v>
          </cell>
          <cell r="D2396" t="str">
            <v>AYUNTAMIENTO DE MADRID</v>
          </cell>
          <cell r="E2396" t="str">
            <v>001221</v>
          </cell>
          <cell r="F2396" t="str">
            <v>DISTRITO DE BARAJAS</v>
          </cell>
          <cell r="G2396" t="str">
            <v>912</v>
          </cell>
          <cell r="H2396" t="str">
            <v>ÓRGANOS DE GOBIERNO</v>
          </cell>
          <cell r="I2396" t="str">
            <v>91220</v>
          </cell>
          <cell r="J2396" t="str">
            <v>CONCEJALÍA-PRESIDENCIA DEL DISTRITO</v>
          </cell>
          <cell r="K2396" t="str">
            <v>GERENTE DEL DISTRITO DE BARAJAS</v>
          </cell>
          <cell r="M2396" t="str">
            <v>11001</v>
          </cell>
          <cell r="N2396" t="str">
            <v>RETRIBUCIONES COMPLEMENTARIAS</v>
          </cell>
          <cell r="O2396">
            <v>63897</v>
          </cell>
          <cell r="P2396">
            <v>0</v>
          </cell>
          <cell r="Q2396">
            <v>63897</v>
          </cell>
        </row>
        <row r="2397">
          <cell r="A2397" t="str">
            <v>440</v>
          </cell>
          <cell r="B2397" t="str">
            <v>2013</v>
          </cell>
          <cell r="C2397" t="str">
            <v>001</v>
          </cell>
          <cell r="D2397" t="str">
            <v>AYUNTAMIENTO DE MADRID</v>
          </cell>
          <cell r="E2397" t="str">
            <v>001221</v>
          </cell>
          <cell r="F2397" t="str">
            <v>DISTRITO DE BARAJAS</v>
          </cell>
          <cell r="G2397" t="str">
            <v>912</v>
          </cell>
          <cell r="H2397" t="str">
            <v>ÓRGANOS DE GOBIERNO</v>
          </cell>
          <cell r="I2397" t="str">
            <v>91220</v>
          </cell>
          <cell r="J2397" t="str">
            <v>CONCEJALÍA-PRESIDENCIA DEL DISTRITO</v>
          </cell>
          <cell r="K2397" t="str">
            <v>GERENTE DEL DISTRITO DE BARAJAS</v>
          </cell>
          <cell r="M2397" t="str">
            <v>12004</v>
          </cell>
          <cell r="N2397" t="str">
            <v>SUELDOS DEL GRUPO C2</v>
          </cell>
          <cell r="O2397">
            <v>18264</v>
          </cell>
          <cell r="P2397">
            <v>0</v>
          </cell>
          <cell r="Q2397">
            <v>18264</v>
          </cell>
        </row>
        <row r="2398">
          <cell r="A2398" t="str">
            <v>440</v>
          </cell>
          <cell r="B2398" t="str">
            <v>2013</v>
          </cell>
          <cell r="C2398" t="str">
            <v>001</v>
          </cell>
          <cell r="D2398" t="str">
            <v>AYUNTAMIENTO DE MADRID</v>
          </cell>
          <cell r="E2398" t="str">
            <v>001221</v>
          </cell>
          <cell r="F2398" t="str">
            <v>DISTRITO DE BARAJAS</v>
          </cell>
          <cell r="G2398" t="str">
            <v>912</v>
          </cell>
          <cell r="H2398" t="str">
            <v>ÓRGANOS DE GOBIERNO</v>
          </cell>
          <cell r="I2398" t="str">
            <v>91220</v>
          </cell>
          <cell r="J2398" t="str">
            <v>CONCEJALÍA-PRESIDENCIA DEL DISTRITO</v>
          </cell>
          <cell r="K2398" t="str">
            <v>GERENTE DEL DISTRITO DE BARAJAS</v>
          </cell>
          <cell r="M2398" t="str">
            <v>12006</v>
          </cell>
          <cell r="N2398" t="str">
            <v>TRIENIOS</v>
          </cell>
          <cell r="O2398">
            <v>0</v>
          </cell>
          <cell r="P2398">
            <v>5449</v>
          </cell>
          <cell r="Q2398">
            <v>5449</v>
          </cell>
        </row>
        <row r="2399">
          <cell r="A2399" t="str">
            <v>440</v>
          </cell>
          <cell r="B2399" t="str">
            <v>2013</v>
          </cell>
          <cell r="C2399" t="str">
            <v>001</v>
          </cell>
          <cell r="D2399" t="str">
            <v>AYUNTAMIENTO DE MADRID</v>
          </cell>
          <cell r="E2399" t="str">
            <v>001221</v>
          </cell>
          <cell r="F2399" t="str">
            <v>DISTRITO DE BARAJAS</v>
          </cell>
          <cell r="G2399" t="str">
            <v>912</v>
          </cell>
          <cell r="H2399" t="str">
            <v>ÓRGANOS DE GOBIERNO</v>
          </cell>
          <cell r="I2399" t="str">
            <v>91220</v>
          </cell>
          <cell r="J2399" t="str">
            <v>CONCEJALÍA-PRESIDENCIA DEL DISTRITO</v>
          </cell>
          <cell r="K2399" t="str">
            <v>GERENTE DEL DISTRITO DE BARAJAS</v>
          </cell>
          <cell r="M2399" t="str">
            <v>12101</v>
          </cell>
          <cell r="N2399" t="str">
            <v>COMPLEMENTO ESPECÍFICO</v>
          </cell>
          <cell r="O2399">
            <v>35579</v>
          </cell>
          <cell r="P2399">
            <v>0</v>
          </cell>
          <cell r="Q2399">
            <v>35579</v>
          </cell>
        </row>
        <row r="2400">
          <cell r="A2400" t="str">
            <v>440</v>
          </cell>
          <cell r="B2400" t="str">
            <v>2013</v>
          </cell>
          <cell r="C2400" t="str">
            <v>001</v>
          </cell>
          <cell r="D2400" t="str">
            <v>AYUNTAMIENTO DE MADRID</v>
          </cell>
          <cell r="E2400" t="str">
            <v>001221</v>
          </cell>
          <cell r="F2400" t="str">
            <v>DISTRITO DE BARAJAS</v>
          </cell>
          <cell r="G2400" t="str">
            <v>912</v>
          </cell>
          <cell r="H2400" t="str">
            <v>ÓRGANOS DE GOBIERNO</v>
          </cell>
          <cell r="I2400" t="str">
            <v>91220</v>
          </cell>
          <cell r="J2400" t="str">
            <v>CONCEJALÍA-PRESIDENCIA DEL DISTRITO</v>
          </cell>
          <cell r="K2400" t="str">
            <v>GERENTE DEL DISTRITO DE BARAJAS</v>
          </cell>
          <cell r="M2400" t="str">
            <v>12100</v>
          </cell>
          <cell r="N2400" t="str">
            <v>COMPLEMENTO DE DESTINO</v>
          </cell>
          <cell r="O2400">
            <v>15325</v>
          </cell>
          <cell r="P2400">
            <v>0</v>
          </cell>
          <cell r="Q2400">
            <v>15325</v>
          </cell>
        </row>
        <row r="2401">
          <cell r="A2401" t="str">
            <v>440</v>
          </cell>
          <cell r="B2401" t="str">
            <v>2013</v>
          </cell>
          <cell r="C2401" t="str">
            <v>001</v>
          </cell>
          <cell r="D2401" t="str">
            <v>AYUNTAMIENTO DE MADRID</v>
          </cell>
          <cell r="E2401" t="str">
            <v>001221</v>
          </cell>
          <cell r="F2401" t="str">
            <v>DISTRITO DE BARAJAS</v>
          </cell>
          <cell r="G2401" t="str">
            <v>912</v>
          </cell>
          <cell r="H2401" t="str">
            <v>ÓRGANOS DE GOBIERNO</v>
          </cell>
          <cell r="I2401" t="str">
            <v>91220</v>
          </cell>
          <cell r="J2401" t="str">
            <v>CONCEJALÍA-PRESIDENCIA DEL DISTRITO</v>
          </cell>
          <cell r="K2401" t="str">
            <v>GERENTE DEL DISTRITO DE BARAJAS</v>
          </cell>
          <cell r="M2401" t="str">
            <v>12103</v>
          </cell>
          <cell r="N2401" t="str">
            <v>OTROS COMPLEMENTOS</v>
          </cell>
          <cell r="O2401">
            <v>1794</v>
          </cell>
          <cell r="P2401">
            <v>1211</v>
          </cell>
          <cell r="Q2401">
            <v>3005</v>
          </cell>
        </row>
        <row r="2402">
          <cell r="A2402" t="str">
            <v>440</v>
          </cell>
          <cell r="B2402" t="str">
            <v>2013</v>
          </cell>
          <cell r="C2402" t="str">
            <v>001</v>
          </cell>
          <cell r="D2402" t="str">
            <v>AYUNTAMIENTO DE MADRID</v>
          </cell>
          <cell r="E2402" t="str">
            <v>001221</v>
          </cell>
          <cell r="F2402" t="str">
            <v>DISTRITO DE BARAJAS</v>
          </cell>
          <cell r="G2402" t="str">
            <v>912</v>
          </cell>
          <cell r="H2402" t="str">
            <v>ÓRGANOS DE GOBIERNO</v>
          </cell>
          <cell r="I2402" t="str">
            <v>91220</v>
          </cell>
          <cell r="J2402" t="str">
            <v>CONCEJALÍA-PRESIDENCIA DEL DISTRITO</v>
          </cell>
          <cell r="K2402" t="str">
            <v>GERENTE DEL DISTRITO DE BARAJAS</v>
          </cell>
          <cell r="M2402" t="str">
            <v>15000</v>
          </cell>
          <cell r="N2402" t="str">
            <v>PRODUCTIVIDAD</v>
          </cell>
          <cell r="O2402">
            <v>0</v>
          </cell>
          <cell r="P2402">
            <v>11664</v>
          </cell>
          <cell r="Q2402">
            <v>11664</v>
          </cell>
        </row>
        <row r="2403">
          <cell r="A2403" t="str">
            <v>440</v>
          </cell>
          <cell r="B2403" t="str">
            <v>2013</v>
          </cell>
          <cell r="C2403" t="str">
            <v>001</v>
          </cell>
          <cell r="D2403" t="str">
            <v>AYUNTAMIENTO DE MADRID</v>
          </cell>
          <cell r="E2403" t="str">
            <v>001221</v>
          </cell>
          <cell r="F2403" t="str">
            <v>DISTRITO DE BARAJAS</v>
          </cell>
          <cell r="G2403" t="str">
            <v>912</v>
          </cell>
          <cell r="H2403" t="str">
            <v>ÓRGANOS DE GOBIERNO</v>
          </cell>
          <cell r="I2403" t="str">
            <v>91220</v>
          </cell>
          <cell r="J2403" t="str">
            <v>CONCEJALÍA-PRESIDENCIA DEL DISTRITO</v>
          </cell>
          <cell r="K2403" t="str">
            <v>GERENTE DEL DISTRITO DE BARAJAS</v>
          </cell>
          <cell r="M2403" t="str">
            <v>12003</v>
          </cell>
          <cell r="N2403" t="str">
            <v>SUELDOS DEL GRUPO C1</v>
          </cell>
          <cell r="O2403">
            <v>8379</v>
          </cell>
          <cell r="P2403">
            <v>1506</v>
          </cell>
          <cell r="Q2403">
            <v>9885</v>
          </cell>
        </row>
        <row r="2404">
          <cell r="A2404" t="str">
            <v>440</v>
          </cell>
          <cell r="B2404" t="str">
            <v>2013</v>
          </cell>
          <cell r="C2404" t="str">
            <v>001</v>
          </cell>
          <cell r="D2404" t="str">
            <v>AYUNTAMIENTO DE MADRID</v>
          </cell>
          <cell r="E2404" t="str">
            <v>001221</v>
          </cell>
          <cell r="F2404" t="str">
            <v>DISTRITO DE BARAJAS</v>
          </cell>
          <cell r="G2404" t="str">
            <v>920</v>
          </cell>
          <cell r="H2404" t="str">
            <v>ADMINISTRACIÓN GENERAL</v>
          </cell>
          <cell r="I2404" t="str">
            <v>92001</v>
          </cell>
          <cell r="J2404" t="str">
            <v>DIREC. Y GESTIÓN ADMTVA. DEL DISTRITO</v>
          </cell>
          <cell r="K2404" t="str">
            <v>GERENTE DEL DISTRITO DE BARAJAS</v>
          </cell>
          <cell r="M2404" t="str">
            <v>16000</v>
          </cell>
          <cell r="N2404" t="str">
            <v>SEGURIDAD SOCIAL</v>
          </cell>
          <cell r="O2404">
            <v>414730</v>
          </cell>
          <cell r="P2404">
            <v>0</v>
          </cell>
          <cell r="Q2404">
            <v>415831</v>
          </cell>
        </row>
        <row r="2405">
          <cell r="A2405" t="str">
            <v>440</v>
          </cell>
          <cell r="B2405" t="str">
            <v>2013</v>
          </cell>
          <cell r="C2405" t="str">
            <v>001</v>
          </cell>
          <cell r="D2405" t="str">
            <v>AYUNTAMIENTO DE MADRID</v>
          </cell>
          <cell r="E2405" t="str">
            <v>001221</v>
          </cell>
          <cell r="F2405" t="str">
            <v>DISTRITO DE BARAJAS</v>
          </cell>
          <cell r="G2405" t="str">
            <v>920</v>
          </cell>
          <cell r="H2405" t="str">
            <v>ADMINISTRACIÓN GENERAL</v>
          </cell>
          <cell r="I2405" t="str">
            <v>92001</v>
          </cell>
          <cell r="J2405" t="str">
            <v>DIREC. Y GESTIÓN ADMTVA. DEL DISTRITO</v>
          </cell>
          <cell r="K2405" t="str">
            <v>GERENTE DEL DISTRITO DE BARAJAS</v>
          </cell>
          <cell r="M2405" t="str">
            <v>10100</v>
          </cell>
          <cell r="N2405" t="str">
            <v>RETRIBUCIONES BÁSICAS</v>
          </cell>
          <cell r="O2405">
            <v>85670</v>
          </cell>
          <cell r="P2405">
            <v>0</v>
          </cell>
          <cell r="Q2405">
            <v>85670</v>
          </cell>
        </row>
        <row r="2406">
          <cell r="A2406" t="str">
            <v>440</v>
          </cell>
          <cell r="B2406" t="str">
            <v>2013</v>
          </cell>
          <cell r="C2406" t="str">
            <v>001</v>
          </cell>
          <cell r="D2406" t="str">
            <v>AYUNTAMIENTO DE MADRID</v>
          </cell>
          <cell r="E2406" t="str">
            <v>001221</v>
          </cell>
          <cell r="F2406" t="str">
            <v>DISTRITO DE BARAJAS</v>
          </cell>
          <cell r="G2406" t="str">
            <v>920</v>
          </cell>
          <cell r="H2406" t="str">
            <v>ADMINISTRACIÓN GENERAL</v>
          </cell>
          <cell r="I2406" t="str">
            <v>92001</v>
          </cell>
          <cell r="J2406" t="str">
            <v>DIREC. Y GESTIÓN ADMTVA. DEL DISTRITO</v>
          </cell>
          <cell r="K2406" t="str">
            <v>GERENTE DEL DISTRITO DE BARAJAS</v>
          </cell>
          <cell r="M2406" t="str">
            <v>12004</v>
          </cell>
          <cell r="N2406" t="str">
            <v>SUELDOS DEL GRUPO C2</v>
          </cell>
          <cell r="O2406">
            <v>181655</v>
          </cell>
          <cell r="P2406">
            <v>0</v>
          </cell>
          <cell r="Q2406">
            <v>181655</v>
          </cell>
        </row>
        <row r="2407">
          <cell r="A2407" t="str">
            <v>440</v>
          </cell>
          <cell r="B2407" t="str">
            <v>2013</v>
          </cell>
          <cell r="C2407" t="str">
            <v>001</v>
          </cell>
          <cell r="D2407" t="str">
            <v>AYUNTAMIENTO DE MADRID</v>
          </cell>
          <cell r="E2407" t="str">
            <v>001221</v>
          </cell>
          <cell r="F2407" t="str">
            <v>DISTRITO DE BARAJAS</v>
          </cell>
          <cell r="G2407" t="str">
            <v>920</v>
          </cell>
          <cell r="H2407" t="str">
            <v>ADMINISTRACIÓN GENERAL</v>
          </cell>
          <cell r="I2407" t="str">
            <v>92001</v>
          </cell>
          <cell r="J2407" t="str">
            <v>DIREC. Y GESTIÓN ADMTVA. DEL DISTRITO</v>
          </cell>
          <cell r="K2407" t="str">
            <v>GERENTE DEL DISTRITO DE BARAJAS</v>
          </cell>
          <cell r="M2407" t="str">
            <v>12006</v>
          </cell>
          <cell r="N2407" t="str">
            <v>TRIENIOS</v>
          </cell>
          <cell r="O2407">
            <v>0</v>
          </cell>
          <cell r="P2407">
            <v>84814</v>
          </cell>
          <cell r="Q2407">
            <v>84814</v>
          </cell>
        </row>
        <row r="2408">
          <cell r="A2408" t="str">
            <v>440</v>
          </cell>
          <cell r="B2408" t="str">
            <v>2013</v>
          </cell>
          <cell r="C2408" t="str">
            <v>001</v>
          </cell>
          <cell r="D2408" t="str">
            <v>AYUNTAMIENTO DE MADRID</v>
          </cell>
          <cell r="E2408" t="str">
            <v>001221</v>
          </cell>
          <cell r="F2408" t="str">
            <v>DISTRITO DE BARAJAS</v>
          </cell>
          <cell r="G2408" t="str">
            <v>920</v>
          </cell>
          <cell r="H2408" t="str">
            <v>ADMINISTRACIÓN GENERAL</v>
          </cell>
          <cell r="I2408" t="str">
            <v>92001</v>
          </cell>
          <cell r="J2408" t="str">
            <v>DIREC. Y GESTIÓN ADMTVA. DEL DISTRITO</v>
          </cell>
          <cell r="K2408" t="str">
            <v>GERENTE DEL DISTRITO DE BARAJAS</v>
          </cell>
          <cell r="M2408" t="str">
            <v>12101</v>
          </cell>
          <cell r="N2408" t="str">
            <v>COMPLEMENTO ESPECÍFICO</v>
          </cell>
          <cell r="O2408">
            <v>728150</v>
          </cell>
          <cell r="P2408">
            <v>2851</v>
          </cell>
          <cell r="Q2408">
            <v>731001</v>
          </cell>
        </row>
        <row r="2409">
          <cell r="A2409" t="str">
            <v>440</v>
          </cell>
          <cell r="B2409" t="str">
            <v>2013</v>
          </cell>
          <cell r="C2409" t="str">
            <v>001</v>
          </cell>
          <cell r="D2409" t="str">
            <v>AYUNTAMIENTO DE MADRID</v>
          </cell>
          <cell r="E2409" t="str">
            <v>001221</v>
          </cell>
          <cell r="F2409" t="str">
            <v>DISTRITO DE BARAJAS</v>
          </cell>
          <cell r="G2409" t="str">
            <v>920</v>
          </cell>
          <cell r="H2409" t="str">
            <v>ADMINISTRACIÓN GENERAL</v>
          </cell>
          <cell r="I2409" t="str">
            <v>92001</v>
          </cell>
          <cell r="J2409" t="str">
            <v>DIREC. Y GESTIÓN ADMTVA. DEL DISTRITO</v>
          </cell>
          <cell r="K2409" t="str">
            <v>GERENTE DEL DISTRITO DE BARAJAS</v>
          </cell>
          <cell r="M2409" t="str">
            <v>12100</v>
          </cell>
          <cell r="N2409" t="str">
            <v>COMPLEMENTO DE DESTINO</v>
          </cell>
          <cell r="O2409">
            <v>320050</v>
          </cell>
          <cell r="P2409">
            <v>0</v>
          </cell>
          <cell r="Q2409">
            <v>320050</v>
          </cell>
        </row>
        <row r="2410">
          <cell r="A2410" t="str">
            <v>440</v>
          </cell>
          <cell r="B2410" t="str">
            <v>2013</v>
          </cell>
          <cell r="C2410" t="str">
            <v>001</v>
          </cell>
          <cell r="D2410" t="str">
            <v>AYUNTAMIENTO DE MADRID</v>
          </cell>
          <cell r="E2410" t="str">
            <v>001221</v>
          </cell>
          <cell r="F2410" t="str">
            <v>DISTRITO DE BARAJAS</v>
          </cell>
          <cell r="G2410" t="str">
            <v>920</v>
          </cell>
          <cell r="H2410" t="str">
            <v>ADMINISTRACIÓN GENERAL</v>
          </cell>
          <cell r="I2410" t="str">
            <v>92001</v>
          </cell>
          <cell r="J2410" t="str">
            <v>DIREC. Y GESTIÓN ADMTVA. DEL DISTRITO</v>
          </cell>
          <cell r="K2410" t="str">
            <v>GERENTE DEL DISTRITO DE BARAJAS</v>
          </cell>
          <cell r="M2410" t="str">
            <v>12103</v>
          </cell>
          <cell r="N2410" t="str">
            <v>OTROS COMPLEMENTOS</v>
          </cell>
          <cell r="O2410">
            <v>31366</v>
          </cell>
          <cell r="P2410">
            <v>22924</v>
          </cell>
          <cell r="Q2410">
            <v>54290</v>
          </cell>
        </row>
        <row r="2411">
          <cell r="A2411" t="str">
            <v>440</v>
          </cell>
          <cell r="B2411" t="str">
            <v>2013</v>
          </cell>
          <cell r="C2411" t="str">
            <v>001</v>
          </cell>
          <cell r="D2411" t="str">
            <v>AYUNTAMIENTO DE MADRID</v>
          </cell>
          <cell r="E2411" t="str">
            <v>001221</v>
          </cell>
          <cell r="F2411" t="str">
            <v>DISTRITO DE BARAJAS</v>
          </cell>
          <cell r="G2411" t="str">
            <v>920</v>
          </cell>
          <cell r="H2411" t="str">
            <v>ADMINISTRACIÓN GENERAL</v>
          </cell>
          <cell r="I2411" t="str">
            <v>92001</v>
          </cell>
          <cell r="J2411" t="str">
            <v>DIREC. Y GESTIÓN ADMTVA. DEL DISTRITO</v>
          </cell>
          <cell r="K2411" t="str">
            <v>GERENTE DEL DISTRITO DE BARAJAS</v>
          </cell>
          <cell r="M2411" t="str">
            <v>15000</v>
          </cell>
          <cell r="N2411" t="str">
            <v>PRODUCTIVIDAD</v>
          </cell>
          <cell r="O2411">
            <v>0</v>
          </cell>
          <cell r="P2411">
            <v>35765</v>
          </cell>
          <cell r="Q2411">
            <v>40055</v>
          </cell>
        </row>
        <row r="2412">
          <cell r="A2412" t="str">
            <v>440</v>
          </cell>
          <cell r="B2412" t="str">
            <v>2013</v>
          </cell>
          <cell r="C2412" t="str">
            <v>001</v>
          </cell>
          <cell r="D2412" t="str">
            <v>AYUNTAMIENTO DE MADRID</v>
          </cell>
          <cell r="E2412" t="str">
            <v>001221</v>
          </cell>
          <cell r="F2412" t="str">
            <v>DISTRITO DE BARAJAS</v>
          </cell>
          <cell r="G2412" t="str">
            <v>920</v>
          </cell>
          <cell r="H2412" t="str">
            <v>ADMINISTRACIÓN GENERAL</v>
          </cell>
          <cell r="I2412" t="str">
            <v>92001</v>
          </cell>
          <cell r="J2412" t="str">
            <v>DIREC. Y GESTIÓN ADMTVA. DEL DISTRITO</v>
          </cell>
          <cell r="K2412" t="str">
            <v>GERENTE DEL DISTRITO DE BARAJAS</v>
          </cell>
          <cell r="M2412" t="str">
            <v>12000</v>
          </cell>
          <cell r="N2412" t="str">
            <v>SUELDOS DEL GRUPO A1</v>
          </cell>
          <cell r="O2412">
            <v>105674</v>
          </cell>
          <cell r="P2412">
            <v>0</v>
          </cell>
          <cell r="Q2412">
            <v>105674</v>
          </cell>
        </row>
        <row r="2413">
          <cell r="A2413" t="str">
            <v>440</v>
          </cell>
          <cell r="B2413" t="str">
            <v>2013</v>
          </cell>
          <cell r="C2413" t="str">
            <v>001</v>
          </cell>
          <cell r="D2413" t="str">
            <v>AYUNTAMIENTO DE MADRID</v>
          </cell>
          <cell r="E2413" t="str">
            <v>001221</v>
          </cell>
          <cell r="F2413" t="str">
            <v>DISTRITO DE BARAJAS</v>
          </cell>
          <cell r="G2413" t="str">
            <v>920</v>
          </cell>
          <cell r="H2413" t="str">
            <v>ADMINISTRACIÓN GENERAL</v>
          </cell>
          <cell r="I2413" t="str">
            <v>92001</v>
          </cell>
          <cell r="J2413" t="str">
            <v>DIREC. Y GESTIÓN ADMTVA. DEL DISTRITO</v>
          </cell>
          <cell r="K2413" t="str">
            <v>GERENTE DEL DISTRITO DE BARAJAS</v>
          </cell>
          <cell r="M2413" t="str">
            <v>12001</v>
          </cell>
          <cell r="N2413" t="str">
            <v>SUELDOS DEL GRUPO A2</v>
          </cell>
          <cell r="O2413">
            <v>110650</v>
          </cell>
          <cell r="P2413">
            <v>0</v>
          </cell>
          <cell r="Q2413">
            <v>110650</v>
          </cell>
        </row>
        <row r="2414">
          <cell r="A2414" t="str">
            <v>440</v>
          </cell>
          <cell r="B2414" t="str">
            <v>2013</v>
          </cell>
          <cell r="C2414" t="str">
            <v>001</v>
          </cell>
          <cell r="D2414" t="str">
            <v>AYUNTAMIENTO DE MADRID</v>
          </cell>
          <cell r="E2414" t="str">
            <v>001221</v>
          </cell>
          <cell r="F2414" t="str">
            <v>DISTRITO DE BARAJAS</v>
          </cell>
          <cell r="G2414" t="str">
            <v>920</v>
          </cell>
          <cell r="H2414" t="str">
            <v>ADMINISTRACIÓN GENERAL</v>
          </cell>
          <cell r="I2414" t="str">
            <v>92001</v>
          </cell>
          <cell r="J2414" t="str">
            <v>DIREC. Y GESTIÓN ADMTVA. DEL DISTRITO</v>
          </cell>
          <cell r="K2414" t="str">
            <v>GERENTE DEL DISTRITO DE BARAJAS</v>
          </cell>
          <cell r="M2414" t="str">
            <v>12003</v>
          </cell>
          <cell r="N2414" t="str">
            <v>SUELDOS DEL GRUPO C1</v>
          </cell>
          <cell r="O2414">
            <v>88146</v>
          </cell>
          <cell r="P2414">
            <v>0</v>
          </cell>
          <cell r="Q2414">
            <v>88146</v>
          </cell>
        </row>
        <row r="2415">
          <cell r="A2415" t="str">
            <v>440</v>
          </cell>
          <cell r="B2415" t="str">
            <v>2013</v>
          </cell>
          <cell r="C2415" t="str">
            <v>001</v>
          </cell>
          <cell r="D2415" t="str">
            <v>AYUNTAMIENTO DE MADRID</v>
          </cell>
          <cell r="E2415" t="str">
            <v>001221</v>
          </cell>
          <cell r="F2415" t="str">
            <v>DISTRITO DE BARAJAS</v>
          </cell>
          <cell r="G2415" t="str">
            <v>920</v>
          </cell>
          <cell r="H2415" t="str">
            <v>ADMINISTRACIÓN GENERAL</v>
          </cell>
          <cell r="I2415" t="str">
            <v>92001</v>
          </cell>
          <cell r="J2415" t="str">
            <v>DIREC. Y GESTIÓN ADMTVA. DEL DISTRITO</v>
          </cell>
          <cell r="K2415" t="str">
            <v>GERENTE DEL DISTRITO DE BARAJAS</v>
          </cell>
          <cell r="M2415" t="str">
            <v>12005</v>
          </cell>
          <cell r="N2415" t="str">
            <v>SUELDOS DEL GRUPO E</v>
          </cell>
          <cell r="O2415">
            <v>61432</v>
          </cell>
          <cell r="P2415">
            <v>0</v>
          </cell>
          <cell r="Q2415">
            <v>61432</v>
          </cell>
        </row>
        <row r="2416">
          <cell r="A2416" t="str">
            <v>440</v>
          </cell>
          <cell r="B2416" t="str">
            <v>2013</v>
          </cell>
          <cell r="C2416" t="str">
            <v>001</v>
          </cell>
          <cell r="D2416" t="str">
            <v>AYUNTAMIENTO DE MADRID</v>
          </cell>
          <cell r="E2416" t="str">
            <v>001025</v>
          </cell>
          <cell r="F2416" t="str">
            <v>HACIENDA Y ADMINISTRACIÓN PÚBLICA</v>
          </cell>
          <cell r="G2416" t="str">
            <v>221</v>
          </cell>
          <cell r="H2416" t="str">
            <v>OTRAS PRESTACIONES ECONÓMICAS A FAVOR DE EMPLEADOS</v>
          </cell>
          <cell r="I2416" t="str">
            <v>22101</v>
          </cell>
          <cell r="J2416" t="str">
            <v>ACCIÓN SOCIAL PARA EMPLEADOS</v>
          </cell>
          <cell r="K2416" t="str">
            <v>D.G. DE RELACIONES LABORALES</v>
          </cell>
          <cell r="M2416" t="str">
            <v>16202</v>
          </cell>
          <cell r="N2416" t="str">
            <v>TRANSPORTE DEL PERSONAL</v>
          </cell>
          <cell r="O2416">
            <v>0</v>
          </cell>
          <cell r="P2416">
            <v>0</v>
          </cell>
          <cell r="Q2416">
            <v>17224141</v>
          </cell>
        </row>
        <row r="2417">
          <cell r="A2417" t="str">
            <v>440</v>
          </cell>
          <cell r="B2417" t="str">
            <v>2013</v>
          </cell>
          <cell r="C2417" t="str">
            <v>001</v>
          </cell>
          <cell r="D2417" t="str">
            <v>AYUNTAMIENTO DE MADRID</v>
          </cell>
          <cell r="E2417" t="str">
            <v>001025</v>
          </cell>
          <cell r="F2417" t="str">
            <v>HACIENDA Y ADMINISTRACIÓN PÚBLICA</v>
          </cell>
          <cell r="G2417" t="str">
            <v>221</v>
          </cell>
          <cell r="H2417" t="str">
            <v>OTRAS PRESTACIONES ECONÓMICAS A FAVOR DE EMPLEADOS</v>
          </cell>
          <cell r="I2417" t="str">
            <v>22101</v>
          </cell>
          <cell r="J2417" t="str">
            <v>ACCIÓN SOCIAL PARA EMPLEADOS</v>
          </cell>
          <cell r="K2417" t="str">
            <v>D.G. DE RELACIONES LABORALES</v>
          </cell>
          <cell r="M2417" t="str">
            <v>16204</v>
          </cell>
          <cell r="N2417" t="str">
            <v>ACCIÓN SOCIAL</v>
          </cell>
          <cell r="O2417">
            <v>0</v>
          </cell>
          <cell r="P2417">
            <v>0</v>
          </cell>
          <cell r="Q2417">
            <v>560000</v>
          </cell>
        </row>
        <row r="2418">
          <cell r="A2418" t="str">
            <v>440</v>
          </cell>
          <cell r="B2418" t="str">
            <v>2013</v>
          </cell>
          <cell r="C2418" t="str">
            <v>001</v>
          </cell>
          <cell r="D2418" t="str">
            <v>AYUNTAMIENTO DE MADRID</v>
          </cell>
          <cell r="E2418" t="str">
            <v>001025</v>
          </cell>
          <cell r="F2418" t="str">
            <v>HACIENDA Y ADMINISTRACIÓN PÚBLICA</v>
          </cell>
          <cell r="G2418" t="str">
            <v>920</v>
          </cell>
          <cell r="H2418" t="str">
            <v>ADMINISTRACIÓN GENERAL</v>
          </cell>
          <cell r="I2418" t="str">
            <v>92005</v>
          </cell>
          <cell r="J2418" t="str">
            <v>RELACIONES LABORALES</v>
          </cell>
          <cell r="K2418" t="str">
            <v>D.G. DE RELACIONES LABORALES</v>
          </cell>
          <cell r="M2418" t="str">
            <v>14302</v>
          </cell>
          <cell r="N2418" t="str">
            <v>PREVISIÓN PARA ATRASOS DE PERSONAL</v>
          </cell>
          <cell r="O2418">
            <v>0</v>
          </cell>
          <cell r="P2418">
            <v>0</v>
          </cell>
          <cell r="Q2418">
            <v>50000</v>
          </cell>
        </row>
        <row r="2419">
          <cell r="A2419" t="str">
            <v>440</v>
          </cell>
          <cell r="B2419" t="str">
            <v>2013</v>
          </cell>
          <cell r="C2419" t="str">
            <v>001</v>
          </cell>
          <cell r="D2419" t="str">
            <v>AYUNTAMIENTO DE MADRID</v>
          </cell>
          <cell r="E2419" t="str">
            <v>001025</v>
          </cell>
          <cell r="F2419" t="str">
            <v>HACIENDA Y ADMINISTRACIÓN PÚBLICA</v>
          </cell>
          <cell r="G2419" t="str">
            <v>920</v>
          </cell>
          <cell r="H2419" t="str">
            <v>ADMINISTRACIÓN GENERAL</v>
          </cell>
          <cell r="I2419" t="str">
            <v>92007</v>
          </cell>
          <cell r="J2419" t="str">
            <v>GESTIÓN DE PERSONAL</v>
          </cell>
          <cell r="K2419" t="str">
            <v>D.G. DE GESTIÓN DE RECURSOS HUMANOS</v>
          </cell>
          <cell r="M2419" t="str">
            <v>14304</v>
          </cell>
          <cell r="N2419" t="str">
            <v>FONDO SUSTITUCIONES</v>
          </cell>
          <cell r="O2419">
            <v>0</v>
          </cell>
          <cell r="P2419">
            <v>0</v>
          </cell>
          <cell r="Q2419">
            <v>500000</v>
          </cell>
        </row>
        <row r="2420">
          <cell r="A2420" t="str">
            <v>440</v>
          </cell>
          <cell r="B2420" t="str">
            <v>2013</v>
          </cell>
          <cell r="C2420" t="str">
            <v>001</v>
          </cell>
          <cell r="D2420" t="str">
            <v>AYUNTAMIENTO DE MADRID</v>
          </cell>
          <cell r="E2420" t="str">
            <v>001025</v>
          </cell>
          <cell r="F2420" t="str">
            <v>HACIENDA Y ADMINISTRACIÓN PÚBLICA</v>
          </cell>
          <cell r="G2420" t="str">
            <v>920</v>
          </cell>
          <cell r="H2420" t="str">
            <v>ADMINISTRACIÓN GENERAL</v>
          </cell>
          <cell r="I2420" t="str">
            <v>92007</v>
          </cell>
          <cell r="J2420" t="str">
            <v>GESTIÓN DE PERSONAL</v>
          </cell>
          <cell r="K2420" t="str">
            <v>D.G. DE GESTIÓN DE RECURSOS HUMANOS</v>
          </cell>
          <cell r="M2420" t="str">
            <v>16104</v>
          </cell>
          <cell r="N2420" t="str">
            <v>INDEMNIZAC. POR JUBILACIONES ANTICIPADAS PERS.LAB.</v>
          </cell>
          <cell r="O2420">
            <v>0</v>
          </cell>
          <cell r="P2420">
            <v>0</v>
          </cell>
          <cell r="Q2420">
            <v>400000</v>
          </cell>
        </row>
        <row r="2421">
          <cell r="A2421" t="str">
            <v>440</v>
          </cell>
          <cell r="B2421" t="str">
            <v>2013</v>
          </cell>
          <cell r="C2421" t="str">
            <v>001</v>
          </cell>
          <cell r="D2421" t="str">
            <v>AYUNTAMIENTO DE MADRID</v>
          </cell>
          <cell r="E2421" t="str">
            <v>001015</v>
          </cell>
          <cell r="F2421" t="str">
            <v>MEDIO AMBIENTE, SEG Y MOV</v>
          </cell>
          <cell r="G2421" t="str">
            <v>130</v>
          </cell>
          <cell r="H2421" t="str">
            <v>ADMÓN. GENERAL DE LA SEGURIDAD Y PROTECCIÓN CIVIL</v>
          </cell>
          <cell r="I2421" t="str">
            <v>13001</v>
          </cell>
          <cell r="J2421" t="str">
            <v>RECURSOS HUMANOS. SEGURIDAD</v>
          </cell>
          <cell r="K2421" t="str">
            <v>S.G.T. MEDIO AMBIENTE, SEGURIDAD Y MOVILIDAD</v>
          </cell>
          <cell r="M2421" t="str">
            <v>16200</v>
          </cell>
          <cell r="N2421" t="str">
            <v>FORMACIÓN Y PERFECCIONAMIENTO DEL PERSONAL</v>
          </cell>
          <cell r="O2421">
            <v>0</v>
          </cell>
          <cell r="P2421">
            <v>0</v>
          </cell>
          <cell r="Q2421">
            <v>700000</v>
          </cell>
        </row>
        <row r="2422">
          <cell r="A2422" t="str">
            <v>440</v>
          </cell>
          <cell r="B2422" t="str">
            <v>2013</v>
          </cell>
          <cell r="C2422" t="str">
            <v>001</v>
          </cell>
          <cell r="D2422" t="str">
            <v>AYUNTAMIENTO DE MADRID</v>
          </cell>
          <cell r="E2422" t="str">
            <v>001025</v>
          </cell>
          <cell r="F2422" t="str">
            <v>HACIENDA Y ADMINISTRACIÓN PÚBLICA</v>
          </cell>
          <cell r="G2422" t="str">
            <v>920</v>
          </cell>
          <cell r="H2422" t="str">
            <v>ADMINISTRACIÓN GENERAL</v>
          </cell>
          <cell r="I2422" t="str">
            <v>92004</v>
          </cell>
          <cell r="J2422" t="str">
            <v>FORMACIÓN DE PERSONAL</v>
          </cell>
          <cell r="K2422" t="str">
            <v>D. INST. DE FORMACIÓN Y ESTUDIOS GBNO. LOCAL</v>
          </cell>
          <cell r="M2422" t="str">
            <v>16200</v>
          </cell>
          <cell r="N2422" t="str">
            <v>FORMACIÓN Y PERFECCIONAMIENTO DEL PERSONAL</v>
          </cell>
          <cell r="O2422">
            <v>0</v>
          </cell>
          <cell r="P2422">
            <v>0</v>
          </cell>
          <cell r="Q2422">
            <v>777685</v>
          </cell>
        </row>
        <row r="2423">
          <cell r="A2423" t="str">
            <v>440</v>
          </cell>
          <cell r="B2423" t="str">
            <v>2013</v>
          </cell>
          <cell r="C2423" t="str">
            <v>001</v>
          </cell>
          <cell r="D2423" t="str">
            <v>AYUNTAMIENTO DE MADRID</v>
          </cell>
          <cell r="E2423" t="str">
            <v>001025</v>
          </cell>
          <cell r="F2423" t="str">
            <v>HACIENDA Y ADMINISTRACIÓN PÚBLICA</v>
          </cell>
          <cell r="G2423" t="str">
            <v>221</v>
          </cell>
          <cell r="H2423" t="str">
            <v>OTRAS PRESTACIONES ECONÓMICAS A FAVOR DE EMPLEADOS</v>
          </cell>
          <cell r="I2423" t="str">
            <v>22101</v>
          </cell>
          <cell r="J2423" t="str">
            <v>ACCIÓN SOCIAL PARA EMPLEADOS</v>
          </cell>
          <cell r="K2423" t="str">
            <v>D.G. DE RELACIONES LABORALES</v>
          </cell>
          <cell r="M2423" t="str">
            <v>16109</v>
          </cell>
          <cell r="N2423" t="str">
            <v>AYUDAS DISCAPACIDAD JUBILADOS Y PENSIONISTAS</v>
          </cell>
          <cell r="O2423">
            <v>0</v>
          </cell>
          <cell r="P2423">
            <v>0</v>
          </cell>
          <cell r="Q2423">
            <v>750000</v>
          </cell>
        </row>
        <row r="2424">
          <cell r="A2424" t="str">
            <v>440</v>
          </cell>
          <cell r="B2424" t="str">
            <v>2013</v>
          </cell>
          <cell r="C2424" t="str">
            <v>001</v>
          </cell>
          <cell r="D2424" t="str">
            <v>AYUNTAMIENTO DE MADRID</v>
          </cell>
          <cell r="E2424" t="str">
            <v>001025</v>
          </cell>
          <cell r="F2424" t="str">
            <v>HACIENDA Y ADMINISTRACIÓN PÚBLICA</v>
          </cell>
          <cell r="G2424" t="str">
            <v>221</v>
          </cell>
          <cell r="H2424" t="str">
            <v>OTRAS PRESTACIONES ECONÓMICAS A FAVOR DE EMPLEADOS</v>
          </cell>
          <cell r="I2424" t="str">
            <v>22101</v>
          </cell>
          <cell r="J2424" t="str">
            <v>ACCIÓN SOCIAL PARA EMPLEADOS</v>
          </cell>
          <cell r="K2424" t="str">
            <v>D.G. DE RELACIONES LABORALES</v>
          </cell>
          <cell r="M2424" t="str">
            <v>16108</v>
          </cell>
          <cell r="N2424" t="str">
            <v>TRANSPORTE JUBILADOS Y PENSIONISTAS</v>
          </cell>
          <cell r="O2424">
            <v>0</v>
          </cell>
          <cell r="P2424">
            <v>0</v>
          </cell>
          <cell r="Q2424">
            <v>1095718</v>
          </cell>
        </row>
        <row r="2425">
          <cell r="A2425" t="str">
            <v>440</v>
          </cell>
          <cell r="B2425" t="str">
            <v>2013</v>
          </cell>
          <cell r="C2425" t="str">
            <v>001</v>
          </cell>
          <cell r="D2425" t="str">
            <v>AYUNTAMIENTO DE MADRID</v>
          </cell>
          <cell r="E2425" t="str">
            <v>001025</v>
          </cell>
          <cell r="F2425" t="str">
            <v>HACIENDA Y ADMINISTRACIÓN PÚBLICA</v>
          </cell>
          <cell r="G2425" t="str">
            <v>920</v>
          </cell>
          <cell r="H2425" t="str">
            <v>ADMINISTRACIÓN GENERAL</v>
          </cell>
          <cell r="I2425" t="str">
            <v>92007</v>
          </cell>
          <cell r="J2425" t="str">
            <v>GESTIÓN DE PERSONAL</v>
          </cell>
          <cell r="K2425" t="str">
            <v>D.G. DE GESTIÓN DE RECURSOS HUMANOS</v>
          </cell>
          <cell r="M2425" t="str">
            <v>15100</v>
          </cell>
          <cell r="N2425" t="str">
            <v>GRATIFICACIONES POR SERVICIOS EXTRAORDINARIOS</v>
          </cell>
          <cell r="O2425">
            <v>0</v>
          </cell>
          <cell r="P2425">
            <v>0</v>
          </cell>
          <cell r="Q2425">
            <v>468000</v>
          </cell>
        </row>
        <row r="2426">
          <cell r="A2426" t="str">
            <v>440</v>
          </cell>
          <cell r="B2426" t="str">
            <v>2013</v>
          </cell>
          <cell r="C2426" t="str">
            <v>001</v>
          </cell>
          <cell r="D2426" t="str">
            <v>AYUNTAMIENTO DE MADRID</v>
          </cell>
          <cell r="E2426" t="str">
            <v>001015</v>
          </cell>
          <cell r="F2426" t="str">
            <v>MEDIO AMBIENTE, SEG Y MOV</v>
          </cell>
          <cell r="G2426" t="str">
            <v>133</v>
          </cell>
          <cell r="H2426" t="str">
            <v>ORDENACIÓN DEL TRÁFICO Y DEL ESTACIONAMIENTO</v>
          </cell>
          <cell r="I2426" t="str">
            <v>13301</v>
          </cell>
          <cell r="J2426" t="str">
            <v>TRÁFICO</v>
          </cell>
          <cell r="K2426" t="str">
            <v>D.G. DE GESTIÓN Y VIGILANCIA DE LA CIRCULACIÓN</v>
          </cell>
          <cell r="M2426" t="str">
            <v>15100</v>
          </cell>
          <cell r="N2426" t="str">
            <v>GRATIFICACIONES POR SERVICIOS EXTRAORDINARIOS</v>
          </cell>
          <cell r="O2426">
            <v>0</v>
          </cell>
          <cell r="P2426">
            <v>0</v>
          </cell>
          <cell r="Q2426">
            <v>255000</v>
          </cell>
        </row>
        <row r="2427">
          <cell r="A2427" t="str">
            <v>440</v>
          </cell>
          <cell r="B2427" t="str">
            <v>2013</v>
          </cell>
          <cell r="C2427" t="str">
            <v>001</v>
          </cell>
          <cell r="D2427" t="str">
            <v>AYUNTAMIENTO DE MADRID</v>
          </cell>
          <cell r="E2427" t="str">
            <v>001015</v>
          </cell>
          <cell r="F2427" t="str">
            <v>MEDIO AMBIENTE, SEG Y MOV</v>
          </cell>
          <cell r="G2427" t="str">
            <v>135</v>
          </cell>
          <cell r="H2427" t="str">
            <v>SERVICIO DE EXTINCIÓN DE INCENDIOS</v>
          </cell>
          <cell r="I2427" t="str">
            <v>13501</v>
          </cell>
          <cell r="J2427" t="str">
            <v>BOMBEROS</v>
          </cell>
          <cell r="K2427" t="str">
            <v>D.G. DE EMERGENCIAS Y PROTECCIÓN CIVIL</v>
          </cell>
          <cell r="M2427" t="str">
            <v>15100</v>
          </cell>
          <cell r="N2427" t="str">
            <v>GRATIFICACIONES POR SERVICIOS EXTRAORDINARIOS</v>
          </cell>
          <cell r="O2427">
            <v>0</v>
          </cell>
          <cell r="P2427">
            <v>0</v>
          </cell>
          <cell r="Q2427">
            <v>50000</v>
          </cell>
        </row>
        <row r="2428">
          <cell r="A2428" t="str">
            <v>440</v>
          </cell>
          <cell r="B2428" t="str">
            <v>2013</v>
          </cell>
          <cell r="C2428" t="str">
            <v>001</v>
          </cell>
          <cell r="D2428" t="str">
            <v>AYUNTAMIENTO DE MADRID</v>
          </cell>
          <cell r="E2428" t="str">
            <v>001015</v>
          </cell>
          <cell r="F2428" t="str">
            <v>MEDIO AMBIENTE, SEG Y MOV</v>
          </cell>
          <cell r="G2428" t="str">
            <v>134</v>
          </cell>
          <cell r="H2428" t="str">
            <v>PROTECCIÓN CIVIL</v>
          </cell>
          <cell r="I2428" t="str">
            <v>13401</v>
          </cell>
          <cell r="J2428" t="str">
            <v>SAMUR-PROTECCIÓN CIVIL</v>
          </cell>
          <cell r="K2428" t="str">
            <v>D.G. DE EMERGENCIAS Y PROTECCIÓN CIVIL</v>
          </cell>
          <cell r="M2428" t="str">
            <v>15100</v>
          </cell>
          <cell r="N2428" t="str">
            <v>GRATIFICACIONES POR SERVICIOS EXTRAORDINARIOS</v>
          </cell>
          <cell r="O2428">
            <v>0</v>
          </cell>
          <cell r="P2428">
            <v>0</v>
          </cell>
          <cell r="Q2428">
            <v>50000</v>
          </cell>
        </row>
        <row r="2429">
          <cell r="A2429" t="str">
            <v>440</v>
          </cell>
          <cell r="B2429" t="str">
            <v>2013</v>
          </cell>
          <cell r="C2429" t="str">
            <v>001</v>
          </cell>
          <cell r="D2429" t="str">
            <v>AYUNTAMIENTO DE MADRID</v>
          </cell>
          <cell r="E2429" t="str">
            <v>001025</v>
          </cell>
          <cell r="F2429" t="str">
            <v>HACIENDA Y ADMINISTRACIÓN PÚBLICA</v>
          </cell>
          <cell r="G2429" t="str">
            <v>920</v>
          </cell>
          <cell r="H2429" t="str">
            <v>ADMINISTRACIÓN GENERAL</v>
          </cell>
          <cell r="I2429" t="str">
            <v>92005</v>
          </cell>
          <cell r="J2429" t="str">
            <v>RELACIONES LABORALES</v>
          </cell>
          <cell r="K2429" t="str">
            <v>D.G. DE RELACIONES LABORALES</v>
          </cell>
          <cell r="M2429" t="str">
            <v>14399</v>
          </cell>
          <cell r="N2429" t="str">
            <v>OTRAS PREVISIONES DE GASTOS DE PERSONAL</v>
          </cell>
          <cell r="O2429">
            <v>0</v>
          </cell>
          <cell r="P2429">
            <v>0</v>
          </cell>
          <cell r="Q2429">
            <v>3414549</v>
          </cell>
        </row>
        <row r="2430">
          <cell r="A2430" t="str">
            <v>440</v>
          </cell>
          <cell r="B2430" t="str">
            <v>2013</v>
          </cell>
          <cell r="C2430" t="str">
            <v>001</v>
          </cell>
          <cell r="D2430" t="str">
            <v>AYUNTAMIENTO DE MADRID</v>
          </cell>
          <cell r="E2430" t="str">
            <v>001065</v>
          </cell>
          <cell r="F2430" t="str">
            <v>LAS ARTES</v>
          </cell>
          <cell r="G2430" t="str">
            <v>330</v>
          </cell>
          <cell r="H2430" t="str">
            <v>ADMINISTRACIÓN GENERAL DE CULTURA</v>
          </cell>
          <cell r="I2430" t="str">
            <v>33000</v>
          </cell>
          <cell r="J2430" t="str">
            <v>DIREC.Y GESTIÓN ADMTVA. DE LAS ARTES</v>
          </cell>
          <cell r="K2430" t="str">
            <v>S.G.T. DE LAS ARTES</v>
          </cell>
          <cell r="M2430" t="str">
            <v>14303</v>
          </cell>
          <cell r="N2430" t="str">
            <v>AJUSTES TÉCNICOS</v>
          </cell>
          <cell r="O2430">
            <v>0</v>
          </cell>
          <cell r="P2430">
            <v>0</v>
          </cell>
          <cell r="Q2430">
            <v>2000000</v>
          </cell>
        </row>
        <row r="2431">
          <cell r="A2431" t="str">
            <v>440</v>
          </cell>
          <cell r="B2431" t="str">
            <v>2013</v>
          </cell>
          <cell r="C2431" t="str">
            <v>001</v>
          </cell>
          <cell r="D2431" t="str">
            <v>AYUNTAMIENTO DE MADRID</v>
          </cell>
          <cell r="E2431" t="str">
            <v>001025</v>
          </cell>
          <cell r="F2431" t="str">
            <v>HACIENDA Y ADMINISTRACIÓN PÚBLICA</v>
          </cell>
          <cell r="G2431" t="str">
            <v>221</v>
          </cell>
          <cell r="H2431" t="str">
            <v>OTRAS PRESTACIONES ECONÓMICAS A FAVOR DE EMPLEADOS</v>
          </cell>
          <cell r="I2431" t="str">
            <v>22101</v>
          </cell>
          <cell r="J2431" t="str">
            <v>ACCIÓN SOCIAL PARA EMPLEADOS</v>
          </cell>
          <cell r="K2431" t="str">
            <v>D.G. DE RELACIONES LABORALES</v>
          </cell>
          <cell r="M2431" t="str">
            <v>16205</v>
          </cell>
          <cell r="N2431" t="str">
            <v>SEGUROS</v>
          </cell>
          <cell r="O2431">
            <v>0</v>
          </cell>
          <cell r="P2431">
            <v>0</v>
          </cell>
          <cell r="Q2431">
            <v>1302885</v>
          </cell>
        </row>
        <row r="2432">
          <cell r="A2432" t="str">
            <v>440</v>
          </cell>
          <cell r="B2432" t="str">
            <v>2013</v>
          </cell>
          <cell r="C2432" t="str">
            <v>001</v>
          </cell>
          <cell r="D2432" t="str">
            <v>AYUNTAMIENTO DE MADRID</v>
          </cell>
          <cell r="E2432" t="str">
            <v>001012</v>
          </cell>
          <cell r="F2432" t="str">
            <v>INSTITUCIONAL E INTERNACIONAL</v>
          </cell>
          <cell r="G2432" t="str">
            <v>920</v>
          </cell>
          <cell r="H2432" t="str">
            <v>ADMINISTRACIÓN GENERAL</v>
          </cell>
          <cell r="I2432" t="str">
            <v>92000</v>
          </cell>
          <cell r="J2432" t="str">
            <v>DIREC. Y GESTIÓN ADMTVA. DE VICEALCALDÍA</v>
          </cell>
          <cell r="K2432" t="str">
            <v>S.G.T. DE VICEALCALDÍA</v>
          </cell>
          <cell r="M2432" t="str">
            <v>16200</v>
          </cell>
          <cell r="N2432" t="str">
            <v>FORMACIÓN Y PERFECCIONAMIENTO DEL PERSONAL</v>
          </cell>
          <cell r="O2432">
            <v>0</v>
          </cell>
          <cell r="P2432">
            <v>0</v>
          </cell>
          <cell r="Q2432">
            <v>4400</v>
          </cell>
        </row>
        <row r="2433">
          <cell r="A2433" t="str">
            <v>440</v>
          </cell>
          <cell r="B2433" t="str">
            <v>2013</v>
          </cell>
          <cell r="C2433" t="str">
            <v>001</v>
          </cell>
          <cell r="D2433" t="str">
            <v>AYUNTAMIENTO DE MADRID</v>
          </cell>
          <cell r="E2433" t="str">
            <v>001013</v>
          </cell>
          <cell r="F2433" t="str">
            <v>COMUNICACIÓN</v>
          </cell>
          <cell r="G2433" t="str">
            <v>927</v>
          </cell>
          <cell r="H2433" t="str">
            <v>MEDIOS DE COMUNICACIÓN</v>
          </cell>
          <cell r="I2433" t="str">
            <v>92701</v>
          </cell>
          <cell r="J2433" t="str">
            <v>MEDIOS DE COMUNICACIÓN</v>
          </cell>
          <cell r="K2433" t="str">
            <v>D.G. MEDIOS DE COMUNICACIÓN</v>
          </cell>
          <cell r="M2433" t="str">
            <v>13100</v>
          </cell>
          <cell r="N2433" t="str">
            <v>RETRIBUCIONES BÁSICAS</v>
          </cell>
          <cell r="O2433">
            <v>0</v>
          </cell>
          <cell r="P2433">
            <v>0</v>
          </cell>
          <cell r="Q2433">
            <v>24604</v>
          </cell>
        </row>
        <row r="2434">
          <cell r="A2434" t="str">
            <v>440</v>
          </cell>
          <cell r="B2434" t="str">
            <v>2013</v>
          </cell>
          <cell r="C2434" t="str">
            <v>001</v>
          </cell>
          <cell r="D2434" t="str">
            <v>AYUNTAMIENTO DE MADRID</v>
          </cell>
          <cell r="E2434" t="str">
            <v>001013</v>
          </cell>
          <cell r="F2434" t="str">
            <v>COMUNICACIÓN</v>
          </cell>
          <cell r="G2434" t="str">
            <v>927</v>
          </cell>
          <cell r="H2434" t="str">
            <v>MEDIOS DE COMUNICACIÓN</v>
          </cell>
          <cell r="I2434" t="str">
            <v>92701</v>
          </cell>
          <cell r="J2434" t="str">
            <v>MEDIOS DE COMUNICACIÓN</v>
          </cell>
          <cell r="K2434" t="str">
            <v>D.G. MEDIOS DE COMUNICACIÓN</v>
          </cell>
          <cell r="M2434" t="str">
            <v>13102</v>
          </cell>
          <cell r="N2434" t="str">
            <v>OTRAS REMUNERACIONES</v>
          </cell>
          <cell r="O2434">
            <v>0</v>
          </cell>
          <cell r="P2434">
            <v>0</v>
          </cell>
          <cell r="Q2434">
            <v>31094</v>
          </cell>
        </row>
        <row r="2435">
          <cell r="A2435" t="str">
            <v>440</v>
          </cell>
          <cell r="B2435" t="str">
            <v>2013</v>
          </cell>
          <cell r="C2435" t="str">
            <v>001</v>
          </cell>
          <cell r="D2435" t="str">
            <v>AYUNTAMIENTO DE MADRID</v>
          </cell>
          <cell r="E2435" t="str">
            <v>001035</v>
          </cell>
          <cell r="F2435" t="str">
            <v>URBANISMO Y VIVIENDA</v>
          </cell>
          <cell r="G2435" t="str">
            <v>912</v>
          </cell>
          <cell r="H2435" t="str">
            <v>ÓRGANOS DE GOBIERNO</v>
          </cell>
          <cell r="I2435" t="str">
            <v>91206</v>
          </cell>
          <cell r="J2435" t="str">
            <v>ÁREA DE GOBIERNO DE URBANISMO Y VIVIENDA</v>
          </cell>
          <cell r="K2435" t="str">
            <v>S.G.T. DE URBANISMO Y VIVIENDA</v>
          </cell>
          <cell r="M2435" t="str">
            <v>13000</v>
          </cell>
          <cell r="N2435" t="str">
            <v>RETRIBUCIONES BÁSICAS</v>
          </cell>
          <cell r="O2435">
            <v>0</v>
          </cell>
          <cell r="P2435">
            <v>0</v>
          </cell>
          <cell r="Q2435">
            <v>41109</v>
          </cell>
        </row>
        <row r="2436">
          <cell r="A2436" t="str">
            <v>440</v>
          </cell>
          <cell r="B2436" t="str">
            <v>2013</v>
          </cell>
          <cell r="C2436" t="str">
            <v>001</v>
          </cell>
          <cell r="D2436" t="str">
            <v>AYUNTAMIENTO DE MADRID</v>
          </cell>
          <cell r="E2436" t="str">
            <v>001035</v>
          </cell>
          <cell r="F2436" t="str">
            <v>URBANISMO Y VIVIENDA</v>
          </cell>
          <cell r="G2436" t="str">
            <v>912</v>
          </cell>
          <cell r="H2436" t="str">
            <v>ÓRGANOS DE GOBIERNO</v>
          </cell>
          <cell r="I2436" t="str">
            <v>91206</v>
          </cell>
          <cell r="J2436" t="str">
            <v>ÁREA DE GOBIERNO DE URBANISMO Y VIVIENDA</v>
          </cell>
          <cell r="K2436" t="str">
            <v>S.G.T. DE URBANISMO Y VIVIENDA</v>
          </cell>
          <cell r="M2436" t="str">
            <v>13002</v>
          </cell>
          <cell r="N2436" t="str">
            <v>OTRAS REMUNERACIONES</v>
          </cell>
          <cell r="O2436">
            <v>0</v>
          </cell>
          <cell r="P2436">
            <v>0</v>
          </cell>
          <cell r="Q2436">
            <v>17297</v>
          </cell>
        </row>
        <row r="2437">
          <cell r="A2437" t="str">
            <v>440</v>
          </cell>
          <cell r="B2437" t="str">
            <v>2013</v>
          </cell>
          <cell r="C2437" t="str">
            <v>001</v>
          </cell>
          <cell r="D2437" t="str">
            <v>AYUNTAMIENTO DE MADRID</v>
          </cell>
          <cell r="E2437" t="str">
            <v>001035</v>
          </cell>
          <cell r="F2437" t="str">
            <v>URBANISMO Y VIVIENDA</v>
          </cell>
          <cell r="G2437" t="str">
            <v>912</v>
          </cell>
          <cell r="H2437" t="str">
            <v>ÓRGANOS DE GOBIERNO</v>
          </cell>
          <cell r="I2437" t="str">
            <v>91206</v>
          </cell>
          <cell r="J2437" t="str">
            <v>ÁREA DE GOBIERNO DE URBANISMO Y VIVIENDA</v>
          </cell>
          <cell r="K2437" t="str">
            <v>S.G.T. DE URBANISMO Y VIVIENDA</v>
          </cell>
          <cell r="M2437" t="str">
            <v>13100</v>
          </cell>
          <cell r="N2437" t="str">
            <v>RETRIBUCIONES BÁSICAS</v>
          </cell>
          <cell r="O2437">
            <v>0</v>
          </cell>
          <cell r="P2437">
            <v>0</v>
          </cell>
          <cell r="Q2437">
            <v>22758</v>
          </cell>
        </row>
        <row r="2438">
          <cell r="A2438" t="str">
            <v>440</v>
          </cell>
          <cell r="B2438" t="str">
            <v>2013</v>
          </cell>
          <cell r="C2438" t="str">
            <v>001</v>
          </cell>
          <cell r="D2438" t="str">
            <v>AYUNTAMIENTO DE MADRID</v>
          </cell>
          <cell r="E2438" t="str">
            <v>001035</v>
          </cell>
          <cell r="F2438" t="str">
            <v>URBANISMO Y VIVIENDA</v>
          </cell>
          <cell r="G2438" t="str">
            <v>912</v>
          </cell>
          <cell r="H2438" t="str">
            <v>ÓRGANOS DE GOBIERNO</v>
          </cell>
          <cell r="I2438" t="str">
            <v>91206</v>
          </cell>
          <cell r="J2438" t="str">
            <v>ÁREA DE GOBIERNO DE URBANISMO Y VIVIENDA</v>
          </cell>
          <cell r="K2438" t="str">
            <v>S.G.T. DE URBANISMO Y VIVIENDA</v>
          </cell>
          <cell r="M2438" t="str">
            <v>13102</v>
          </cell>
          <cell r="N2438" t="str">
            <v>OTRAS REMUNERACIONES</v>
          </cell>
          <cell r="O2438">
            <v>0</v>
          </cell>
          <cell r="P2438">
            <v>0</v>
          </cell>
          <cell r="Q2438">
            <v>24819</v>
          </cell>
        </row>
        <row r="2439">
          <cell r="A2439" t="str">
            <v>440</v>
          </cell>
          <cell r="B2439" t="str">
            <v>2013</v>
          </cell>
          <cell r="C2439" t="str">
            <v>001</v>
          </cell>
          <cell r="D2439" t="str">
            <v>AYUNTAMIENTO DE MADRID</v>
          </cell>
          <cell r="E2439" t="str">
            <v>001065</v>
          </cell>
          <cell r="F2439" t="str">
            <v>LAS ARTES</v>
          </cell>
          <cell r="G2439" t="str">
            <v>334</v>
          </cell>
          <cell r="H2439" t="str">
            <v>PROMOCIÓN CULTURAL</v>
          </cell>
          <cell r="I2439" t="str">
            <v>33401</v>
          </cell>
          <cell r="J2439" t="str">
            <v>ACTIVIDADES CULTURALES</v>
          </cell>
          <cell r="K2439" t="str">
            <v>D.G. DE PLANEAMIENTO Y EVALUACIÓN</v>
          </cell>
          <cell r="M2439" t="str">
            <v>13100</v>
          </cell>
          <cell r="N2439" t="str">
            <v>RETRIBUCIONES BÁSICAS</v>
          </cell>
          <cell r="O2439">
            <v>0</v>
          </cell>
          <cell r="P2439">
            <v>0</v>
          </cell>
          <cell r="Q2439">
            <v>98674</v>
          </cell>
        </row>
        <row r="2440">
          <cell r="A2440" t="str">
            <v>440</v>
          </cell>
          <cell r="B2440" t="str">
            <v>2013</v>
          </cell>
          <cell r="C2440" t="str">
            <v>001</v>
          </cell>
          <cell r="D2440" t="str">
            <v>AYUNTAMIENTO DE MADRID</v>
          </cell>
          <cell r="E2440" t="str">
            <v>001065</v>
          </cell>
          <cell r="F2440" t="str">
            <v>LAS ARTES</v>
          </cell>
          <cell r="G2440" t="str">
            <v>912</v>
          </cell>
          <cell r="H2440" t="str">
            <v>ÓRGANOS DE GOBIERNO</v>
          </cell>
          <cell r="I2440" t="str">
            <v>91213</v>
          </cell>
          <cell r="J2440" t="str">
            <v>ÁREA DE GOBIERNO DE LAS ARTES</v>
          </cell>
          <cell r="K2440" t="str">
            <v>S.G.T. DE LAS ARTES</v>
          </cell>
          <cell r="M2440" t="str">
            <v>13100</v>
          </cell>
          <cell r="N2440" t="str">
            <v>RETRIBUCIONES BÁSICAS</v>
          </cell>
          <cell r="O2440">
            <v>0</v>
          </cell>
          <cell r="P2440">
            <v>0</v>
          </cell>
          <cell r="Q2440">
            <v>34738</v>
          </cell>
        </row>
        <row r="2441">
          <cell r="A2441" t="str">
            <v>440</v>
          </cell>
          <cell r="B2441" t="str">
            <v>2013</v>
          </cell>
          <cell r="C2441" t="str">
            <v>001</v>
          </cell>
          <cell r="D2441" t="str">
            <v>AYUNTAMIENTO DE MADRID</v>
          </cell>
          <cell r="E2441" t="str">
            <v>001065</v>
          </cell>
          <cell r="F2441" t="str">
            <v>LAS ARTES</v>
          </cell>
          <cell r="G2441" t="str">
            <v>912</v>
          </cell>
          <cell r="H2441" t="str">
            <v>ÓRGANOS DE GOBIERNO</v>
          </cell>
          <cell r="I2441" t="str">
            <v>91213</v>
          </cell>
          <cell r="J2441" t="str">
            <v>ÁREA DE GOBIERNO DE LAS ARTES</v>
          </cell>
          <cell r="K2441" t="str">
            <v>S.G.T. DE LAS ARTES</v>
          </cell>
          <cell r="M2441" t="str">
            <v>13102</v>
          </cell>
          <cell r="N2441" t="str">
            <v>OTRAS REMUNERACIONES</v>
          </cell>
          <cell r="O2441">
            <v>0</v>
          </cell>
          <cell r="P2441">
            <v>0</v>
          </cell>
          <cell r="Q2441">
            <v>44472</v>
          </cell>
        </row>
        <row r="2442">
          <cell r="A2442" t="str">
            <v>440</v>
          </cell>
          <cell r="B2442" t="str">
            <v>2013</v>
          </cell>
          <cell r="C2442" t="str">
            <v>001</v>
          </cell>
          <cell r="D2442" t="str">
            <v>AYUNTAMIENTO DE MADRID</v>
          </cell>
          <cell r="E2442" t="str">
            <v>001085</v>
          </cell>
          <cell r="F2442" t="str">
            <v>FAMILIA Y SERVICIOS SOCIALES</v>
          </cell>
          <cell r="G2442" t="str">
            <v>231</v>
          </cell>
          <cell r="H2442" t="str">
            <v>ACCIÓN SOCIAL</v>
          </cell>
          <cell r="I2442" t="str">
            <v>23106</v>
          </cell>
          <cell r="J2442" t="str">
            <v>INCLUSIÓN SOCIAL Y EMERGENCIAS</v>
          </cell>
          <cell r="K2442" t="str">
            <v>D.G. DE IGUALDAD DE OPORTUNIDADES</v>
          </cell>
          <cell r="M2442" t="str">
            <v>13100</v>
          </cell>
          <cell r="N2442" t="str">
            <v>RETRIBUCIONES BÁSICAS</v>
          </cell>
          <cell r="O2442">
            <v>0</v>
          </cell>
          <cell r="P2442">
            <v>0</v>
          </cell>
          <cell r="Q2442">
            <v>9635</v>
          </cell>
        </row>
        <row r="2443">
          <cell r="A2443" t="str">
            <v>440</v>
          </cell>
          <cell r="B2443" t="str">
            <v>2013</v>
          </cell>
          <cell r="C2443" t="str">
            <v>001</v>
          </cell>
          <cell r="D2443" t="str">
            <v>AYUNTAMIENTO DE MADRID</v>
          </cell>
          <cell r="E2443" t="str">
            <v>001085</v>
          </cell>
          <cell r="F2443" t="str">
            <v>FAMILIA Y SERVICIOS SOCIALES</v>
          </cell>
          <cell r="G2443" t="str">
            <v>231</v>
          </cell>
          <cell r="H2443" t="str">
            <v>ACCIÓN SOCIAL</v>
          </cell>
          <cell r="I2443" t="str">
            <v>23106</v>
          </cell>
          <cell r="J2443" t="str">
            <v>INCLUSIÓN SOCIAL Y EMERGENCIAS</v>
          </cell>
          <cell r="K2443" t="str">
            <v>D.G. DE IGUALDAD DE OPORTUNIDADES</v>
          </cell>
          <cell r="M2443" t="str">
            <v>13102</v>
          </cell>
          <cell r="N2443" t="str">
            <v>OTRAS REMUNERACIONES</v>
          </cell>
          <cell r="O2443">
            <v>0</v>
          </cell>
          <cell r="P2443">
            <v>0</v>
          </cell>
          <cell r="Q2443">
            <v>13298</v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Total "/>
      <sheetName val="Plantilla AG"/>
      <sheetName val="Plantilla PM"/>
      <sheetName val="BD PM"/>
      <sheetName val="Tabla Dinámica"/>
      <sheetName val="Homogeneo por Económicos"/>
      <sheetName val="Hoja2"/>
      <sheetName val="Puestos con Personas"/>
      <sheetName val="Presupuesto Puestos"/>
      <sheetName val="Hoja3"/>
      <sheetName val="Presupuesto NO PM"/>
      <sheetName val="Hoja7"/>
      <sheetName val="Bolsa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001015</v>
          </cell>
          <cell r="F2" t="str">
            <v>MEDIO AMBIENTE, SEG Y MOV</v>
          </cell>
          <cell r="G2" t="str">
            <v>132</v>
          </cell>
          <cell r="H2" t="str">
            <v>SEGURIDAD Y ORDEN PÚBLICO</v>
          </cell>
          <cell r="I2" t="str">
            <v>13201</v>
          </cell>
          <cell r="J2" t="str">
            <v>SEGURIDAD</v>
          </cell>
          <cell r="K2" t="str">
            <v>D.G. DE SEGURIDAD</v>
          </cell>
          <cell r="M2" t="str">
            <v>16000</v>
          </cell>
          <cell r="N2" t="str">
            <v>SEGURIDAD SOCIAL</v>
          </cell>
          <cell r="O2">
            <v>71272675</v>
          </cell>
          <cell r="P2">
            <v>0</v>
          </cell>
          <cell r="Q2">
            <v>71272675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001015</v>
          </cell>
          <cell r="F3" t="str">
            <v>MEDIO AMBIENTE, SEG Y MOV</v>
          </cell>
          <cell r="G3" t="str">
            <v>132</v>
          </cell>
          <cell r="H3" t="str">
            <v>SEGURIDAD Y ORDEN PÚBLICO</v>
          </cell>
          <cell r="I3" t="str">
            <v>13201</v>
          </cell>
          <cell r="J3" t="str">
            <v>SEGURIDAD</v>
          </cell>
          <cell r="K3" t="str">
            <v>D.G. DE SEGURIDAD</v>
          </cell>
          <cell r="M3" t="str">
            <v>11000</v>
          </cell>
          <cell r="N3" t="str">
            <v>RETRIBUCIONES BÁSICAS</v>
          </cell>
          <cell r="O3">
            <v>44031</v>
          </cell>
          <cell r="P3">
            <v>4526</v>
          </cell>
          <cell r="Q3">
            <v>48557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001015</v>
          </cell>
          <cell r="F4" t="str">
            <v>MEDIO AMBIENTE, SEG Y MOV</v>
          </cell>
          <cell r="G4" t="str">
            <v>132</v>
          </cell>
          <cell r="H4" t="str">
            <v>SEGURIDAD Y ORDEN PÚBLICO</v>
          </cell>
          <cell r="I4" t="str">
            <v>13201</v>
          </cell>
          <cell r="J4" t="str">
            <v>SEGURIDAD</v>
          </cell>
          <cell r="K4" t="str">
            <v>D.G. DE SEGURIDAD</v>
          </cell>
          <cell r="M4" t="str">
            <v>11001</v>
          </cell>
          <cell r="N4" t="str">
            <v>RETRIBUCIONES COMPLEMENTARIAS</v>
          </cell>
          <cell r="O4">
            <v>124589</v>
          </cell>
          <cell r="P4">
            <v>0</v>
          </cell>
          <cell r="Q4">
            <v>124589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001015</v>
          </cell>
          <cell r="F5" t="str">
            <v>MEDIO AMBIENTE, SEG Y MOV</v>
          </cell>
          <cell r="G5" t="str">
            <v>132</v>
          </cell>
          <cell r="H5" t="str">
            <v>SEGURIDAD Y ORDEN PÚBLICO</v>
          </cell>
          <cell r="I5" t="str">
            <v>13201</v>
          </cell>
          <cell r="J5" t="str">
            <v>SEGURIDAD</v>
          </cell>
          <cell r="K5" t="str">
            <v>D.G. DE SEGURIDAD</v>
          </cell>
          <cell r="M5" t="str">
            <v>15000</v>
          </cell>
          <cell r="N5" t="str">
            <v>PRODUCTIVIDAD</v>
          </cell>
          <cell r="O5">
            <v>3014</v>
          </cell>
          <cell r="P5">
            <v>168252</v>
          </cell>
          <cell r="Q5">
            <v>171266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001015</v>
          </cell>
          <cell r="F6" t="str">
            <v>MEDIO AMBIENTE, SEG Y MOV</v>
          </cell>
          <cell r="G6" t="str">
            <v>132</v>
          </cell>
          <cell r="H6" t="str">
            <v>SEGURIDAD Y ORDEN PÚBLICO</v>
          </cell>
          <cell r="I6" t="str">
            <v>13201</v>
          </cell>
          <cell r="J6" t="str">
            <v>SEGURIDAD</v>
          </cell>
          <cell r="K6" t="str">
            <v>D.G. DE SEGURIDAD</v>
          </cell>
          <cell r="M6" t="str">
            <v>12003</v>
          </cell>
          <cell r="N6" t="str">
            <v>SUELDOS DEL GRUPO C1</v>
          </cell>
          <cell r="O6">
            <v>2594372</v>
          </cell>
          <cell r="P6">
            <v>0</v>
          </cell>
          <cell r="Q6">
            <v>2594372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001015</v>
          </cell>
          <cell r="F7" t="str">
            <v>MEDIO AMBIENTE, SEG Y MOV</v>
          </cell>
          <cell r="G7" t="str">
            <v>132</v>
          </cell>
          <cell r="H7" t="str">
            <v>SEGURIDAD Y ORDEN PÚBLICO</v>
          </cell>
          <cell r="I7" t="str">
            <v>13201</v>
          </cell>
          <cell r="J7" t="str">
            <v>SEGURIDAD</v>
          </cell>
          <cell r="K7" t="str">
            <v>D.G. DE SEGURIDAD</v>
          </cell>
          <cell r="M7" t="str">
            <v>12006</v>
          </cell>
          <cell r="N7" t="str">
            <v>TRIENIOS</v>
          </cell>
          <cell r="O7">
            <v>0</v>
          </cell>
          <cell r="P7">
            <v>10933510</v>
          </cell>
          <cell r="Q7">
            <v>10933510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001015</v>
          </cell>
          <cell r="F8" t="str">
            <v>MEDIO AMBIENTE, SEG Y MOV</v>
          </cell>
          <cell r="G8" t="str">
            <v>132</v>
          </cell>
          <cell r="H8" t="str">
            <v>SEGURIDAD Y ORDEN PÚBLICO</v>
          </cell>
          <cell r="I8" t="str">
            <v>13201</v>
          </cell>
          <cell r="J8" t="str">
            <v>SEGURIDAD</v>
          </cell>
          <cell r="K8" t="str">
            <v>D.G. DE SEGURIDAD</v>
          </cell>
          <cell r="M8" t="str">
            <v>12101</v>
          </cell>
          <cell r="N8" t="str">
            <v>COMPLEMENTO ESPECÍFICO</v>
          </cell>
          <cell r="O8">
            <v>131125252</v>
          </cell>
          <cell r="P8">
            <v>38326</v>
          </cell>
          <cell r="Q8">
            <v>131163578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001015</v>
          </cell>
          <cell r="F9" t="str">
            <v>MEDIO AMBIENTE, SEG Y MOV</v>
          </cell>
          <cell r="G9" t="str">
            <v>132</v>
          </cell>
          <cell r="H9" t="str">
            <v>SEGURIDAD Y ORDEN PÚBLICO</v>
          </cell>
          <cell r="I9" t="str">
            <v>13201</v>
          </cell>
          <cell r="J9" t="str">
            <v>SEGURIDAD</v>
          </cell>
          <cell r="K9" t="str">
            <v>D.G. DE SEGURIDAD</v>
          </cell>
          <cell r="M9" t="str">
            <v>12100</v>
          </cell>
          <cell r="N9" t="str">
            <v>COMPLEMENTO DE DESTINO</v>
          </cell>
          <cell r="O9">
            <v>35748939</v>
          </cell>
          <cell r="P9">
            <v>35515</v>
          </cell>
          <cell r="Q9">
            <v>35784454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001015</v>
          </cell>
          <cell r="F10" t="str">
            <v>MEDIO AMBIENTE, SEG Y MOV</v>
          </cell>
          <cell r="G10" t="str">
            <v>132</v>
          </cell>
          <cell r="H10" t="str">
            <v>SEGURIDAD Y ORDEN PÚBLICO</v>
          </cell>
          <cell r="I10" t="str">
            <v>13201</v>
          </cell>
          <cell r="J10" t="str">
            <v>SEGURIDAD</v>
          </cell>
          <cell r="K10" t="str">
            <v>D.G. DE SEGURIDAD</v>
          </cell>
          <cell r="M10" t="str">
            <v>12103</v>
          </cell>
          <cell r="N10" t="str">
            <v>OTROS COMPLEMENTOS</v>
          </cell>
          <cell r="O10">
            <v>4197790</v>
          </cell>
          <cell r="P10">
            <v>2556468</v>
          </cell>
          <cell r="Q10">
            <v>6754258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001015</v>
          </cell>
          <cell r="F11" t="str">
            <v>MEDIO AMBIENTE, SEG Y MOV</v>
          </cell>
          <cell r="G11" t="str">
            <v>132</v>
          </cell>
          <cell r="H11" t="str">
            <v>SEGURIDAD Y ORDEN PÚBLICO</v>
          </cell>
          <cell r="I11" t="str">
            <v>13201</v>
          </cell>
          <cell r="J11" t="str">
            <v>SEGURIDAD</v>
          </cell>
          <cell r="K11" t="str">
            <v>D.G. DE SEGURIDAD</v>
          </cell>
          <cell r="M11" t="str">
            <v>12004</v>
          </cell>
          <cell r="N11" t="str">
            <v>SUELDOS DEL GRUPO C2</v>
          </cell>
          <cell r="O11">
            <v>54419834</v>
          </cell>
          <cell r="P11">
            <v>0</v>
          </cell>
          <cell r="Q11">
            <v>54419834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001015</v>
          </cell>
          <cell r="F12" t="str">
            <v>MEDIO AMBIENTE, SEG Y MOV</v>
          </cell>
          <cell r="G12" t="str">
            <v>132</v>
          </cell>
          <cell r="H12" t="str">
            <v>SEGURIDAD Y ORDEN PÚBLICO</v>
          </cell>
          <cell r="I12" t="str">
            <v>13201</v>
          </cell>
          <cell r="J12" t="str">
            <v>SEGURIDAD</v>
          </cell>
          <cell r="K12" t="str">
            <v>D.G. DE SEGURIDAD</v>
          </cell>
          <cell r="M12" t="str">
            <v>12000</v>
          </cell>
          <cell r="N12" t="str">
            <v>SUELDOS DEL GRUPO A1</v>
          </cell>
          <cell r="O12">
            <v>1332673</v>
          </cell>
          <cell r="P12">
            <v>0</v>
          </cell>
          <cell r="Q12">
            <v>1332673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001015</v>
          </cell>
          <cell r="F13" t="str">
            <v>MEDIO AMBIENTE, SEG Y MOV</v>
          </cell>
          <cell r="G13" t="str">
            <v>132</v>
          </cell>
          <cell r="H13" t="str">
            <v>SEGURIDAD Y ORDEN PÚBLICO</v>
          </cell>
          <cell r="I13" t="str">
            <v>13201</v>
          </cell>
          <cell r="J13" t="str">
            <v>SEGURIDAD</v>
          </cell>
          <cell r="K13" t="str">
            <v>D.G. DE SEGURIDAD</v>
          </cell>
          <cell r="M13" t="str">
            <v>11002</v>
          </cell>
          <cell r="N13" t="str">
            <v>OTRAS REMUNERACIONES</v>
          </cell>
          <cell r="O13">
            <v>1196</v>
          </cell>
          <cell r="P13">
            <v>0</v>
          </cell>
          <cell r="Q13">
            <v>1196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001015</v>
          </cell>
          <cell r="F14" t="str">
            <v>MEDIO AMBIENTE, SEG Y MOV</v>
          </cell>
          <cell r="G14" t="str">
            <v>132</v>
          </cell>
          <cell r="H14" t="str">
            <v>SEGURIDAD Y ORDEN PÚBLICO</v>
          </cell>
          <cell r="I14" t="str">
            <v>13201</v>
          </cell>
          <cell r="J14" t="str">
            <v>SEGURIDAD</v>
          </cell>
          <cell r="K14" t="str">
            <v>D.G. DE SEGURIDAD</v>
          </cell>
          <cell r="M14" t="str">
            <v>12001</v>
          </cell>
          <cell r="N14" t="str">
            <v>SUELDOS DEL GRUPO A2</v>
          </cell>
          <cell r="O14">
            <v>952978</v>
          </cell>
          <cell r="P14">
            <v>0</v>
          </cell>
          <cell r="Q14">
            <v>952978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001015</v>
          </cell>
          <cell r="F15" t="str">
            <v>MEDIO AMBIENTE, SEG Y MOV</v>
          </cell>
          <cell r="G15" t="str">
            <v>132</v>
          </cell>
          <cell r="H15" t="str">
            <v>SEGURIDAD Y ORDEN PÚBLICO</v>
          </cell>
          <cell r="I15" t="str">
            <v>13201</v>
          </cell>
          <cell r="J15" t="str">
            <v>SEGURIDAD</v>
          </cell>
          <cell r="K15" t="str">
            <v>D.G. DE SEGURIDAD</v>
          </cell>
          <cell r="M15" t="str">
            <v>10100</v>
          </cell>
          <cell r="N15" t="str">
            <v>RETRIBUCIONES BÁSICAS</v>
          </cell>
          <cell r="O15">
            <v>85670</v>
          </cell>
          <cell r="P15">
            <v>0</v>
          </cell>
          <cell r="Q15">
            <v>85670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001015</v>
          </cell>
          <cell r="F16" t="str">
            <v>MEDIO AMBIENTE, SEG Y MOV</v>
          </cell>
          <cell r="G16" t="str">
            <v>132</v>
          </cell>
          <cell r="H16" t="str">
            <v>SEGURIDAD Y ORDEN PÚBLICO</v>
          </cell>
          <cell r="I16" t="str">
            <v>13201</v>
          </cell>
          <cell r="J16" t="str">
            <v>SEGURIDAD</v>
          </cell>
          <cell r="K16" t="str">
            <v>D.G. DE SEGURIDAD</v>
          </cell>
          <cell r="M16" t="str">
            <v>12005</v>
          </cell>
          <cell r="N16" t="str">
            <v>SUELDOS DEL GRUPO E</v>
          </cell>
          <cell r="O16">
            <v>853213</v>
          </cell>
          <cell r="P16">
            <v>0</v>
          </cell>
          <cell r="Q16">
            <v>853213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001015</v>
          </cell>
          <cell r="F17" t="str">
            <v>MEDIO AMBIENTE, SEG Y MOV</v>
          </cell>
          <cell r="G17" t="str">
            <v>132</v>
          </cell>
          <cell r="H17" t="str">
            <v>SEGURIDAD Y ORDEN PÚBLICO</v>
          </cell>
          <cell r="I17" t="str">
            <v>13201</v>
          </cell>
          <cell r="J17" t="str">
            <v>SEGURIDAD</v>
          </cell>
          <cell r="K17" t="str">
            <v>D.G. DE SEGURIDAD</v>
          </cell>
          <cell r="M17" t="str">
            <v>14399</v>
          </cell>
          <cell r="N17" t="str">
            <v>OTRAS PREVISIONES DE GASTOS DE PERSONAL</v>
          </cell>
          <cell r="O17">
            <v>0</v>
          </cell>
          <cell r="P17">
            <v>0</v>
          </cell>
          <cell r="Q17">
            <v>0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001015</v>
          </cell>
          <cell r="F18" t="str">
            <v>MEDIO AMBIENTE, SEG Y MOV</v>
          </cell>
          <cell r="G18" t="str">
            <v>132</v>
          </cell>
          <cell r="H18" t="str">
            <v>SEGURIDAD Y ORDEN PÚBLICO</v>
          </cell>
          <cell r="I18" t="str">
            <v>13201</v>
          </cell>
          <cell r="J18" t="str">
            <v>SEGURIDAD</v>
          </cell>
          <cell r="K18" t="str">
            <v>D.G. DE SEGURIDAD</v>
          </cell>
          <cell r="M18" t="str">
            <v>13100</v>
          </cell>
          <cell r="N18" t="str">
            <v>RETRIBUCIONES BÁSICAS</v>
          </cell>
          <cell r="O18">
            <v>21951</v>
          </cell>
          <cell r="P18">
            <v>1992</v>
          </cell>
          <cell r="Q18">
            <v>23943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001015</v>
          </cell>
          <cell r="F19" t="str">
            <v>MEDIO AMBIENTE, SEG Y MOV</v>
          </cell>
          <cell r="G19" t="str">
            <v>132</v>
          </cell>
          <cell r="H19" t="str">
            <v>SEGURIDAD Y ORDEN PÚBLICO</v>
          </cell>
          <cell r="I19" t="str">
            <v>13201</v>
          </cell>
          <cell r="J19" t="str">
            <v>SEGURIDAD</v>
          </cell>
          <cell r="K19" t="str">
            <v>D.G. DE SEGURIDAD</v>
          </cell>
          <cell r="M19" t="str">
            <v>13102</v>
          </cell>
          <cell r="N19" t="str">
            <v>OTRAS REMUNERACIONES</v>
          </cell>
          <cell r="O19">
            <v>9832</v>
          </cell>
          <cell r="P19">
            <v>0</v>
          </cell>
          <cell r="Q19">
            <v>9832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001015</v>
          </cell>
          <cell r="F20" t="str">
            <v>MEDIO AMBIENTE, SEG Y MOV</v>
          </cell>
          <cell r="G20" t="str">
            <v>132</v>
          </cell>
          <cell r="H20" t="str">
            <v>SEGURIDAD Y ORDEN PÚBLICO</v>
          </cell>
          <cell r="I20" t="str">
            <v>13201</v>
          </cell>
          <cell r="J20" t="str">
            <v>SEGURIDAD</v>
          </cell>
          <cell r="K20" t="str">
            <v>D.G. DE SEGURIDAD</v>
          </cell>
          <cell r="M20" t="str">
            <v>13000</v>
          </cell>
          <cell r="N20" t="str">
            <v>RETRIBUCIONES BÁSICAS</v>
          </cell>
          <cell r="O20">
            <v>23037</v>
          </cell>
          <cell r="P20">
            <v>8487</v>
          </cell>
          <cell r="Q20">
            <v>31524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001015</v>
          </cell>
          <cell r="F21" t="str">
            <v>MEDIO AMBIENTE, SEG Y MOV</v>
          </cell>
          <cell r="G21" t="str">
            <v>132</v>
          </cell>
          <cell r="H21" t="str">
            <v>SEGURIDAD Y ORDEN PÚBLICO</v>
          </cell>
          <cell r="I21" t="str">
            <v>13201</v>
          </cell>
          <cell r="J21" t="str">
            <v>SEGURIDAD</v>
          </cell>
          <cell r="K21" t="str">
            <v>D.G. DE SEGURIDAD</v>
          </cell>
          <cell r="M21" t="str">
            <v>13002</v>
          </cell>
          <cell r="N21" t="str">
            <v>OTRAS REMUNERACIONES</v>
          </cell>
          <cell r="O21">
            <v>59985</v>
          </cell>
          <cell r="P21">
            <v>2124</v>
          </cell>
          <cell r="Q21">
            <v>62109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001015</v>
          </cell>
          <cell r="F22" t="str">
            <v>MEDIO AMBIENTE, SEG Y MOV</v>
          </cell>
          <cell r="G22" t="str">
            <v>132</v>
          </cell>
          <cell r="H22" t="str">
            <v>SEGURIDAD Y ORDEN PÚBLICO</v>
          </cell>
          <cell r="I22" t="str">
            <v>13201</v>
          </cell>
          <cell r="J22" t="str">
            <v>SEGURIDAD</v>
          </cell>
          <cell r="K22" t="str">
            <v>D.G. DE SEGURIDAD</v>
          </cell>
          <cell r="M22" t="str">
            <v>12200</v>
          </cell>
          <cell r="N22" t="str">
            <v>RETRIBUCIONES EN ESPECIE</v>
          </cell>
          <cell r="O22">
            <v>0</v>
          </cell>
          <cell r="P22">
            <v>0</v>
          </cell>
          <cell r="Q22">
            <v>345782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001015</v>
          </cell>
          <cell r="F23" t="str">
            <v>MEDIO AMBIENTE, SEG Y MOV</v>
          </cell>
          <cell r="G23" t="str">
            <v>132</v>
          </cell>
          <cell r="H23" t="str">
            <v>SEGURIDAD Y ORDEN PÚBLICO</v>
          </cell>
          <cell r="I23" t="str">
            <v>13201</v>
          </cell>
          <cell r="J23" t="str">
            <v>SEGURIDAD</v>
          </cell>
          <cell r="K23" t="str">
            <v>D.G. DE SEGURIDAD</v>
          </cell>
          <cell r="M23" t="str">
            <v>15100</v>
          </cell>
          <cell r="N23" t="str">
            <v>GRATIFICACIONES POR SERVICIOS EXTRAORDINARIOS</v>
          </cell>
          <cell r="O23">
            <v>0</v>
          </cell>
          <cell r="P23">
            <v>0</v>
          </cell>
          <cell r="Q23">
            <v>5000000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001015</v>
          </cell>
          <cell r="F24" t="str">
            <v>MEDIO AMBIENTE, SEG Y MOV</v>
          </cell>
          <cell r="G24" t="str">
            <v>132</v>
          </cell>
          <cell r="H24" t="str">
            <v>SEGURIDAD Y ORDEN PÚBLICO</v>
          </cell>
          <cell r="I24" t="str">
            <v>13201</v>
          </cell>
          <cell r="J24" t="str">
            <v>SEGURIDAD</v>
          </cell>
          <cell r="K24" t="str">
            <v>D.G. DE SEGURIDAD</v>
          </cell>
          <cell r="M24" t="str">
            <v>15001</v>
          </cell>
          <cell r="N24" t="str">
            <v>PRODUCTIVIDAD POLICÍA MUNICIPAL</v>
          </cell>
          <cell r="O24">
            <v>0</v>
          </cell>
          <cell r="P24">
            <v>0</v>
          </cell>
          <cell r="Q24">
            <v>22000000</v>
          </cell>
        </row>
      </sheetData>
      <sheetData sheetId="4"/>
      <sheetData sheetId="5">
        <row r="4">
          <cell r="A4" t="str">
            <v>Económico</v>
          </cell>
          <cell r="B4" t="str">
            <v>Den.Económico</v>
          </cell>
          <cell r="C4" t="str">
            <v>Importe</v>
          </cell>
          <cell r="D4" t="str">
            <v>2012</v>
          </cell>
        </row>
        <row r="5">
          <cell r="A5" t="str">
            <v>10000</v>
          </cell>
          <cell r="B5" t="str">
            <v xml:space="preserve">RETRIBUCIONES BÁSICAS </v>
          </cell>
          <cell r="C5">
            <v>4835138</v>
          </cell>
          <cell r="D5">
            <v>4740727</v>
          </cell>
        </row>
        <row r="6">
          <cell r="A6" t="str">
            <v>10100</v>
          </cell>
          <cell r="B6" t="str">
            <v xml:space="preserve">RETRIBUCIONES BÁSICAS </v>
          </cell>
          <cell r="C6">
            <v>8015680</v>
          </cell>
          <cell r="D6">
            <v>8749580</v>
          </cell>
        </row>
        <row r="7">
          <cell r="A7" t="str">
            <v>10701</v>
          </cell>
          <cell r="B7" t="str">
            <v>DEL PERSONAL DIRECTIVO</v>
          </cell>
          <cell r="D7">
            <v>29785</v>
          </cell>
        </row>
        <row r="8">
          <cell r="A8" t="str">
            <v>11000</v>
          </cell>
          <cell r="B8" t="str">
            <v xml:space="preserve">RETRIBUCIONES BÁSICAS </v>
          </cell>
          <cell r="C8">
            <v>3141637</v>
          </cell>
          <cell r="D8">
            <v>3450929</v>
          </cell>
        </row>
        <row r="9">
          <cell r="A9" t="str">
            <v>11001</v>
          </cell>
          <cell r="B9" t="str">
            <v>RETRIBUCIONES COMPLEMENTARIAS</v>
          </cell>
          <cell r="C9">
            <v>7717491</v>
          </cell>
          <cell r="D9">
            <v>8399921</v>
          </cell>
        </row>
        <row r="10">
          <cell r="A10" t="str">
            <v>11002</v>
          </cell>
          <cell r="B10" t="str">
            <v>OTRAS REMUNERACIONES</v>
          </cell>
          <cell r="C10">
            <v>5382</v>
          </cell>
          <cell r="D10">
            <v>5980</v>
          </cell>
        </row>
        <row r="11">
          <cell r="A11" t="str">
            <v>11700</v>
          </cell>
          <cell r="B11" t="str">
            <v>PLANES Y FONDOS DE PENSIONES PERSONAL EVENTUAL</v>
          </cell>
          <cell r="D11">
            <v>45180</v>
          </cell>
        </row>
        <row r="12">
          <cell r="A12" t="str">
            <v>12000</v>
          </cell>
          <cell r="B12" t="str">
            <v>SUELDOS DEL GRUPO A1</v>
          </cell>
          <cell r="C12">
            <v>24668493</v>
          </cell>
          <cell r="D12">
            <v>24760213</v>
          </cell>
        </row>
        <row r="13">
          <cell r="A13" t="str">
            <v>12001</v>
          </cell>
          <cell r="B13" t="str">
            <v>SUELDOS DEL GRUPO A2</v>
          </cell>
          <cell r="C13">
            <v>30140502</v>
          </cell>
          <cell r="D13">
            <v>30485695</v>
          </cell>
        </row>
        <row r="14">
          <cell r="A14" t="str">
            <v>12003</v>
          </cell>
          <cell r="B14" t="str">
            <v>SUELDOS DEL GRUPO C1</v>
          </cell>
          <cell r="C14">
            <v>41952378</v>
          </cell>
          <cell r="D14">
            <v>42056434</v>
          </cell>
        </row>
        <row r="15">
          <cell r="A15" t="str">
            <v>12004</v>
          </cell>
          <cell r="B15" t="str">
            <v>SUELDOS DEL GRUPO C2</v>
          </cell>
          <cell r="C15">
            <v>94669055</v>
          </cell>
          <cell r="D15">
            <v>95551917</v>
          </cell>
        </row>
        <row r="16">
          <cell r="A16" t="str">
            <v>12005</v>
          </cell>
          <cell r="B16" t="str">
            <v>SUELDOS DEL GRUPO E</v>
          </cell>
          <cell r="C16">
            <v>11423779</v>
          </cell>
          <cell r="D16">
            <v>11817468</v>
          </cell>
        </row>
        <row r="17">
          <cell r="A17" t="str">
            <v>12006</v>
          </cell>
          <cell r="B17" t="str">
            <v>TRIENIOS</v>
          </cell>
          <cell r="C17">
            <v>35952002</v>
          </cell>
          <cell r="D17">
            <v>34938142</v>
          </cell>
        </row>
        <row r="18">
          <cell r="A18" t="str">
            <v>12100</v>
          </cell>
          <cell r="B18" t="str">
            <v>COMPLEMENTO DE DESTINO</v>
          </cell>
          <cell r="C18">
            <v>119237922</v>
          </cell>
          <cell r="D18">
            <v>119894409</v>
          </cell>
        </row>
        <row r="19">
          <cell r="A19" t="str">
            <v>12101</v>
          </cell>
          <cell r="B19" t="str">
            <v>COMPLEMENTO ESPECÍFICO</v>
          </cell>
          <cell r="C19">
            <v>334150402</v>
          </cell>
          <cell r="D19">
            <v>331302322</v>
          </cell>
        </row>
        <row r="20">
          <cell r="A20" t="str">
            <v>12103</v>
          </cell>
          <cell r="B20" t="str">
            <v>OTROS COMPLEMENTOS</v>
          </cell>
          <cell r="C20">
            <v>20116207</v>
          </cell>
          <cell r="D20">
            <v>20446453</v>
          </cell>
        </row>
        <row r="21">
          <cell r="A21" t="str">
            <v>12200</v>
          </cell>
          <cell r="B21" t="str">
            <v>RETRIBUCIONES EN ESPECIE</v>
          </cell>
          <cell r="C21">
            <v>345782</v>
          </cell>
          <cell r="D21">
            <v>279036</v>
          </cell>
        </row>
        <row r="22">
          <cell r="A22" t="str">
            <v>12700</v>
          </cell>
          <cell r="B22" t="str">
            <v>PLANES Y FONDOS DE PENSIONES FUNCIONARIOS</v>
          </cell>
          <cell r="D22">
            <v>2524188</v>
          </cell>
        </row>
        <row r="23">
          <cell r="A23" t="str">
            <v>13000</v>
          </cell>
          <cell r="B23" t="str">
            <v xml:space="preserve">RETRIBUCIONES BÁSICAS </v>
          </cell>
          <cell r="C23">
            <v>50282057</v>
          </cell>
          <cell r="D23">
            <v>47298086</v>
          </cell>
        </row>
        <row r="24">
          <cell r="A24" t="str">
            <v>13002</v>
          </cell>
          <cell r="B24" t="str">
            <v>OTRAS REMUNERACIONES</v>
          </cell>
          <cell r="C24">
            <v>16860167</v>
          </cell>
          <cell r="D24">
            <v>17666928</v>
          </cell>
        </row>
        <row r="25">
          <cell r="A25" t="str">
            <v>13100</v>
          </cell>
          <cell r="B25" t="str">
            <v xml:space="preserve">RETRIBUCIONES BÁSICAS </v>
          </cell>
          <cell r="C25">
            <v>11632069</v>
          </cell>
          <cell r="D25">
            <v>14253498</v>
          </cell>
        </row>
        <row r="26">
          <cell r="A26" t="str">
            <v>13102</v>
          </cell>
          <cell r="B26" t="str">
            <v>OTRAS REMUNERACIONES</v>
          </cell>
          <cell r="C26">
            <v>2944810</v>
          </cell>
          <cell r="D26">
            <v>3827578</v>
          </cell>
        </row>
        <row r="27">
          <cell r="A27" t="str">
            <v>13700</v>
          </cell>
          <cell r="B27" t="str">
            <v>PLANES Y FONDOS DE PENSIONES PERSONAL LABORAL</v>
          </cell>
          <cell r="D27">
            <v>334665</v>
          </cell>
        </row>
        <row r="28">
          <cell r="A28" t="str">
            <v>14302</v>
          </cell>
          <cell r="B28" t="str">
            <v>PREVISIÓN PARA ATRASOS DE PERSONAL</v>
          </cell>
          <cell r="C28">
            <v>50000</v>
          </cell>
          <cell r="D28">
            <v>100000</v>
          </cell>
        </row>
        <row r="29">
          <cell r="A29" t="str">
            <v>14303</v>
          </cell>
          <cell r="B29" t="str">
            <v>AJUSTES TÉCNICOS</v>
          </cell>
          <cell r="C29">
            <v>2000000</v>
          </cell>
          <cell r="D29">
            <v>6665399</v>
          </cell>
        </row>
        <row r="30">
          <cell r="A30" t="str">
            <v>14304</v>
          </cell>
          <cell r="B30" t="str">
            <v>FONDO SUSTITUCIONES</v>
          </cell>
          <cell r="C30">
            <v>500000</v>
          </cell>
          <cell r="D30">
            <v>624158</v>
          </cell>
        </row>
        <row r="31">
          <cell r="A31" t="str">
            <v>14399</v>
          </cell>
          <cell r="B31" t="str">
            <v>OTRAS PREVISIONES DE GASTOS DE PERSONAL</v>
          </cell>
          <cell r="C31">
            <v>3414549</v>
          </cell>
          <cell r="D31">
            <v>3153549</v>
          </cell>
        </row>
        <row r="32">
          <cell r="A32" t="str">
            <v>15000</v>
          </cell>
          <cell r="B32" t="str">
            <v>PRODUCTIVIDAD</v>
          </cell>
          <cell r="C32">
            <v>20904961</v>
          </cell>
          <cell r="D32">
            <v>22389322</v>
          </cell>
        </row>
        <row r="33">
          <cell r="A33" t="str">
            <v>15001</v>
          </cell>
          <cell r="B33" t="str">
            <v>PRODUCTIVIDAD POLICÍA MUNICIPAL</v>
          </cell>
          <cell r="C33">
            <v>22000000</v>
          </cell>
          <cell r="D33">
            <v>26568363</v>
          </cell>
        </row>
        <row r="34">
          <cell r="A34" t="str">
            <v>15100</v>
          </cell>
          <cell r="B34" t="str">
            <v>GRATIFICACIONES POR SERVICIOS EXTRAORDINARIOS</v>
          </cell>
          <cell r="C34">
            <v>5823000</v>
          </cell>
          <cell r="D34">
            <v>7282000</v>
          </cell>
        </row>
        <row r="35">
          <cell r="A35" t="str">
            <v>16000</v>
          </cell>
          <cell r="B35" t="str">
            <v>SEGURIDAD SOCIAL</v>
          </cell>
          <cell r="C35">
            <v>213753825</v>
          </cell>
          <cell r="D35">
            <v>216316854</v>
          </cell>
        </row>
        <row r="36">
          <cell r="A36" t="str">
            <v>16104</v>
          </cell>
          <cell r="B36" t="str">
            <v>INDEMNIZAC. POR JUBILACIONES ANTICIPADAS PERS.LAB.</v>
          </cell>
          <cell r="C36">
            <v>400000</v>
          </cell>
          <cell r="D36">
            <v>400000</v>
          </cell>
        </row>
        <row r="37">
          <cell r="A37" t="str">
            <v>16108</v>
          </cell>
          <cell r="B37" t="str">
            <v>TRANSPORTE JUBILADOS Y PENSIONISTAS</v>
          </cell>
          <cell r="C37">
            <v>1095718</v>
          </cell>
          <cell r="D37">
            <v>996108</v>
          </cell>
        </row>
        <row r="38">
          <cell r="A38" t="str">
            <v>16109</v>
          </cell>
          <cell r="B38" t="str">
            <v>AYUDAS DISCAPACIDAD JUBILADOS Y PENSIONISTAS</v>
          </cell>
          <cell r="C38">
            <v>750000</v>
          </cell>
          <cell r="D38">
            <v>3984379</v>
          </cell>
        </row>
        <row r="39">
          <cell r="A39" t="str">
            <v>16200</v>
          </cell>
          <cell r="B39" t="str">
            <v>FORMACIÓN Y PERFECCIONAMIENTO DEL PERSONAL</v>
          </cell>
          <cell r="C39">
            <v>1482085</v>
          </cell>
          <cell r="D39">
            <v>1482085</v>
          </cell>
        </row>
        <row r="40">
          <cell r="A40" t="str">
            <v>16202</v>
          </cell>
          <cell r="B40" t="str">
            <v>TRANSPORTE DEL PERSONAL</v>
          </cell>
          <cell r="C40">
            <v>17224141</v>
          </cell>
          <cell r="D40">
            <v>15658310</v>
          </cell>
        </row>
        <row r="41">
          <cell r="A41" t="str">
            <v>16204</v>
          </cell>
          <cell r="B41" t="str">
            <v>ACCIÓN SOCIAL</v>
          </cell>
          <cell r="C41">
            <v>560000</v>
          </cell>
          <cell r="D41">
            <v>16833795</v>
          </cell>
        </row>
        <row r="42">
          <cell r="A42" t="str">
            <v>16205</v>
          </cell>
          <cell r="B42" t="str">
            <v>SEGUROS</v>
          </cell>
          <cell r="C42">
            <v>1302885</v>
          </cell>
          <cell r="D42">
            <v>1302885</v>
          </cell>
        </row>
        <row r="43">
          <cell r="A43" t="str">
            <v>16208</v>
          </cell>
          <cell r="B43" t="str">
            <v>PREMIO RENDIMIENTO Y AÑOS DE SERVICIO</v>
          </cell>
          <cell r="D43">
            <v>12112402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001002</v>
          </cell>
          <cell r="F2" t="str">
            <v>PLENO</v>
          </cell>
          <cell r="G2" t="str">
            <v>911</v>
          </cell>
          <cell r="H2" t="str">
            <v>PLENO Y GRUPOS POLÍTICOS</v>
          </cell>
          <cell r="I2" t="str">
            <v>91100</v>
          </cell>
          <cell r="J2" t="str">
            <v>SECRETARÍA GENERAL DEL PLENO</v>
          </cell>
          <cell r="K2" t="str">
            <v>DIRECTOR DE LA OFICINA DE LA PRESIDENCIA DEL PLENO</v>
          </cell>
          <cell r="M2" t="str">
            <v>16000</v>
          </cell>
          <cell r="N2" t="str">
            <v>SEGURIDAD SOCIAL</v>
          </cell>
          <cell r="O2">
            <v>331050</v>
          </cell>
          <cell r="P2">
            <v>0</v>
          </cell>
          <cell r="Q2">
            <v>331050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001002</v>
          </cell>
          <cell r="F3" t="str">
            <v>PLENO</v>
          </cell>
          <cell r="G3" t="str">
            <v>911</v>
          </cell>
          <cell r="H3" t="str">
            <v>PLENO Y GRUPOS POLÍTICOS</v>
          </cell>
          <cell r="I3" t="str">
            <v>91100</v>
          </cell>
          <cell r="J3" t="str">
            <v>SECRETARÍA GENERAL DEL PLENO</v>
          </cell>
          <cell r="K3" t="str">
            <v>DIRECTOR DE LA OFICINA DE LA PRESIDENCIA DEL PLENO</v>
          </cell>
          <cell r="M3" t="str">
            <v>12000</v>
          </cell>
          <cell r="N3" t="str">
            <v>SUELDOS DEL GRUPO A1</v>
          </cell>
          <cell r="O3">
            <v>102739</v>
          </cell>
          <cell r="P3">
            <v>0</v>
          </cell>
          <cell r="Q3">
            <v>102739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001002</v>
          </cell>
          <cell r="F4" t="str">
            <v>PLENO</v>
          </cell>
          <cell r="G4" t="str">
            <v>911</v>
          </cell>
          <cell r="H4" t="str">
            <v>PLENO Y GRUPOS POLÍTICOS</v>
          </cell>
          <cell r="I4" t="str">
            <v>91100</v>
          </cell>
          <cell r="J4" t="str">
            <v>SECRETARÍA GENERAL DEL PLENO</v>
          </cell>
          <cell r="K4" t="str">
            <v>DIRECTOR DE LA OFICINA DE LA PRESIDENCIA DEL PLENO</v>
          </cell>
          <cell r="M4" t="str">
            <v>12006</v>
          </cell>
          <cell r="N4" t="str">
            <v>TRIENIOS</v>
          </cell>
          <cell r="O4">
            <v>0</v>
          </cell>
          <cell r="P4">
            <v>94878</v>
          </cell>
          <cell r="Q4">
            <v>94878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001002</v>
          </cell>
          <cell r="F5" t="str">
            <v>PLENO</v>
          </cell>
          <cell r="G5" t="str">
            <v>911</v>
          </cell>
          <cell r="H5" t="str">
            <v>PLENO Y GRUPOS POLÍTICOS</v>
          </cell>
          <cell r="I5" t="str">
            <v>91100</v>
          </cell>
          <cell r="J5" t="str">
            <v>SECRETARÍA GENERAL DEL PLENO</v>
          </cell>
          <cell r="K5" t="str">
            <v>DIRECTOR DE LA OFICINA DE LA PRESIDENCIA DEL PLENO</v>
          </cell>
          <cell r="M5" t="str">
            <v>12101</v>
          </cell>
          <cell r="N5" t="str">
            <v>COMPLEMENTO ESPECÍFICO</v>
          </cell>
          <cell r="O5">
            <v>658504</v>
          </cell>
          <cell r="P5">
            <v>0</v>
          </cell>
          <cell r="Q5">
            <v>658504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001002</v>
          </cell>
          <cell r="F6" t="str">
            <v>PLENO</v>
          </cell>
          <cell r="G6" t="str">
            <v>911</v>
          </cell>
          <cell r="H6" t="str">
            <v>PLENO Y GRUPOS POLÍTICOS</v>
          </cell>
          <cell r="I6" t="str">
            <v>91100</v>
          </cell>
          <cell r="J6" t="str">
            <v>SECRETARÍA GENERAL DEL PLENO</v>
          </cell>
          <cell r="K6" t="str">
            <v>DIRECTOR DE LA OFICINA DE LA PRESIDENCIA DEL PLENO</v>
          </cell>
          <cell r="M6" t="str">
            <v>12100</v>
          </cell>
          <cell r="N6" t="str">
            <v>COMPLEMENTO DE DESTINO</v>
          </cell>
          <cell r="O6">
            <v>281252</v>
          </cell>
          <cell r="P6">
            <v>0</v>
          </cell>
          <cell r="Q6">
            <v>281252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001002</v>
          </cell>
          <cell r="F7" t="str">
            <v>PLENO</v>
          </cell>
          <cell r="G7" t="str">
            <v>911</v>
          </cell>
          <cell r="H7" t="str">
            <v>PLENO Y GRUPOS POLÍTICOS</v>
          </cell>
          <cell r="I7" t="str">
            <v>91100</v>
          </cell>
          <cell r="J7" t="str">
            <v>SECRETARÍA GENERAL DEL PLENO</v>
          </cell>
          <cell r="K7" t="str">
            <v>DIRECTOR DE LA OFICINA DE LA PRESIDENCIA DEL PLENO</v>
          </cell>
          <cell r="M7" t="str">
            <v>12103</v>
          </cell>
          <cell r="N7" t="str">
            <v>OTROS COMPLEMENTOS</v>
          </cell>
          <cell r="O7">
            <v>23920</v>
          </cell>
          <cell r="P7">
            <v>15738</v>
          </cell>
          <cell r="Q7">
            <v>39658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001002</v>
          </cell>
          <cell r="F8" t="str">
            <v>PLENO</v>
          </cell>
          <cell r="G8" t="str">
            <v>911</v>
          </cell>
          <cell r="H8" t="str">
            <v>PLENO Y GRUPOS POLÍTICOS</v>
          </cell>
          <cell r="I8" t="str">
            <v>91100</v>
          </cell>
          <cell r="J8" t="str">
            <v>SECRETARÍA GENERAL DEL PLENO</v>
          </cell>
          <cell r="K8" t="str">
            <v>DIRECTOR DE LA OFICINA DE LA PRESIDENCIA DEL PLENO</v>
          </cell>
          <cell r="M8" t="str">
            <v>12001</v>
          </cell>
          <cell r="N8" t="str">
            <v>SUELDOS DEL GRUPO A2</v>
          </cell>
          <cell r="O8">
            <v>42261</v>
          </cell>
          <cell r="P8">
            <v>0</v>
          </cell>
          <cell r="Q8">
            <v>42261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001002</v>
          </cell>
          <cell r="F9" t="str">
            <v>PLENO</v>
          </cell>
          <cell r="G9" t="str">
            <v>911</v>
          </cell>
          <cell r="H9" t="str">
            <v>PLENO Y GRUPOS POLÍTICOS</v>
          </cell>
          <cell r="I9" t="str">
            <v>91100</v>
          </cell>
          <cell r="J9" t="str">
            <v>SECRETARÍA GENERAL DEL PLENO</v>
          </cell>
          <cell r="K9" t="str">
            <v>DIRECTOR DE LA OFICINA DE LA PRESIDENCIA DEL PLENO</v>
          </cell>
          <cell r="M9" t="str">
            <v>15000</v>
          </cell>
          <cell r="N9" t="str">
            <v>PRODUCTIVIDAD</v>
          </cell>
          <cell r="O9">
            <v>0</v>
          </cell>
          <cell r="P9">
            <v>60040</v>
          </cell>
          <cell r="Q9">
            <v>60040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001002</v>
          </cell>
          <cell r="F10" t="str">
            <v>PLENO</v>
          </cell>
          <cell r="G10" t="str">
            <v>911</v>
          </cell>
          <cell r="H10" t="str">
            <v>PLENO Y GRUPOS POLÍTICOS</v>
          </cell>
          <cell r="I10" t="str">
            <v>91100</v>
          </cell>
          <cell r="J10" t="str">
            <v>SECRETARÍA GENERAL DEL PLENO</v>
          </cell>
          <cell r="K10" t="str">
            <v>DIRECTOR DE LA OFICINA DE LA PRESIDENCIA DEL PLENO</v>
          </cell>
          <cell r="M10" t="str">
            <v>12003</v>
          </cell>
          <cell r="N10" t="str">
            <v>SUELDOS DEL GRUPO C1</v>
          </cell>
          <cell r="O10">
            <v>202925</v>
          </cell>
          <cell r="P10">
            <v>0</v>
          </cell>
          <cell r="Q10">
            <v>202925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001002</v>
          </cell>
          <cell r="F11" t="str">
            <v>PLENO</v>
          </cell>
          <cell r="G11" t="str">
            <v>911</v>
          </cell>
          <cell r="H11" t="str">
            <v>PLENO Y GRUPOS POLÍTICOS</v>
          </cell>
          <cell r="I11" t="str">
            <v>91100</v>
          </cell>
          <cell r="J11" t="str">
            <v>SECRETARÍA GENERAL DEL PLENO</v>
          </cell>
          <cell r="K11" t="str">
            <v>DIRECTOR DE LA OFICINA DE LA PRESIDENCIA DEL PLENO</v>
          </cell>
          <cell r="M11" t="str">
            <v>12004</v>
          </cell>
          <cell r="N11" t="str">
            <v>SUELDOS DEL GRUPO C2</v>
          </cell>
          <cell r="O11">
            <v>102711</v>
          </cell>
          <cell r="P11">
            <v>0</v>
          </cell>
          <cell r="Q11">
            <v>102711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001002</v>
          </cell>
          <cell r="F12" t="str">
            <v>PLENO</v>
          </cell>
          <cell r="G12" t="str">
            <v>911</v>
          </cell>
          <cell r="H12" t="str">
            <v>PLENO Y GRUPOS POLÍTICOS</v>
          </cell>
          <cell r="I12" t="str">
            <v>91101</v>
          </cell>
          <cell r="J12" t="str">
            <v>GRUPOS POLÍTICOS MUNICIPALES</v>
          </cell>
          <cell r="K12" t="str">
            <v>DIRECTOR DE LA OFICINA DE LA PRESIDENCIA DEL PLENO</v>
          </cell>
          <cell r="M12" t="str">
            <v>11000</v>
          </cell>
          <cell r="N12" t="str">
            <v>RETRIBUCIONES BÁSICAS</v>
          </cell>
          <cell r="O12">
            <v>1018719</v>
          </cell>
          <cell r="P12">
            <v>26424</v>
          </cell>
          <cell r="Q12">
            <v>1045143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001002</v>
          </cell>
          <cell r="F13" t="str">
            <v>PLENO</v>
          </cell>
          <cell r="G13" t="str">
            <v>911</v>
          </cell>
          <cell r="H13" t="str">
            <v>PLENO Y GRUPOS POLÍTICOS</v>
          </cell>
          <cell r="I13" t="str">
            <v>91101</v>
          </cell>
          <cell r="J13" t="str">
            <v>GRUPOS POLÍTICOS MUNICIPALES</v>
          </cell>
          <cell r="K13" t="str">
            <v>DIRECTOR DE LA OFICINA DE LA PRESIDENCIA DEL PLENO</v>
          </cell>
          <cell r="M13" t="str">
            <v>11001</v>
          </cell>
          <cell r="N13" t="str">
            <v>RETRIBUCIONES COMPLEMENTARIAS</v>
          </cell>
          <cell r="O13">
            <v>2191085</v>
          </cell>
          <cell r="P13">
            <v>14454</v>
          </cell>
          <cell r="Q13">
            <v>2205539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001002</v>
          </cell>
          <cell r="F14" t="str">
            <v>PLENO</v>
          </cell>
          <cell r="G14" t="str">
            <v>911</v>
          </cell>
          <cell r="H14" t="str">
            <v>PLENO Y GRUPOS POLÍTICOS</v>
          </cell>
          <cell r="I14" t="str">
            <v>91101</v>
          </cell>
          <cell r="J14" t="str">
            <v>GRUPOS POLÍTICOS MUNICIPALES</v>
          </cell>
          <cell r="K14" t="str">
            <v>DIRECTOR DE LA OFICINA DE LA PRESIDENCIA DEL PLENO</v>
          </cell>
          <cell r="M14" t="str">
            <v>16000</v>
          </cell>
          <cell r="N14" t="str">
            <v>SEGURIDAD SOCIAL</v>
          </cell>
          <cell r="O14">
            <v>1582826</v>
          </cell>
          <cell r="P14">
            <v>0</v>
          </cell>
          <cell r="Q14">
            <v>1582826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001002</v>
          </cell>
          <cell r="F15" t="str">
            <v>PLENO</v>
          </cell>
          <cell r="G15" t="str">
            <v>911</v>
          </cell>
          <cell r="H15" t="str">
            <v>PLENO Y GRUPOS POLÍTICOS</v>
          </cell>
          <cell r="I15" t="str">
            <v>91101</v>
          </cell>
          <cell r="J15" t="str">
            <v>GRUPOS POLÍTICOS MUNICIPALES</v>
          </cell>
          <cell r="K15" t="str">
            <v>DIRECTOR DE LA OFICINA DE LA PRESIDENCIA DEL PLENO</v>
          </cell>
          <cell r="M15" t="str">
            <v>15000</v>
          </cell>
          <cell r="N15" t="str">
            <v>PRODUCTIVIDAD</v>
          </cell>
          <cell r="O15">
            <v>0</v>
          </cell>
          <cell r="P15">
            <v>304941</v>
          </cell>
          <cell r="Q15">
            <v>304941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001002</v>
          </cell>
          <cell r="F16" t="str">
            <v>PLENO</v>
          </cell>
          <cell r="G16" t="str">
            <v>911</v>
          </cell>
          <cell r="H16" t="str">
            <v>PLENO Y GRUPOS POLÍTICOS</v>
          </cell>
          <cell r="I16" t="str">
            <v>91101</v>
          </cell>
          <cell r="J16" t="str">
            <v>GRUPOS POLÍTICOS MUNICIPALES</v>
          </cell>
          <cell r="K16" t="str">
            <v>DIRECTOR DE LA OFICINA DE LA PRESIDENCIA DEL PLENO</v>
          </cell>
          <cell r="M16" t="str">
            <v>12000</v>
          </cell>
          <cell r="N16" t="str">
            <v>SUELDOS DEL GRUPO A1</v>
          </cell>
          <cell r="O16">
            <v>205875</v>
          </cell>
          <cell r="P16">
            <v>0</v>
          </cell>
          <cell r="Q16">
            <v>205875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001002</v>
          </cell>
          <cell r="F17" t="str">
            <v>PLENO</v>
          </cell>
          <cell r="G17" t="str">
            <v>911</v>
          </cell>
          <cell r="H17" t="str">
            <v>PLENO Y GRUPOS POLÍTICOS</v>
          </cell>
          <cell r="I17" t="str">
            <v>91101</v>
          </cell>
          <cell r="J17" t="str">
            <v>GRUPOS POLÍTICOS MUNICIPALES</v>
          </cell>
          <cell r="K17" t="str">
            <v>DIRECTOR DE LA OFICINA DE LA PRESIDENCIA DEL PLENO</v>
          </cell>
          <cell r="M17" t="str">
            <v>12006</v>
          </cell>
          <cell r="N17" t="str">
            <v>TRIENIOS</v>
          </cell>
          <cell r="O17">
            <v>0</v>
          </cell>
          <cell r="P17">
            <v>109537</v>
          </cell>
          <cell r="Q17">
            <v>109537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001002</v>
          </cell>
          <cell r="F18" t="str">
            <v>PLENO</v>
          </cell>
          <cell r="G18" t="str">
            <v>911</v>
          </cell>
          <cell r="H18" t="str">
            <v>PLENO Y GRUPOS POLÍTICOS</v>
          </cell>
          <cell r="I18" t="str">
            <v>91101</v>
          </cell>
          <cell r="J18" t="str">
            <v>GRUPOS POLÍTICOS MUNICIPALES</v>
          </cell>
          <cell r="K18" t="str">
            <v>DIRECTOR DE LA OFICINA DE LA PRESIDENCIA DEL PLENO</v>
          </cell>
          <cell r="M18" t="str">
            <v>12101</v>
          </cell>
          <cell r="N18" t="str">
            <v>COMPLEMENTO ESPECÍFICO</v>
          </cell>
          <cell r="O18">
            <v>766958</v>
          </cell>
          <cell r="P18">
            <v>0</v>
          </cell>
          <cell r="Q18">
            <v>766958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001002</v>
          </cell>
          <cell r="F19" t="str">
            <v>PLENO</v>
          </cell>
          <cell r="G19" t="str">
            <v>911</v>
          </cell>
          <cell r="H19" t="str">
            <v>PLENO Y GRUPOS POLÍTICOS</v>
          </cell>
          <cell r="I19" t="str">
            <v>91101</v>
          </cell>
          <cell r="J19" t="str">
            <v>GRUPOS POLÍTICOS MUNICIPALES</v>
          </cell>
          <cell r="K19" t="str">
            <v>DIRECTOR DE LA OFICINA DE LA PRESIDENCIA DEL PLENO</v>
          </cell>
          <cell r="M19" t="str">
            <v>12100</v>
          </cell>
          <cell r="N19" t="str">
            <v>COMPLEMENTO DE DESTINO</v>
          </cell>
          <cell r="O19">
            <v>285073</v>
          </cell>
          <cell r="P19">
            <v>3173</v>
          </cell>
          <cell r="Q19">
            <v>288246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001002</v>
          </cell>
          <cell r="F20" t="str">
            <v>PLENO</v>
          </cell>
          <cell r="G20" t="str">
            <v>911</v>
          </cell>
          <cell r="H20" t="str">
            <v>PLENO Y GRUPOS POLÍTICOS</v>
          </cell>
          <cell r="I20" t="str">
            <v>91101</v>
          </cell>
          <cell r="J20" t="str">
            <v>GRUPOS POLÍTICOS MUNICIPALES</v>
          </cell>
          <cell r="K20" t="str">
            <v>DIRECTOR DE LA OFICINA DE LA PRESIDENCIA DEL PLENO</v>
          </cell>
          <cell r="M20" t="str">
            <v>12103</v>
          </cell>
          <cell r="N20" t="str">
            <v>OTROS COMPLEMENTOS</v>
          </cell>
          <cell r="O20">
            <v>20602</v>
          </cell>
          <cell r="P20">
            <v>17667</v>
          </cell>
          <cell r="Q20">
            <v>38269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001002</v>
          </cell>
          <cell r="F21" t="str">
            <v>PLENO</v>
          </cell>
          <cell r="G21" t="str">
            <v>911</v>
          </cell>
          <cell r="H21" t="str">
            <v>PLENO Y GRUPOS POLÍTICOS</v>
          </cell>
          <cell r="I21" t="str">
            <v>91101</v>
          </cell>
          <cell r="J21" t="str">
            <v>GRUPOS POLÍTICOS MUNICIPALES</v>
          </cell>
          <cell r="K21" t="str">
            <v>DIRECTOR DE LA OFICINA DE LA PRESIDENCIA DEL PLENO</v>
          </cell>
          <cell r="M21" t="str">
            <v>12003</v>
          </cell>
          <cell r="N21" t="str">
            <v>SUELDOS DEL GRUPO C1</v>
          </cell>
          <cell r="O21">
            <v>86692</v>
          </cell>
          <cell r="P21">
            <v>0</v>
          </cell>
          <cell r="Q21">
            <v>86692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001002</v>
          </cell>
          <cell r="F22" t="str">
            <v>PLENO</v>
          </cell>
          <cell r="G22" t="str">
            <v>911</v>
          </cell>
          <cell r="H22" t="str">
            <v>PLENO Y GRUPOS POLÍTICOS</v>
          </cell>
          <cell r="I22" t="str">
            <v>91101</v>
          </cell>
          <cell r="J22" t="str">
            <v>GRUPOS POLÍTICOS MUNICIPALES</v>
          </cell>
          <cell r="K22" t="str">
            <v>DIRECTOR DE LA OFICINA DE LA PRESIDENCIA DEL PLENO</v>
          </cell>
          <cell r="M22" t="str">
            <v>10000</v>
          </cell>
          <cell r="N22" t="str">
            <v>RETRIBUCIONES BÁSICAS</v>
          </cell>
          <cell r="O22">
            <v>1707809</v>
          </cell>
          <cell r="P22">
            <v>31248</v>
          </cell>
          <cell r="Q22">
            <v>1739057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001002</v>
          </cell>
          <cell r="F23" t="str">
            <v>PLENO</v>
          </cell>
          <cell r="G23" t="str">
            <v>911</v>
          </cell>
          <cell r="H23" t="str">
            <v>PLENO Y GRUPOS POLÍTICOS</v>
          </cell>
          <cell r="I23" t="str">
            <v>91101</v>
          </cell>
          <cell r="J23" t="str">
            <v>GRUPOS POLÍTICOS MUNICIPALES</v>
          </cell>
          <cell r="K23" t="str">
            <v>DIRECTOR DE LA OFICINA DE LA PRESIDENCIA DEL PLENO</v>
          </cell>
          <cell r="M23" t="str">
            <v>12004</v>
          </cell>
          <cell r="N23" t="str">
            <v>SUELDOS DEL GRUPO C2</v>
          </cell>
          <cell r="O23">
            <v>69195</v>
          </cell>
          <cell r="P23">
            <v>0</v>
          </cell>
          <cell r="Q23">
            <v>69195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001002</v>
          </cell>
          <cell r="F24" t="str">
            <v>PLENO</v>
          </cell>
          <cell r="G24" t="str">
            <v>911</v>
          </cell>
          <cell r="H24" t="str">
            <v>PLENO Y GRUPOS POLÍTICOS</v>
          </cell>
          <cell r="I24" t="str">
            <v>91101</v>
          </cell>
          <cell r="J24" t="str">
            <v>GRUPOS POLÍTICOS MUNICIPALES</v>
          </cell>
          <cell r="K24" t="str">
            <v>DIRECTOR DE LA OFICINA DE LA PRESIDENCIA DEL PLENO</v>
          </cell>
          <cell r="M24" t="str">
            <v>11002</v>
          </cell>
          <cell r="N24" t="str">
            <v>OTRAS REMUNERACIONES</v>
          </cell>
          <cell r="O24">
            <v>1196</v>
          </cell>
          <cell r="P24">
            <v>0</v>
          </cell>
          <cell r="Q24">
            <v>1196</v>
          </cell>
        </row>
        <row r="25">
          <cell r="A25" t="str">
            <v>440</v>
          </cell>
          <cell r="B25" t="str">
            <v>2013</v>
          </cell>
          <cell r="C25" t="str">
            <v>001</v>
          </cell>
          <cell r="D25" t="str">
            <v>AYUNTAMIENTO DE MADRID</v>
          </cell>
          <cell r="E25" t="str">
            <v>001002</v>
          </cell>
          <cell r="F25" t="str">
            <v>PLENO</v>
          </cell>
          <cell r="G25" t="str">
            <v>911</v>
          </cell>
          <cell r="H25" t="str">
            <v>PLENO Y GRUPOS POLÍTICOS</v>
          </cell>
          <cell r="I25" t="str">
            <v>91101</v>
          </cell>
          <cell r="J25" t="str">
            <v>GRUPOS POLÍTICOS MUNICIPALES</v>
          </cell>
          <cell r="K25" t="str">
            <v>DIRECTOR DE LA OFICINA DE LA PRESIDENCIA DEL PLENO</v>
          </cell>
          <cell r="M25" t="str">
            <v>12001</v>
          </cell>
          <cell r="N25" t="str">
            <v>SUELDOS DEL GRUPO A2</v>
          </cell>
          <cell r="O25">
            <v>56938</v>
          </cell>
          <cell r="P25">
            <v>0</v>
          </cell>
          <cell r="Q25">
            <v>56938</v>
          </cell>
        </row>
        <row r="26">
          <cell r="A26" t="str">
            <v>440</v>
          </cell>
          <cell r="B26" t="str">
            <v>2013</v>
          </cell>
          <cell r="C26" t="str">
            <v>001</v>
          </cell>
          <cell r="D26" t="str">
            <v>AYUNTAMIENTO DE MADRID</v>
          </cell>
          <cell r="E26" t="str">
            <v>001002</v>
          </cell>
          <cell r="F26" t="str">
            <v>PLENO</v>
          </cell>
          <cell r="G26" t="str">
            <v>912</v>
          </cell>
          <cell r="H26" t="str">
            <v>ÓRGANOS DE GOBIERNO</v>
          </cell>
          <cell r="I26" t="str">
            <v>91216</v>
          </cell>
          <cell r="J26" t="str">
            <v>PRESIDENCIA DEL PLENO</v>
          </cell>
          <cell r="K26" t="str">
            <v>DIRECTOR DE LA OFICINA DE LA PRESIDENCIA DEL PLENO</v>
          </cell>
          <cell r="M26" t="str">
            <v>16000</v>
          </cell>
          <cell r="N26" t="str">
            <v>SEGURIDAD SOCIAL</v>
          </cell>
          <cell r="O26">
            <v>67141</v>
          </cell>
          <cell r="P26">
            <v>0</v>
          </cell>
          <cell r="Q26">
            <v>67141</v>
          </cell>
        </row>
        <row r="27">
          <cell r="A27" t="str">
            <v>440</v>
          </cell>
          <cell r="B27" t="str">
            <v>2013</v>
          </cell>
          <cell r="C27" t="str">
            <v>001</v>
          </cell>
          <cell r="D27" t="str">
            <v>AYUNTAMIENTO DE MADRID</v>
          </cell>
          <cell r="E27" t="str">
            <v>001002</v>
          </cell>
          <cell r="F27" t="str">
            <v>PLENO</v>
          </cell>
          <cell r="G27" t="str">
            <v>912</v>
          </cell>
          <cell r="H27" t="str">
            <v>ÓRGANOS DE GOBIERNO</v>
          </cell>
          <cell r="I27" t="str">
            <v>91216</v>
          </cell>
          <cell r="J27" t="str">
            <v>PRESIDENCIA DEL PLENO</v>
          </cell>
          <cell r="K27" t="str">
            <v>DIRECTOR DE LA OFICINA DE LA PRESIDENCIA DEL PLENO</v>
          </cell>
          <cell r="M27" t="str">
            <v>11000</v>
          </cell>
          <cell r="N27" t="str">
            <v>RETRIBUCIONES BÁSICAS</v>
          </cell>
          <cell r="O27">
            <v>32941</v>
          </cell>
          <cell r="P27">
            <v>0</v>
          </cell>
          <cell r="Q27">
            <v>32941</v>
          </cell>
        </row>
        <row r="28">
          <cell r="A28" t="str">
            <v>440</v>
          </cell>
          <cell r="B28" t="str">
            <v>2013</v>
          </cell>
          <cell r="C28" t="str">
            <v>001</v>
          </cell>
          <cell r="D28" t="str">
            <v>AYUNTAMIENTO DE MADRID</v>
          </cell>
          <cell r="E28" t="str">
            <v>001002</v>
          </cell>
          <cell r="F28" t="str">
            <v>PLENO</v>
          </cell>
          <cell r="G28" t="str">
            <v>912</v>
          </cell>
          <cell r="H28" t="str">
            <v>ÓRGANOS DE GOBIERNO</v>
          </cell>
          <cell r="I28" t="str">
            <v>91216</v>
          </cell>
          <cell r="J28" t="str">
            <v>PRESIDENCIA DEL PLENO</v>
          </cell>
          <cell r="K28" t="str">
            <v>DIRECTOR DE LA OFICINA DE LA PRESIDENCIA DEL PLENO</v>
          </cell>
          <cell r="M28" t="str">
            <v>11001</v>
          </cell>
          <cell r="N28" t="str">
            <v>RETRIBUCIONES COMPLEMENTARIAS</v>
          </cell>
          <cell r="O28">
            <v>113154</v>
          </cell>
          <cell r="P28">
            <v>0</v>
          </cell>
          <cell r="Q28">
            <v>113154</v>
          </cell>
        </row>
        <row r="29">
          <cell r="A29" t="str">
            <v>440</v>
          </cell>
          <cell r="B29" t="str">
            <v>2013</v>
          </cell>
          <cell r="C29" t="str">
            <v>001</v>
          </cell>
          <cell r="D29" t="str">
            <v>AYUNTAMIENTO DE MADRID</v>
          </cell>
          <cell r="E29" t="str">
            <v>001002</v>
          </cell>
          <cell r="F29" t="str">
            <v>PLENO</v>
          </cell>
          <cell r="G29" t="str">
            <v>912</v>
          </cell>
          <cell r="H29" t="str">
            <v>ÓRGANOS DE GOBIERNO</v>
          </cell>
          <cell r="I29" t="str">
            <v>91216</v>
          </cell>
          <cell r="J29" t="str">
            <v>PRESIDENCIA DEL PLENO</v>
          </cell>
          <cell r="K29" t="str">
            <v>DIRECTOR DE LA OFICINA DE LA PRESIDENCIA DEL PLENO</v>
          </cell>
          <cell r="M29" t="str">
            <v>12004</v>
          </cell>
          <cell r="N29" t="str">
            <v>SUELDOS DEL GRUPO C2</v>
          </cell>
          <cell r="O29">
            <v>18264</v>
          </cell>
          <cell r="P29">
            <v>0</v>
          </cell>
          <cell r="Q29">
            <v>18264</v>
          </cell>
        </row>
        <row r="30">
          <cell r="A30" t="str">
            <v>440</v>
          </cell>
          <cell r="B30" t="str">
            <v>2013</v>
          </cell>
          <cell r="C30" t="str">
            <v>001</v>
          </cell>
          <cell r="D30" t="str">
            <v>AYUNTAMIENTO DE MADRID</v>
          </cell>
          <cell r="E30" t="str">
            <v>001002</v>
          </cell>
          <cell r="F30" t="str">
            <v>PLENO</v>
          </cell>
          <cell r="G30" t="str">
            <v>912</v>
          </cell>
          <cell r="H30" t="str">
            <v>ÓRGANOS DE GOBIERNO</v>
          </cell>
          <cell r="I30" t="str">
            <v>91216</v>
          </cell>
          <cell r="J30" t="str">
            <v>PRESIDENCIA DEL PLENO</v>
          </cell>
          <cell r="K30" t="str">
            <v>DIRECTOR DE LA OFICINA DE LA PRESIDENCIA DEL PLENO</v>
          </cell>
          <cell r="M30" t="str">
            <v>12006</v>
          </cell>
          <cell r="N30" t="str">
            <v>TRIENIOS</v>
          </cell>
          <cell r="O30">
            <v>0</v>
          </cell>
          <cell r="P30">
            <v>4505</v>
          </cell>
          <cell r="Q30">
            <v>4505</v>
          </cell>
        </row>
        <row r="31">
          <cell r="A31" t="str">
            <v>440</v>
          </cell>
          <cell r="B31" t="str">
            <v>2013</v>
          </cell>
          <cell r="C31" t="str">
            <v>001</v>
          </cell>
          <cell r="D31" t="str">
            <v>AYUNTAMIENTO DE MADRID</v>
          </cell>
          <cell r="E31" t="str">
            <v>001002</v>
          </cell>
          <cell r="F31" t="str">
            <v>PLENO</v>
          </cell>
          <cell r="G31" t="str">
            <v>912</v>
          </cell>
          <cell r="H31" t="str">
            <v>ÓRGANOS DE GOBIERNO</v>
          </cell>
          <cell r="I31" t="str">
            <v>91216</v>
          </cell>
          <cell r="J31" t="str">
            <v>PRESIDENCIA DEL PLENO</v>
          </cell>
          <cell r="K31" t="str">
            <v>DIRECTOR DE LA OFICINA DE LA PRESIDENCIA DEL PLENO</v>
          </cell>
          <cell r="M31" t="str">
            <v>12101</v>
          </cell>
          <cell r="N31" t="str">
            <v>COMPLEMENTO ESPECÍFICO</v>
          </cell>
          <cell r="O31">
            <v>26137</v>
          </cell>
          <cell r="P31">
            <v>0</v>
          </cell>
          <cell r="Q31">
            <v>26137</v>
          </cell>
        </row>
        <row r="32">
          <cell r="A32" t="str">
            <v>440</v>
          </cell>
          <cell r="B32" t="str">
            <v>2013</v>
          </cell>
          <cell r="C32" t="str">
            <v>001</v>
          </cell>
          <cell r="D32" t="str">
            <v>AYUNTAMIENTO DE MADRID</v>
          </cell>
          <cell r="E32" t="str">
            <v>001002</v>
          </cell>
          <cell r="F32" t="str">
            <v>PLENO</v>
          </cell>
          <cell r="G32" t="str">
            <v>912</v>
          </cell>
          <cell r="H32" t="str">
            <v>ÓRGANOS DE GOBIERNO</v>
          </cell>
          <cell r="I32" t="str">
            <v>91216</v>
          </cell>
          <cell r="J32" t="str">
            <v>PRESIDENCIA DEL PLENO</v>
          </cell>
          <cell r="K32" t="str">
            <v>DIRECTOR DE LA OFICINA DE LA PRESIDENCIA DEL PLENO</v>
          </cell>
          <cell r="M32" t="str">
            <v>12100</v>
          </cell>
          <cell r="N32" t="str">
            <v>COMPLEMENTO DE DESTINO</v>
          </cell>
          <cell r="O32">
            <v>10426</v>
          </cell>
          <cell r="P32">
            <v>314</v>
          </cell>
          <cell r="Q32">
            <v>10740</v>
          </cell>
        </row>
        <row r="33">
          <cell r="A33" t="str">
            <v>440</v>
          </cell>
          <cell r="B33" t="str">
            <v>2013</v>
          </cell>
          <cell r="C33" t="str">
            <v>001</v>
          </cell>
          <cell r="D33" t="str">
            <v>AYUNTAMIENTO DE MADRID</v>
          </cell>
          <cell r="E33" t="str">
            <v>001002</v>
          </cell>
          <cell r="F33" t="str">
            <v>PLENO</v>
          </cell>
          <cell r="G33" t="str">
            <v>912</v>
          </cell>
          <cell r="H33" t="str">
            <v>ÓRGANOS DE GOBIERNO</v>
          </cell>
          <cell r="I33" t="str">
            <v>91216</v>
          </cell>
          <cell r="J33" t="str">
            <v>PRESIDENCIA DEL PLENO</v>
          </cell>
          <cell r="K33" t="str">
            <v>DIRECTOR DE LA OFICINA DE LA PRESIDENCIA DEL PLENO</v>
          </cell>
          <cell r="M33" t="str">
            <v>12103</v>
          </cell>
          <cell r="N33" t="str">
            <v>OTROS COMPLEMENTOS</v>
          </cell>
          <cell r="O33">
            <v>1196</v>
          </cell>
          <cell r="P33">
            <v>1211</v>
          </cell>
          <cell r="Q33">
            <v>2407</v>
          </cell>
        </row>
        <row r="34">
          <cell r="A34" t="str">
            <v>440</v>
          </cell>
          <cell r="B34" t="str">
            <v>2013</v>
          </cell>
          <cell r="C34" t="str">
            <v>001</v>
          </cell>
          <cell r="D34" t="str">
            <v>AYUNTAMIENTO DE MADRID</v>
          </cell>
          <cell r="E34" t="str">
            <v>001002</v>
          </cell>
          <cell r="F34" t="str">
            <v>PLENO</v>
          </cell>
          <cell r="G34" t="str">
            <v>912</v>
          </cell>
          <cell r="H34" t="str">
            <v>ÓRGANOS DE GOBIERNO</v>
          </cell>
          <cell r="I34" t="str">
            <v>91216</v>
          </cell>
          <cell r="J34" t="str">
            <v>PRESIDENCIA DEL PLENO</v>
          </cell>
          <cell r="K34" t="str">
            <v>DIRECTOR DE LA OFICINA DE LA PRESIDENCIA DEL PLENO</v>
          </cell>
          <cell r="M34" t="str">
            <v>15000</v>
          </cell>
          <cell r="N34" t="str">
            <v>PRODUCTIVIDAD</v>
          </cell>
          <cell r="O34">
            <v>0</v>
          </cell>
          <cell r="P34">
            <v>8778</v>
          </cell>
          <cell r="Q34">
            <v>8778</v>
          </cell>
        </row>
        <row r="35">
          <cell r="A35" t="str">
            <v>440</v>
          </cell>
          <cell r="B35" t="str">
            <v>2013</v>
          </cell>
          <cell r="C35" t="str">
            <v>001</v>
          </cell>
          <cell r="D35" t="str">
            <v>AYUNTAMIENTO DE MADRID</v>
          </cell>
          <cell r="E35" t="str">
            <v>001002</v>
          </cell>
          <cell r="F35" t="str">
            <v>PLENO</v>
          </cell>
          <cell r="G35" t="str">
            <v>912</v>
          </cell>
          <cell r="H35" t="str">
            <v>ÓRGANOS DE GOBIERNO</v>
          </cell>
          <cell r="I35" t="str">
            <v>91216</v>
          </cell>
          <cell r="J35" t="str">
            <v>PRESIDENCIA DEL PLENO</v>
          </cell>
          <cell r="K35" t="str">
            <v>DIRECTOR DE LA OFICINA DE LA PRESIDENCIA DEL PLENO</v>
          </cell>
          <cell r="M35" t="str">
            <v>10000</v>
          </cell>
          <cell r="N35" t="str">
            <v>RETRIBUCIONES BÁSICAS</v>
          </cell>
          <cell r="O35">
            <v>97908</v>
          </cell>
          <cell r="P35">
            <v>0</v>
          </cell>
          <cell r="Q35">
            <v>97908</v>
          </cell>
        </row>
        <row r="36">
          <cell r="A36" t="str">
            <v>440</v>
          </cell>
          <cell r="B36" t="str">
            <v>2013</v>
          </cell>
          <cell r="C36" t="str">
            <v>001</v>
          </cell>
          <cell r="D36" t="str">
            <v>AYUNTAMIENTO DE MADRID</v>
          </cell>
          <cell r="E36" t="str">
            <v>001002</v>
          </cell>
          <cell r="F36" t="str">
            <v>PLENO</v>
          </cell>
          <cell r="G36" t="str">
            <v>920</v>
          </cell>
          <cell r="H36" t="str">
            <v>ADMINISTRACIÓN GENERAL</v>
          </cell>
          <cell r="I36" t="str">
            <v>92010</v>
          </cell>
          <cell r="J36" t="str">
            <v>OFICINA DE LA PRESIDENCIA DEL PLENO</v>
          </cell>
          <cell r="K36" t="str">
            <v>DIRECTOR DE LA OFICINA DE LA PRESIDENCIA DEL PLENO</v>
          </cell>
          <cell r="M36" t="str">
            <v>16000</v>
          </cell>
          <cell r="N36" t="str">
            <v>SEGURIDAD SOCIAL</v>
          </cell>
          <cell r="O36">
            <v>563814</v>
          </cell>
          <cell r="P36">
            <v>0</v>
          </cell>
          <cell r="Q36">
            <v>563814</v>
          </cell>
        </row>
        <row r="37">
          <cell r="A37" t="str">
            <v>440</v>
          </cell>
          <cell r="B37" t="str">
            <v>2013</v>
          </cell>
          <cell r="C37" t="str">
            <v>001</v>
          </cell>
          <cell r="D37" t="str">
            <v>AYUNTAMIENTO DE MADRID</v>
          </cell>
          <cell r="E37" t="str">
            <v>001002</v>
          </cell>
          <cell r="F37" t="str">
            <v>PLENO</v>
          </cell>
          <cell r="G37" t="str">
            <v>920</v>
          </cell>
          <cell r="H37" t="str">
            <v>ADMINISTRACIÓN GENERAL</v>
          </cell>
          <cell r="I37" t="str">
            <v>92010</v>
          </cell>
          <cell r="J37" t="str">
            <v>OFICINA DE LA PRESIDENCIA DEL PLENO</v>
          </cell>
          <cell r="K37" t="str">
            <v>DIRECTOR DE LA OFICINA DE LA PRESIDENCIA DEL PLENO</v>
          </cell>
          <cell r="M37" t="str">
            <v>12004</v>
          </cell>
          <cell r="N37" t="str">
            <v>SUELDOS DEL GRUPO C2</v>
          </cell>
          <cell r="O37">
            <v>370936</v>
          </cell>
          <cell r="P37">
            <v>0</v>
          </cell>
          <cell r="Q37">
            <v>370936</v>
          </cell>
        </row>
        <row r="38">
          <cell r="A38" t="str">
            <v>440</v>
          </cell>
          <cell r="B38" t="str">
            <v>2013</v>
          </cell>
          <cell r="C38" t="str">
            <v>001</v>
          </cell>
          <cell r="D38" t="str">
            <v>AYUNTAMIENTO DE MADRID</v>
          </cell>
          <cell r="E38" t="str">
            <v>001002</v>
          </cell>
          <cell r="F38" t="str">
            <v>PLENO</v>
          </cell>
          <cell r="G38" t="str">
            <v>920</v>
          </cell>
          <cell r="H38" t="str">
            <v>ADMINISTRACIÓN GENERAL</v>
          </cell>
          <cell r="I38" t="str">
            <v>92010</v>
          </cell>
          <cell r="J38" t="str">
            <v>OFICINA DE LA PRESIDENCIA DEL PLENO</v>
          </cell>
          <cell r="K38" t="str">
            <v>DIRECTOR DE LA OFICINA DE LA PRESIDENCIA DEL PLENO</v>
          </cell>
          <cell r="M38" t="str">
            <v>12006</v>
          </cell>
          <cell r="N38" t="str">
            <v>TRIENIOS</v>
          </cell>
          <cell r="O38">
            <v>0</v>
          </cell>
          <cell r="P38">
            <v>103711</v>
          </cell>
          <cell r="Q38">
            <v>103711</v>
          </cell>
        </row>
        <row r="39">
          <cell r="A39" t="str">
            <v>440</v>
          </cell>
          <cell r="B39" t="str">
            <v>2013</v>
          </cell>
          <cell r="C39" t="str">
            <v>001</v>
          </cell>
          <cell r="D39" t="str">
            <v>AYUNTAMIENTO DE MADRID</v>
          </cell>
          <cell r="E39" t="str">
            <v>001002</v>
          </cell>
          <cell r="F39" t="str">
            <v>PLENO</v>
          </cell>
          <cell r="G39" t="str">
            <v>920</v>
          </cell>
          <cell r="H39" t="str">
            <v>ADMINISTRACIÓN GENERAL</v>
          </cell>
          <cell r="I39" t="str">
            <v>92010</v>
          </cell>
          <cell r="J39" t="str">
            <v>OFICINA DE LA PRESIDENCIA DEL PLENO</v>
          </cell>
          <cell r="K39" t="str">
            <v>DIRECTOR DE LA OFICINA DE LA PRESIDENCIA DEL PLENO</v>
          </cell>
          <cell r="M39" t="str">
            <v>12101</v>
          </cell>
          <cell r="N39" t="str">
            <v>COMPLEMENTO ESPECÍFICO</v>
          </cell>
          <cell r="O39">
            <v>980340</v>
          </cell>
          <cell r="P39">
            <v>9099</v>
          </cell>
          <cell r="Q39">
            <v>989439</v>
          </cell>
        </row>
        <row r="40">
          <cell r="A40" t="str">
            <v>440</v>
          </cell>
          <cell r="B40" t="str">
            <v>2013</v>
          </cell>
          <cell r="C40" t="str">
            <v>001</v>
          </cell>
          <cell r="D40" t="str">
            <v>AYUNTAMIENTO DE MADRID</v>
          </cell>
          <cell r="E40" t="str">
            <v>001002</v>
          </cell>
          <cell r="F40" t="str">
            <v>PLENO</v>
          </cell>
          <cell r="G40" t="str">
            <v>920</v>
          </cell>
          <cell r="H40" t="str">
            <v>ADMINISTRACIÓN GENERAL</v>
          </cell>
          <cell r="I40" t="str">
            <v>92010</v>
          </cell>
          <cell r="J40" t="str">
            <v>OFICINA DE LA PRESIDENCIA DEL PLENO</v>
          </cell>
          <cell r="K40" t="str">
            <v>DIRECTOR DE LA OFICINA DE LA PRESIDENCIA DEL PLENO</v>
          </cell>
          <cell r="M40" t="str">
            <v>12100</v>
          </cell>
          <cell r="N40" t="str">
            <v>COMPLEMENTO DE DESTINO</v>
          </cell>
          <cell r="O40">
            <v>375158</v>
          </cell>
          <cell r="P40">
            <v>628</v>
          </cell>
          <cell r="Q40">
            <v>375786</v>
          </cell>
        </row>
        <row r="41">
          <cell r="A41" t="str">
            <v>440</v>
          </cell>
          <cell r="B41" t="str">
            <v>2013</v>
          </cell>
          <cell r="C41" t="str">
            <v>001</v>
          </cell>
          <cell r="D41" t="str">
            <v>AYUNTAMIENTO DE MADRID</v>
          </cell>
          <cell r="E41" t="str">
            <v>001002</v>
          </cell>
          <cell r="F41" t="str">
            <v>PLENO</v>
          </cell>
          <cell r="G41" t="str">
            <v>920</v>
          </cell>
          <cell r="H41" t="str">
            <v>ADMINISTRACIÓN GENERAL</v>
          </cell>
          <cell r="I41" t="str">
            <v>92010</v>
          </cell>
          <cell r="J41" t="str">
            <v>OFICINA DE LA PRESIDENCIA DEL PLENO</v>
          </cell>
          <cell r="K41" t="str">
            <v>DIRECTOR DE LA OFICINA DE LA PRESIDENCIA DEL PLENO</v>
          </cell>
          <cell r="M41" t="str">
            <v>12103</v>
          </cell>
          <cell r="N41" t="str">
            <v>OTROS COMPLEMENTOS</v>
          </cell>
          <cell r="O41">
            <v>39522</v>
          </cell>
          <cell r="P41">
            <v>33633</v>
          </cell>
          <cell r="Q41">
            <v>73155</v>
          </cell>
        </row>
        <row r="42">
          <cell r="A42" t="str">
            <v>440</v>
          </cell>
          <cell r="B42" t="str">
            <v>2013</v>
          </cell>
          <cell r="C42" t="str">
            <v>001</v>
          </cell>
          <cell r="D42" t="str">
            <v>AYUNTAMIENTO DE MADRID</v>
          </cell>
          <cell r="E42" t="str">
            <v>001002</v>
          </cell>
          <cell r="F42" t="str">
            <v>PLENO</v>
          </cell>
          <cell r="G42" t="str">
            <v>920</v>
          </cell>
          <cell r="H42" t="str">
            <v>ADMINISTRACIÓN GENERAL</v>
          </cell>
          <cell r="I42" t="str">
            <v>92010</v>
          </cell>
          <cell r="J42" t="str">
            <v>OFICINA DE LA PRESIDENCIA DEL PLENO</v>
          </cell>
          <cell r="K42" t="str">
            <v>DIRECTOR DE LA OFICINA DE LA PRESIDENCIA DEL PLENO</v>
          </cell>
          <cell r="M42" t="str">
            <v>15000</v>
          </cell>
          <cell r="N42" t="str">
            <v>PRODUCTIVIDAD</v>
          </cell>
          <cell r="O42">
            <v>0</v>
          </cell>
          <cell r="P42">
            <v>89288</v>
          </cell>
          <cell r="Q42">
            <v>129192</v>
          </cell>
        </row>
        <row r="43">
          <cell r="A43" t="str">
            <v>440</v>
          </cell>
          <cell r="B43" t="str">
            <v>2013</v>
          </cell>
          <cell r="C43" t="str">
            <v>001</v>
          </cell>
          <cell r="D43" t="str">
            <v>AYUNTAMIENTO DE MADRID</v>
          </cell>
          <cell r="E43" t="str">
            <v>001002</v>
          </cell>
          <cell r="F43" t="str">
            <v>PLENO</v>
          </cell>
          <cell r="G43" t="str">
            <v>920</v>
          </cell>
          <cell r="H43" t="str">
            <v>ADMINISTRACIÓN GENERAL</v>
          </cell>
          <cell r="I43" t="str">
            <v>92010</v>
          </cell>
          <cell r="J43" t="str">
            <v>OFICINA DE LA PRESIDENCIA DEL PLENO</v>
          </cell>
          <cell r="K43" t="str">
            <v>DIRECTOR DE LA OFICINA DE LA PRESIDENCIA DEL PLENO</v>
          </cell>
          <cell r="M43" t="str">
            <v>12000</v>
          </cell>
          <cell r="N43" t="str">
            <v>SUELDOS DEL GRUPO A1</v>
          </cell>
          <cell r="O43">
            <v>73385</v>
          </cell>
          <cell r="P43">
            <v>0</v>
          </cell>
          <cell r="Q43">
            <v>73385</v>
          </cell>
        </row>
        <row r="44">
          <cell r="A44" t="str">
            <v>440</v>
          </cell>
          <cell r="B44" t="str">
            <v>2013</v>
          </cell>
          <cell r="C44" t="str">
            <v>001</v>
          </cell>
          <cell r="D44" t="str">
            <v>AYUNTAMIENTO DE MADRID</v>
          </cell>
          <cell r="E44" t="str">
            <v>001002</v>
          </cell>
          <cell r="F44" t="str">
            <v>PLENO</v>
          </cell>
          <cell r="G44" t="str">
            <v>920</v>
          </cell>
          <cell r="H44" t="str">
            <v>ADMINISTRACIÓN GENERAL</v>
          </cell>
          <cell r="I44" t="str">
            <v>92010</v>
          </cell>
          <cell r="J44" t="str">
            <v>OFICINA DE LA PRESIDENCIA DEL PLENO</v>
          </cell>
          <cell r="K44" t="str">
            <v>DIRECTOR DE LA OFICINA DE LA PRESIDENCIA DEL PLENO</v>
          </cell>
          <cell r="M44" t="str">
            <v>12003</v>
          </cell>
          <cell r="N44" t="str">
            <v>SUELDOS DEL GRUPO C1</v>
          </cell>
          <cell r="O44">
            <v>59310</v>
          </cell>
          <cell r="P44">
            <v>0</v>
          </cell>
          <cell r="Q44">
            <v>59310</v>
          </cell>
        </row>
        <row r="45">
          <cell r="A45" t="str">
            <v>440</v>
          </cell>
          <cell r="B45" t="str">
            <v>2013</v>
          </cell>
          <cell r="C45" t="str">
            <v>001</v>
          </cell>
          <cell r="D45" t="str">
            <v>AYUNTAMIENTO DE MADRID</v>
          </cell>
          <cell r="E45" t="str">
            <v>001002</v>
          </cell>
          <cell r="F45" t="str">
            <v>PLENO</v>
          </cell>
          <cell r="G45" t="str">
            <v>920</v>
          </cell>
          <cell r="H45" t="str">
            <v>ADMINISTRACIÓN GENERAL</v>
          </cell>
          <cell r="I45" t="str">
            <v>92010</v>
          </cell>
          <cell r="J45" t="str">
            <v>OFICINA DE LA PRESIDENCIA DEL PLENO</v>
          </cell>
          <cell r="K45" t="str">
            <v>DIRECTOR DE LA OFICINA DE LA PRESIDENCIA DEL PLENO</v>
          </cell>
          <cell r="M45" t="str">
            <v>12005</v>
          </cell>
          <cell r="N45" t="str">
            <v>SUELDOS DEL GRUPO E</v>
          </cell>
          <cell r="O45">
            <v>61432</v>
          </cell>
          <cell r="P45">
            <v>0</v>
          </cell>
          <cell r="Q45">
            <v>61432</v>
          </cell>
        </row>
        <row r="46">
          <cell r="A46" t="str">
            <v>440</v>
          </cell>
          <cell r="B46" t="str">
            <v>2013</v>
          </cell>
          <cell r="C46" t="str">
            <v>001</v>
          </cell>
          <cell r="D46" t="str">
            <v>AYUNTAMIENTO DE MADRID</v>
          </cell>
          <cell r="E46" t="str">
            <v>001002</v>
          </cell>
          <cell r="F46" t="str">
            <v>PLENO</v>
          </cell>
          <cell r="G46" t="str">
            <v>920</v>
          </cell>
          <cell r="H46" t="str">
            <v>ADMINISTRACIÓN GENERAL</v>
          </cell>
          <cell r="I46" t="str">
            <v>92010</v>
          </cell>
          <cell r="J46" t="str">
            <v>OFICINA DE LA PRESIDENCIA DEL PLENO</v>
          </cell>
          <cell r="K46" t="str">
            <v>DIRECTOR DE LA OFICINA DE LA PRESIDENCIA DEL PLENO</v>
          </cell>
          <cell r="M46" t="str">
            <v>12001</v>
          </cell>
          <cell r="N46" t="str">
            <v>SUELDOS DEL GRUPO A2</v>
          </cell>
          <cell r="O46">
            <v>44031</v>
          </cell>
          <cell r="P46">
            <v>0</v>
          </cell>
          <cell r="Q46">
            <v>44031</v>
          </cell>
        </row>
        <row r="47">
          <cell r="A47" t="str">
            <v>440</v>
          </cell>
          <cell r="B47" t="str">
            <v>2013</v>
          </cell>
          <cell r="C47" t="str">
            <v>001</v>
          </cell>
          <cell r="D47" t="str">
            <v>AYUNTAMIENTO DE MADRID</v>
          </cell>
          <cell r="E47" t="str">
            <v>001002</v>
          </cell>
          <cell r="F47" t="str">
            <v>PLENO</v>
          </cell>
          <cell r="G47" t="str">
            <v>920</v>
          </cell>
          <cell r="H47" t="str">
            <v>ADMINISTRACIÓN GENERAL</v>
          </cell>
          <cell r="I47" t="str">
            <v>92010</v>
          </cell>
          <cell r="J47" t="str">
            <v>OFICINA DE LA PRESIDENCIA DEL PLENO</v>
          </cell>
          <cell r="K47" t="str">
            <v>DIRECTOR DE LA OFICINA DE LA PRESIDENCIA DEL PLENO</v>
          </cell>
          <cell r="M47" t="str">
            <v>13000</v>
          </cell>
          <cell r="N47" t="str">
            <v>RETRIBUCIONES BÁSICAS</v>
          </cell>
          <cell r="O47">
            <v>16758</v>
          </cell>
          <cell r="P47">
            <v>6402</v>
          </cell>
          <cell r="Q47">
            <v>23160</v>
          </cell>
        </row>
        <row r="48">
          <cell r="A48" t="str">
            <v>440</v>
          </cell>
          <cell r="B48" t="str">
            <v>2013</v>
          </cell>
          <cell r="C48" t="str">
            <v>001</v>
          </cell>
          <cell r="D48" t="str">
            <v>AYUNTAMIENTO DE MADRID</v>
          </cell>
          <cell r="E48" t="str">
            <v>001002</v>
          </cell>
          <cell r="F48" t="str">
            <v>PLENO</v>
          </cell>
          <cell r="G48" t="str">
            <v>920</v>
          </cell>
          <cell r="H48" t="str">
            <v>ADMINISTRACIÓN GENERAL</v>
          </cell>
          <cell r="I48" t="str">
            <v>92010</v>
          </cell>
          <cell r="J48" t="str">
            <v>OFICINA DE LA PRESIDENCIA DEL PLENO</v>
          </cell>
          <cell r="K48" t="str">
            <v>DIRECTOR DE LA OFICINA DE LA PRESIDENCIA DEL PLENO</v>
          </cell>
          <cell r="M48" t="str">
            <v>13002</v>
          </cell>
          <cell r="N48" t="str">
            <v>OTRAS REMUNERACIONES</v>
          </cell>
          <cell r="O48">
            <v>39494</v>
          </cell>
          <cell r="P48">
            <v>1358</v>
          </cell>
          <cell r="Q48">
            <v>40852</v>
          </cell>
        </row>
        <row r="49">
          <cell r="A49" t="str">
            <v>440</v>
          </cell>
          <cell r="B49" t="str">
            <v>2013</v>
          </cell>
          <cell r="C49" t="str">
            <v>001</v>
          </cell>
          <cell r="D49" t="str">
            <v>AYUNTAMIENTO DE MADRID</v>
          </cell>
          <cell r="E49" t="str">
            <v>001002</v>
          </cell>
          <cell r="F49" t="str">
            <v>PLENO</v>
          </cell>
          <cell r="G49" t="str">
            <v>920</v>
          </cell>
          <cell r="H49" t="str">
            <v>ADMINISTRACIÓN GENERAL</v>
          </cell>
          <cell r="I49" t="str">
            <v>92010</v>
          </cell>
          <cell r="J49" t="str">
            <v>OFICINA DE LA PRESIDENCIA DEL PLENO</v>
          </cell>
          <cell r="K49" t="str">
            <v>DIRECTOR DE LA OFICINA DE LA PRESIDENCIA DEL PLENO</v>
          </cell>
          <cell r="M49" t="str">
            <v>10100</v>
          </cell>
          <cell r="N49" t="str">
            <v>RETRIBUCIONES BÁSICAS</v>
          </cell>
          <cell r="O49">
            <v>89749</v>
          </cell>
          <cell r="P49">
            <v>2986</v>
          </cell>
          <cell r="Q49">
            <v>92735</v>
          </cell>
        </row>
        <row r="50">
          <cell r="A50" t="str">
            <v>440</v>
          </cell>
          <cell r="B50" t="str">
            <v>2013</v>
          </cell>
          <cell r="C50" t="str">
            <v>001</v>
          </cell>
          <cell r="D50" t="str">
            <v>AYUNTAMIENTO DE MADRID</v>
          </cell>
          <cell r="E50" t="str">
            <v>001010</v>
          </cell>
          <cell r="F50" t="str">
            <v>ALCALDÍA</v>
          </cell>
          <cell r="G50" t="str">
            <v>912</v>
          </cell>
          <cell r="H50" t="str">
            <v>ÓRGANOS DE GOBIERNO</v>
          </cell>
          <cell r="I50" t="str">
            <v>91201</v>
          </cell>
          <cell r="J50" t="str">
            <v>ALCALDÍA</v>
          </cell>
          <cell r="K50" t="str">
            <v>JEFE DEL GABINETE DEL ALCALDE</v>
          </cell>
          <cell r="M50" t="str">
            <v>16000</v>
          </cell>
          <cell r="N50" t="str">
            <v>SEGURIDAD SOCIAL</v>
          </cell>
          <cell r="O50">
            <v>113345</v>
          </cell>
          <cell r="P50">
            <v>0</v>
          </cell>
          <cell r="Q50">
            <v>113345</v>
          </cell>
        </row>
        <row r="51">
          <cell r="A51" t="str">
            <v>440</v>
          </cell>
          <cell r="B51" t="str">
            <v>2013</v>
          </cell>
          <cell r="C51" t="str">
            <v>001</v>
          </cell>
          <cell r="D51" t="str">
            <v>AYUNTAMIENTO DE MADRID</v>
          </cell>
          <cell r="E51" t="str">
            <v>001010</v>
          </cell>
          <cell r="F51" t="str">
            <v>ALCALDÍA</v>
          </cell>
          <cell r="G51" t="str">
            <v>912</v>
          </cell>
          <cell r="H51" t="str">
            <v>ÓRGANOS DE GOBIERNO</v>
          </cell>
          <cell r="I51" t="str">
            <v>91201</v>
          </cell>
          <cell r="J51" t="str">
            <v>ALCALDÍA</v>
          </cell>
          <cell r="K51" t="str">
            <v>JEFE DEL GABINETE DEL ALCALDE</v>
          </cell>
          <cell r="M51" t="str">
            <v>10000</v>
          </cell>
          <cell r="N51" t="str">
            <v>RETRIBUCIONES BÁSICAS</v>
          </cell>
          <cell r="O51">
            <v>101988</v>
          </cell>
          <cell r="P51">
            <v>4515</v>
          </cell>
          <cell r="Q51">
            <v>106503</v>
          </cell>
        </row>
        <row r="52">
          <cell r="A52" t="str">
            <v>440</v>
          </cell>
          <cell r="B52" t="str">
            <v>2013</v>
          </cell>
          <cell r="C52" t="str">
            <v>001</v>
          </cell>
          <cell r="D52" t="str">
            <v>AYUNTAMIENTO DE MADRID</v>
          </cell>
          <cell r="E52" t="str">
            <v>001010</v>
          </cell>
          <cell r="F52" t="str">
            <v>ALCALDÍA</v>
          </cell>
          <cell r="G52" t="str">
            <v>912</v>
          </cell>
          <cell r="H52" t="str">
            <v>ÓRGANOS DE GOBIERNO</v>
          </cell>
          <cell r="I52" t="str">
            <v>91201</v>
          </cell>
          <cell r="J52" t="str">
            <v>ALCALDÍA</v>
          </cell>
          <cell r="K52" t="str">
            <v>JEFE DEL GABINETE DEL ALCALDE</v>
          </cell>
          <cell r="M52" t="str">
            <v>12004</v>
          </cell>
          <cell r="N52" t="str">
            <v>SUELDOS DEL GRUPO C2</v>
          </cell>
          <cell r="O52">
            <v>33516</v>
          </cell>
          <cell r="P52">
            <v>0</v>
          </cell>
          <cell r="Q52">
            <v>33516</v>
          </cell>
        </row>
        <row r="53">
          <cell r="A53" t="str">
            <v>440</v>
          </cell>
          <cell r="B53" t="str">
            <v>2013</v>
          </cell>
          <cell r="C53" t="str">
            <v>001</v>
          </cell>
          <cell r="D53" t="str">
            <v>AYUNTAMIENTO DE MADRID</v>
          </cell>
          <cell r="E53" t="str">
            <v>001010</v>
          </cell>
          <cell r="F53" t="str">
            <v>ALCALDÍA</v>
          </cell>
          <cell r="G53" t="str">
            <v>912</v>
          </cell>
          <cell r="H53" t="str">
            <v>ÓRGANOS DE GOBIERNO</v>
          </cell>
          <cell r="I53" t="str">
            <v>91201</v>
          </cell>
          <cell r="J53" t="str">
            <v>ALCALDÍA</v>
          </cell>
          <cell r="K53" t="str">
            <v>JEFE DEL GABINETE DEL ALCALDE</v>
          </cell>
          <cell r="M53" t="str">
            <v>12006</v>
          </cell>
          <cell r="N53" t="str">
            <v>TRIENIOS</v>
          </cell>
          <cell r="O53">
            <v>0</v>
          </cell>
          <cell r="P53">
            <v>10010</v>
          </cell>
          <cell r="Q53">
            <v>10010</v>
          </cell>
        </row>
        <row r="54">
          <cell r="A54" t="str">
            <v>440</v>
          </cell>
          <cell r="B54" t="str">
            <v>2013</v>
          </cell>
          <cell r="C54" t="str">
            <v>001</v>
          </cell>
          <cell r="D54" t="str">
            <v>AYUNTAMIENTO DE MADRID</v>
          </cell>
          <cell r="E54" t="str">
            <v>001010</v>
          </cell>
          <cell r="F54" t="str">
            <v>ALCALDÍA</v>
          </cell>
          <cell r="G54" t="str">
            <v>912</v>
          </cell>
          <cell r="H54" t="str">
            <v>ÓRGANOS DE GOBIERNO</v>
          </cell>
          <cell r="I54" t="str">
            <v>91201</v>
          </cell>
          <cell r="J54" t="str">
            <v>ALCALDÍA</v>
          </cell>
          <cell r="K54" t="str">
            <v>JEFE DEL GABINETE DEL ALCALDE</v>
          </cell>
          <cell r="M54" t="str">
            <v>12101</v>
          </cell>
          <cell r="N54" t="str">
            <v>COMPLEMENTO ESPECÍFICO</v>
          </cell>
          <cell r="O54">
            <v>49192</v>
          </cell>
          <cell r="P54">
            <v>0</v>
          </cell>
          <cell r="Q54">
            <v>49192</v>
          </cell>
        </row>
        <row r="55">
          <cell r="A55" t="str">
            <v>440</v>
          </cell>
          <cell r="B55" t="str">
            <v>2013</v>
          </cell>
          <cell r="C55" t="str">
            <v>001</v>
          </cell>
          <cell r="D55" t="str">
            <v>AYUNTAMIENTO DE MADRID</v>
          </cell>
          <cell r="E55" t="str">
            <v>001010</v>
          </cell>
          <cell r="F55" t="str">
            <v>ALCALDÍA</v>
          </cell>
          <cell r="G55" t="str">
            <v>912</v>
          </cell>
          <cell r="H55" t="str">
            <v>ÓRGANOS DE GOBIERNO</v>
          </cell>
          <cell r="I55" t="str">
            <v>91201</v>
          </cell>
          <cell r="J55" t="str">
            <v>ALCALDÍA</v>
          </cell>
          <cell r="K55" t="str">
            <v>JEFE DEL GABINETE DEL ALCALDE</v>
          </cell>
          <cell r="M55" t="str">
            <v>12100</v>
          </cell>
          <cell r="N55" t="str">
            <v>COMPLEMENTO DE DESTINO</v>
          </cell>
          <cell r="O55">
            <v>20852</v>
          </cell>
          <cell r="P55">
            <v>0</v>
          </cell>
          <cell r="Q55">
            <v>20852</v>
          </cell>
        </row>
        <row r="56">
          <cell r="A56" t="str">
            <v>440</v>
          </cell>
          <cell r="B56" t="str">
            <v>2013</v>
          </cell>
          <cell r="C56" t="str">
            <v>001</v>
          </cell>
          <cell r="D56" t="str">
            <v>AYUNTAMIENTO DE MADRID</v>
          </cell>
          <cell r="E56" t="str">
            <v>001010</v>
          </cell>
          <cell r="F56" t="str">
            <v>ALCALDÍA</v>
          </cell>
          <cell r="G56" t="str">
            <v>912</v>
          </cell>
          <cell r="H56" t="str">
            <v>ÓRGANOS DE GOBIERNO</v>
          </cell>
          <cell r="I56" t="str">
            <v>91201</v>
          </cell>
          <cell r="J56" t="str">
            <v>ALCALDÍA</v>
          </cell>
          <cell r="K56" t="str">
            <v>JEFE DEL GABINETE DEL ALCALDE</v>
          </cell>
          <cell r="M56" t="str">
            <v>12103</v>
          </cell>
          <cell r="N56" t="str">
            <v>OTROS COMPLEMENTOS</v>
          </cell>
          <cell r="O56">
            <v>2392</v>
          </cell>
          <cell r="P56">
            <v>2836</v>
          </cell>
          <cell r="Q56">
            <v>5228</v>
          </cell>
        </row>
        <row r="57">
          <cell r="A57" t="str">
            <v>440</v>
          </cell>
          <cell r="B57" t="str">
            <v>2013</v>
          </cell>
          <cell r="C57" t="str">
            <v>001</v>
          </cell>
          <cell r="D57" t="str">
            <v>AYUNTAMIENTO DE MADRID</v>
          </cell>
          <cell r="E57" t="str">
            <v>001010</v>
          </cell>
          <cell r="F57" t="str">
            <v>ALCALDÍA</v>
          </cell>
          <cell r="G57" t="str">
            <v>912</v>
          </cell>
          <cell r="H57" t="str">
            <v>ÓRGANOS DE GOBIERNO</v>
          </cell>
          <cell r="I57" t="str">
            <v>91201</v>
          </cell>
          <cell r="J57" t="str">
            <v>ALCALDÍA</v>
          </cell>
          <cell r="K57" t="str">
            <v>JEFE DEL GABINETE DEL ALCALDE</v>
          </cell>
          <cell r="M57" t="str">
            <v>15000</v>
          </cell>
          <cell r="N57" t="str">
            <v>PRODUCTIVIDAD</v>
          </cell>
          <cell r="O57">
            <v>0</v>
          </cell>
          <cell r="P57">
            <v>59717</v>
          </cell>
          <cell r="Q57">
            <v>59717</v>
          </cell>
        </row>
        <row r="58">
          <cell r="A58" t="str">
            <v>440</v>
          </cell>
          <cell r="B58" t="str">
            <v>2013</v>
          </cell>
          <cell r="C58" t="str">
            <v>001</v>
          </cell>
          <cell r="D58" t="str">
            <v>AYUNTAMIENTO DE MADRID</v>
          </cell>
          <cell r="E58" t="str">
            <v>001010</v>
          </cell>
          <cell r="F58" t="str">
            <v>ALCALDÍA</v>
          </cell>
          <cell r="G58" t="str">
            <v>912</v>
          </cell>
          <cell r="H58" t="str">
            <v>ÓRGANOS DE GOBIERNO</v>
          </cell>
          <cell r="I58" t="str">
            <v>91201</v>
          </cell>
          <cell r="J58" t="str">
            <v>ALCALDÍA</v>
          </cell>
          <cell r="K58" t="str">
            <v>JEFE DEL GABINETE DEL ALCALDE</v>
          </cell>
          <cell r="M58" t="str">
            <v>11000</v>
          </cell>
          <cell r="N58" t="str">
            <v>RETRIBUCIONES BÁSICAS</v>
          </cell>
          <cell r="O58">
            <v>58454</v>
          </cell>
          <cell r="P58">
            <v>1974</v>
          </cell>
          <cell r="Q58">
            <v>60428</v>
          </cell>
        </row>
        <row r="59">
          <cell r="A59" t="str">
            <v>440</v>
          </cell>
          <cell r="B59" t="str">
            <v>2013</v>
          </cell>
          <cell r="C59" t="str">
            <v>001</v>
          </cell>
          <cell r="D59" t="str">
            <v>AYUNTAMIENTO DE MADRID</v>
          </cell>
          <cell r="E59" t="str">
            <v>001010</v>
          </cell>
          <cell r="F59" t="str">
            <v>ALCALDÍA</v>
          </cell>
          <cell r="G59" t="str">
            <v>912</v>
          </cell>
          <cell r="H59" t="str">
            <v>ÓRGANOS DE GOBIERNO</v>
          </cell>
          <cell r="I59" t="str">
            <v>91201</v>
          </cell>
          <cell r="J59" t="str">
            <v>ALCALDÍA</v>
          </cell>
          <cell r="K59" t="str">
            <v>JEFE DEL GABINETE DEL ALCALDE</v>
          </cell>
          <cell r="M59" t="str">
            <v>11001</v>
          </cell>
          <cell r="N59" t="str">
            <v>RETRIBUCIONES COMPLEMENTARIAS</v>
          </cell>
          <cell r="O59">
            <v>170081</v>
          </cell>
          <cell r="P59">
            <v>0</v>
          </cell>
          <cell r="Q59">
            <v>170081</v>
          </cell>
        </row>
        <row r="60">
          <cell r="A60" t="str">
            <v>440</v>
          </cell>
          <cell r="B60" t="str">
            <v>2013</v>
          </cell>
          <cell r="C60" t="str">
            <v>001</v>
          </cell>
          <cell r="D60" t="str">
            <v>AYUNTAMIENTO DE MADRID</v>
          </cell>
          <cell r="E60" t="str">
            <v>001011</v>
          </cell>
          <cell r="F60" t="str">
            <v>VICEALCALDÍA</v>
          </cell>
          <cell r="G60" t="str">
            <v>912</v>
          </cell>
          <cell r="H60" t="str">
            <v>ÓRGANOS DE GOBIERNO</v>
          </cell>
          <cell r="I60" t="str">
            <v>91202</v>
          </cell>
          <cell r="J60" t="str">
            <v>VICEALCALDÍA</v>
          </cell>
          <cell r="K60" t="str">
            <v>S.G.T. DE VICEALCALDÍA</v>
          </cell>
          <cell r="M60" t="str">
            <v>16000</v>
          </cell>
          <cell r="N60" t="str">
            <v>SEGURIDAD SOCIAL</v>
          </cell>
          <cell r="O60">
            <v>113766</v>
          </cell>
          <cell r="P60">
            <v>0</v>
          </cell>
          <cell r="Q60">
            <v>113766</v>
          </cell>
        </row>
        <row r="61">
          <cell r="A61" t="str">
            <v>440</v>
          </cell>
          <cell r="B61" t="str">
            <v>2013</v>
          </cell>
          <cell r="C61" t="str">
            <v>001</v>
          </cell>
          <cell r="D61" t="str">
            <v>AYUNTAMIENTO DE MADRID</v>
          </cell>
          <cell r="E61" t="str">
            <v>001011</v>
          </cell>
          <cell r="F61" t="str">
            <v>VICEALCALDÍA</v>
          </cell>
          <cell r="G61" t="str">
            <v>912</v>
          </cell>
          <cell r="H61" t="str">
            <v>ÓRGANOS DE GOBIERNO</v>
          </cell>
          <cell r="I61" t="str">
            <v>91202</v>
          </cell>
          <cell r="J61" t="str">
            <v>VICEALCALDÍA</v>
          </cell>
          <cell r="K61" t="str">
            <v>S.G.T. DE VICEALCALDÍA</v>
          </cell>
          <cell r="M61" t="str">
            <v>11000</v>
          </cell>
          <cell r="N61" t="str">
            <v>RETRIBUCIONES BÁSICAS</v>
          </cell>
          <cell r="O61">
            <v>68555</v>
          </cell>
          <cell r="P61">
            <v>0</v>
          </cell>
          <cell r="Q61">
            <v>68555</v>
          </cell>
        </row>
        <row r="62">
          <cell r="A62" t="str">
            <v>440</v>
          </cell>
          <cell r="B62" t="str">
            <v>2013</v>
          </cell>
          <cell r="C62" t="str">
            <v>001</v>
          </cell>
          <cell r="D62" t="str">
            <v>AYUNTAMIENTO DE MADRID</v>
          </cell>
          <cell r="E62" t="str">
            <v>001011</v>
          </cell>
          <cell r="F62" t="str">
            <v>VICEALCALDÍA</v>
          </cell>
          <cell r="G62" t="str">
            <v>912</v>
          </cell>
          <cell r="H62" t="str">
            <v>ÓRGANOS DE GOBIERNO</v>
          </cell>
          <cell r="I62" t="str">
            <v>91202</v>
          </cell>
          <cell r="J62" t="str">
            <v>VICEALCALDÍA</v>
          </cell>
          <cell r="K62" t="str">
            <v>S.G.T. DE VICEALCALDÍA</v>
          </cell>
          <cell r="M62" t="str">
            <v>11001</v>
          </cell>
          <cell r="N62" t="str">
            <v>RETRIBUCIONES COMPLEMENTARIAS</v>
          </cell>
          <cell r="O62">
            <v>191934</v>
          </cell>
          <cell r="P62">
            <v>0</v>
          </cell>
          <cell r="Q62">
            <v>191934</v>
          </cell>
        </row>
        <row r="63">
          <cell r="A63" t="str">
            <v>440</v>
          </cell>
          <cell r="B63" t="str">
            <v>2013</v>
          </cell>
          <cell r="C63" t="str">
            <v>001</v>
          </cell>
          <cell r="D63" t="str">
            <v>AYUNTAMIENTO DE MADRID</v>
          </cell>
          <cell r="E63" t="str">
            <v>001011</v>
          </cell>
          <cell r="F63" t="str">
            <v>VICEALCALDÍA</v>
          </cell>
          <cell r="G63" t="str">
            <v>912</v>
          </cell>
          <cell r="H63" t="str">
            <v>ÓRGANOS DE GOBIERNO</v>
          </cell>
          <cell r="I63" t="str">
            <v>91202</v>
          </cell>
          <cell r="J63" t="str">
            <v>VICEALCALDÍA</v>
          </cell>
          <cell r="K63" t="str">
            <v>S.G.T. DE VICEALCALDÍA</v>
          </cell>
          <cell r="M63" t="str">
            <v>15000</v>
          </cell>
          <cell r="N63" t="str">
            <v>PRODUCTIVIDAD</v>
          </cell>
          <cell r="O63">
            <v>0</v>
          </cell>
          <cell r="P63">
            <v>34347</v>
          </cell>
          <cell r="Q63">
            <v>34347</v>
          </cell>
        </row>
        <row r="64">
          <cell r="A64" t="str">
            <v>440</v>
          </cell>
          <cell r="B64" t="str">
            <v>2013</v>
          </cell>
          <cell r="C64" t="str">
            <v>001</v>
          </cell>
          <cell r="D64" t="str">
            <v>AYUNTAMIENTO DE MADRID</v>
          </cell>
          <cell r="E64" t="str">
            <v>001011</v>
          </cell>
          <cell r="F64" t="str">
            <v>VICEALCALDÍA</v>
          </cell>
          <cell r="G64" t="str">
            <v>912</v>
          </cell>
          <cell r="H64" t="str">
            <v>ÓRGANOS DE GOBIERNO</v>
          </cell>
          <cell r="I64" t="str">
            <v>91202</v>
          </cell>
          <cell r="J64" t="str">
            <v>VICEALCALDÍA</v>
          </cell>
          <cell r="K64" t="str">
            <v>S.G.T. DE VICEALCALDÍA</v>
          </cell>
          <cell r="M64" t="str">
            <v>10000</v>
          </cell>
          <cell r="N64" t="str">
            <v>RETRIBUCIONES BÁSICAS</v>
          </cell>
          <cell r="O64">
            <v>97908</v>
          </cell>
          <cell r="P64">
            <v>0</v>
          </cell>
          <cell r="Q64">
            <v>97908</v>
          </cell>
        </row>
        <row r="65">
          <cell r="A65" t="str">
            <v>440</v>
          </cell>
          <cell r="B65" t="str">
            <v>2013</v>
          </cell>
          <cell r="C65" t="str">
            <v>001</v>
          </cell>
          <cell r="D65" t="str">
            <v>AYUNTAMIENTO DE MADRID</v>
          </cell>
          <cell r="E65" t="str">
            <v>001011</v>
          </cell>
          <cell r="F65" t="str">
            <v>VICEALCALDÍA</v>
          </cell>
          <cell r="G65" t="str">
            <v>912</v>
          </cell>
          <cell r="H65" t="str">
            <v>ÓRGANOS DE GOBIERNO</v>
          </cell>
          <cell r="I65" t="str">
            <v>91202</v>
          </cell>
          <cell r="J65" t="str">
            <v>VICEALCALDÍA</v>
          </cell>
          <cell r="K65" t="str">
            <v>S.G.T. DE VICEALCALDÍA</v>
          </cell>
          <cell r="M65" t="str">
            <v>12004</v>
          </cell>
          <cell r="N65" t="str">
            <v>SUELDOS DEL GRUPO C2</v>
          </cell>
          <cell r="O65">
            <v>19770</v>
          </cell>
          <cell r="P65">
            <v>0</v>
          </cell>
          <cell r="Q65">
            <v>19770</v>
          </cell>
        </row>
        <row r="66">
          <cell r="A66" t="str">
            <v>440</v>
          </cell>
          <cell r="B66" t="str">
            <v>2013</v>
          </cell>
          <cell r="C66" t="str">
            <v>001</v>
          </cell>
          <cell r="D66" t="str">
            <v>AYUNTAMIENTO DE MADRID</v>
          </cell>
          <cell r="E66" t="str">
            <v>001011</v>
          </cell>
          <cell r="F66" t="str">
            <v>VICEALCALDÍA</v>
          </cell>
          <cell r="G66" t="str">
            <v>912</v>
          </cell>
          <cell r="H66" t="str">
            <v>ÓRGANOS DE GOBIERNO</v>
          </cell>
          <cell r="I66" t="str">
            <v>91202</v>
          </cell>
          <cell r="J66" t="str">
            <v>VICEALCALDÍA</v>
          </cell>
          <cell r="K66" t="str">
            <v>S.G.T. DE VICEALCALDÍA</v>
          </cell>
          <cell r="M66" t="str">
            <v>12006</v>
          </cell>
          <cell r="N66" t="str">
            <v>TRIENIOS</v>
          </cell>
          <cell r="O66">
            <v>0</v>
          </cell>
          <cell r="P66">
            <v>9396</v>
          </cell>
          <cell r="Q66">
            <v>9396</v>
          </cell>
        </row>
        <row r="67">
          <cell r="A67" t="str">
            <v>440</v>
          </cell>
          <cell r="B67" t="str">
            <v>2013</v>
          </cell>
          <cell r="C67" t="str">
            <v>001</v>
          </cell>
          <cell r="D67" t="str">
            <v>AYUNTAMIENTO DE MADRID</v>
          </cell>
          <cell r="E67" t="str">
            <v>001011</v>
          </cell>
          <cell r="F67" t="str">
            <v>VICEALCALDÍA</v>
          </cell>
          <cell r="G67" t="str">
            <v>912</v>
          </cell>
          <cell r="H67" t="str">
            <v>ÓRGANOS DE GOBIERNO</v>
          </cell>
          <cell r="I67" t="str">
            <v>91202</v>
          </cell>
          <cell r="J67" t="str">
            <v>VICEALCALDÍA</v>
          </cell>
          <cell r="K67" t="str">
            <v>S.G.T. DE VICEALCALDÍA</v>
          </cell>
          <cell r="M67" t="str">
            <v>12101</v>
          </cell>
          <cell r="N67" t="str">
            <v>COMPLEMENTO ESPECÍFICO</v>
          </cell>
          <cell r="O67">
            <v>58132</v>
          </cell>
          <cell r="P67">
            <v>0</v>
          </cell>
          <cell r="Q67">
            <v>58132</v>
          </cell>
        </row>
        <row r="68">
          <cell r="A68" t="str">
            <v>440</v>
          </cell>
          <cell r="B68" t="str">
            <v>2013</v>
          </cell>
          <cell r="C68" t="str">
            <v>001</v>
          </cell>
          <cell r="D68" t="str">
            <v>AYUNTAMIENTO DE MADRID</v>
          </cell>
          <cell r="E68" t="str">
            <v>001011</v>
          </cell>
          <cell r="F68" t="str">
            <v>VICEALCALDÍA</v>
          </cell>
          <cell r="G68" t="str">
            <v>912</v>
          </cell>
          <cell r="H68" t="str">
            <v>ÓRGANOS DE GOBIERNO</v>
          </cell>
          <cell r="I68" t="str">
            <v>91202</v>
          </cell>
          <cell r="J68" t="str">
            <v>VICEALCALDÍA</v>
          </cell>
          <cell r="K68" t="str">
            <v>S.G.T. DE VICEALCALDÍA</v>
          </cell>
          <cell r="M68" t="str">
            <v>12100</v>
          </cell>
          <cell r="N68" t="str">
            <v>COMPLEMENTO DE DESTINO</v>
          </cell>
          <cell r="O68">
            <v>22108</v>
          </cell>
          <cell r="P68">
            <v>0</v>
          </cell>
          <cell r="Q68">
            <v>22108</v>
          </cell>
        </row>
        <row r="69">
          <cell r="A69" t="str">
            <v>440</v>
          </cell>
          <cell r="B69" t="str">
            <v>2013</v>
          </cell>
          <cell r="C69" t="str">
            <v>001</v>
          </cell>
          <cell r="D69" t="str">
            <v>AYUNTAMIENTO DE MADRID</v>
          </cell>
          <cell r="E69" t="str">
            <v>001011</v>
          </cell>
          <cell r="F69" t="str">
            <v>VICEALCALDÍA</v>
          </cell>
          <cell r="G69" t="str">
            <v>912</v>
          </cell>
          <cell r="H69" t="str">
            <v>ÓRGANOS DE GOBIERNO</v>
          </cell>
          <cell r="I69" t="str">
            <v>91202</v>
          </cell>
          <cell r="J69" t="str">
            <v>VICEALCALDÍA</v>
          </cell>
          <cell r="K69" t="str">
            <v>S.G.T. DE VICEALCALDÍA</v>
          </cell>
          <cell r="M69" t="str">
            <v>12103</v>
          </cell>
          <cell r="N69" t="str">
            <v>OTROS COMPLEMENTOS</v>
          </cell>
          <cell r="O69">
            <v>2392</v>
          </cell>
          <cell r="P69">
            <v>2274</v>
          </cell>
          <cell r="Q69">
            <v>4666</v>
          </cell>
        </row>
        <row r="70">
          <cell r="A70" t="str">
            <v>440</v>
          </cell>
          <cell r="B70" t="str">
            <v>2013</v>
          </cell>
          <cell r="C70" t="str">
            <v>001</v>
          </cell>
          <cell r="D70" t="str">
            <v>AYUNTAMIENTO DE MADRID</v>
          </cell>
          <cell r="E70" t="str">
            <v>001011</v>
          </cell>
          <cell r="F70" t="str">
            <v>VICEALCALDÍA</v>
          </cell>
          <cell r="G70" t="str">
            <v>912</v>
          </cell>
          <cell r="H70" t="str">
            <v>ÓRGANOS DE GOBIERNO</v>
          </cell>
          <cell r="I70" t="str">
            <v>91202</v>
          </cell>
          <cell r="J70" t="str">
            <v>VICEALCALDÍA</v>
          </cell>
          <cell r="K70" t="str">
            <v>S.G.T. DE VICEALCALDÍA</v>
          </cell>
          <cell r="M70" t="str">
            <v>12003</v>
          </cell>
          <cell r="N70" t="str">
            <v>SUELDOS DEL GRUPO C1</v>
          </cell>
          <cell r="O70">
            <v>19770</v>
          </cell>
          <cell r="P70">
            <v>0</v>
          </cell>
          <cell r="Q70">
            <v>19770</v>
          </cell>
        </row>
        <row r="71">
          <cell r="A71" t="str">
            <v>440</v>
          </cell>
          <cell r="B71" t="str">
            <v>2013</v>
          </cell>
          <cell r="C71" t="str">
            <v>001</v>
          </cell>
          <cell r="D71" t="str">
            <v>AYUNTAMIENTO DE MADRID</v>
          </cell>
          <cell r="E71" t="str">
            <v>001012</v>
          </cell>
          <cell r="F71" t="str">
            <v>INSTITUCIONAL E INTERNACIONAL</v>
          </cell>
          <cell r="G71" t="str">
            <v>341</v>
          </cell>
          <cell r="H71" t="str">
            <v>PROMOCIÓN Y FOMENTO DEL DEPORTE</v>
          </cell>
          <cell r="I71" t="str">
            <v>34102</v>
          </cell>
          <cell r="J71" t="str">
            <v>COORDINACIÓN Y FOMENTO DEL DEPORTE</v>
          </cell>
          <cell r="K71" t="str">
            <v>D.G. DE DEPORTES</v>
          </cell>
          <cell r="M71" t="str">
            <v>13000</v>
          </cell>
          <cell r="N71" t="str">
            <v>RETRIBUCIONES BÁSICAS</v>
          </cell>
          <cell r="O71">
            <v>1327538</v>
          </cell>
          <cell r="P71">
            <v>131362</v>
          </cell>
          <cell r="Q71">
            <v>1458900</v>
          </cell>
        </row>
        <row r="72">
          <cell r="A72" t="str">
            <v>440</v>
          </cell>
          <cell r="B72" t="str">
            <v>2013</v>
          </cell>
          <cell r="C72" t="str">
            <v>001</v>
          </cell>
          <cell r="D72" t="str">
            <v>AYUNTAMIENTO DE MADRID</v>
          </cell>
          <cell r="E72" t="str">
            <v>001012</v>
          </cell>
          <cell r="F72" t="str">
            <v>INSTITUCIONAL E INTERNACIONAL</v>
          </cell>
          <cell r="G72" t="str">
            <v>341</v>
          </cell>
          <cell r="H72" t="str">
            <v>PROMOCIÓN Y FOMENTO DEL DEPORTE</v>
          </cell>
          <cell r="I72" t="str">
            <v>34102</v>
          </cell>
          <cell r="J72" t="str">
            <v>COORDINACIÓN Y FOMENTO DEL DEPORTE</v>
          </cell>
          <cell r="K72" t="str">
            <v>D.G. DE DEPORTES</v>
          </cell>
          <cell r="M72" t="str">
            <v>13002</v>
          </cell>
          <cell r="N72" t="str">
            <v>OTRAS REMUNERACIONES</v>
          </cell>
          <cell r="O72">
            <v>203982</v>
          </cell>
          <cell r="P72">
            <v>0</v>
          </cell>
          <cell r="Q72">
            <v>203982</v>
          </cell>
        </row>
        <row r="73">
          <cell r="A73" t="str">
            <v>440</v>
          </cell>
          <cell r="B73" t="str">
            <v>2013</v>
          </cell>
          <cell r="C73" t="str">
            <v>001</v>
          </cell>
          <cell r="D73" t="str">
            <v>AYUNTAMIENTO DE MADRID</v>
          </cell>
          <cell r="E73" t="str">
            <v>001012</v>
          </cell>
          <cell r="F73" t="str">
            <v>INSTITUCIONAL E INTERNACIONAL</v>
          </cell>
          <cell r="G73" t="str">
            <v>341</v>
          </cell>
          <cell r="H73" t="str">
            <v>PROMOCIÓN Y FOMENTO DEL DEPORTE</v>
          </cell>
          <cell r="I73" t="str">
            <v>34102</v>
          </cell>
          <cell r="J73" t="str">
            <v>COORDINACIÓN Y FOMENTO DEL DEPORTE</v>
          </cell>
          <cell r="K73" t="str">
            <v>D.G. DE DEPORTES</v>
          </cell>
          <cell r="M73" t="str">
            <v>15000</v>
          </cell>
          <cell r="N73" t="str">
            <v>PRODUCTIVIDAD</v>
          </cell>
          <cell r="O73">
            <v>108038</v>
          </cell>
          <cell r="P73">
            <v>38619</v>
          </cell>
          <cell r="Q73">
            <v>146657</v>
          </cell>
        </row>
        <row r="74">
          <cell r="A74" t="str">
            <v>440</v>
          </cell>
          <cell r="B74" t="str">
            <v>2013</v>
          </cell>
          <cell r="C74" t="str">
            <v>001</v>
          </cell>
          <cell r="D74" t="str">
            <v>AYUNTAMIENTO DE MADRID</v>
          </cell>
          <cell r="E74" t="str">
            <v>001012</v>
          </cell>
          <cell r="F74" t="str">
            <v>INSTITUCIONAL E INTERNACIONAL</v>
          </cell>
          <cell r="G74" t="str">
            <v>341</v>
          </cell>
          <cell r="H74" t="str">
            <v>PROMOCIÓN Y FOMENTO DEL DEPORTE</v>
          </cell>
          <cell r="I74" t="str">
            <v>34102</v>
          </cell>
          <cell r="J74" t="str">
            <v>COORDINACIÓN Y FOMENTO DEL DEPORTE</v>
          </cell>
          <cell r="K74" t="str">
            <v>D.G. DE DEPORTES</v>
          </cell>
          <cell r="M74" t="str">
            <v>16000</v>
          </cell>
          <cell r="N74" t="str">
            <v>SEGURIDAD SOCIAL</v>
          </cell>
          <cell r="O74">
            <v>721488</v>
          </cell>
          <cell r="P74">
            <v>0</v>
          </cell>
          <cell r="Q74">
            <v>721488</v>
          </cell>
        </row>
        <row r="75">
          <cell r="A75" t="str">
            <v>440</v>
          </cell>
          <cell r="B75" t="str">
            <v>2013</v>
          </cell>
          <cell r="C75" t="str">
            <v>001</v>
          </cell>
          <cell r="D75" t="str">
            <v>AYUNTAMIENTO DE MADRID</v>
          </cell>
          <cell r="E75" t="str">
            <v>001012</v>
          </cell>
          <cell r="F75" t="str">
            <v>INSTITUCIONAL E INTERNACIONAL</v>
          </cell>
          <cell r="G75" t="str">
            <v>341</v>
          </cell>
          <cell r="H75" t="str">
            <v>PROMOCIÓN Y FOMENTO DEL DEPORTE</v>
          </cell>
          <cell r="I75" t="str">
            <v>34102</v>
          </cell>
          <cell r="J75" t="str">
            <v>COORDINACIÓN Y FOMENTO DEL DEPORTE</v>
          </cell>
          <cell r="K75" t="str">
            <v>D.G. DE DEPORTES</v>
          </cell>
          <cell r="M75" t="str">
            <v>13100</v>
          </cell>
          <cell r="N75" t="str">
            <v>RETRIBUCIONES BÁSICAS</v>
          </cell>
          <cell r="O75">
            <v>147385</v>
          </cell>
          <cell r="P75">
            <v>9654</v>
          </cell>
          <cell r="Q75">
            <v>157039</v>
          </cell>
        </row>
        <row r="76">
          <cell r="A76" t="str">
            <v>440</v>
          </cell>
          <cell r="B76" t="str">
            <v>2013</v>
          </cell>
          <cell r="C76" t="str">
            <v>001</v>
          </cell>
          <cell r="D76" t="str">
            <v>AYUNTAMIENTO DE MADRID</v>
          </cell>
          <cell r="E76" t="str">
            <v>001012</v>
          </cell>
          <cell r="F76" t="str">
            <v>INSTITUCIONAL E INTERNACIONAL</v>
          </cell>
          <cell r="G76" t="str">
            <v>341</v>
          </cell>
          <cell r="H76" t="str">
            <v>PROMOCIÓN Y FOMENTO DEL DEPORTE</v>
          </cell>
          <cell r="I76" t="str">
            <v>34102</v>
          </cell>
          <cell r="J76" t="str">
            <v>COORDINACIÓN Y FOMENTO DEL DEPORTE</v>
          </cell>
          <cell r="K76" t="str">
            <v>D.G. DE DEPORTES</v>
          </cell>
          <cell r="M76" t="str">
            <v>13102</v>
          </cell>
          <cell r="N76" t="str">
            <v>OTRAS REMUNERACIONES</v>
          </cell>
          <cell r="O76">
            <v>47952</v>
          </cell>
          <cell r="P76">
            <v>0</v>
          </cell>
          <cell r="Q76">
            <v>47952</v>
          </cell>
        </row>
        <row r="77">
          <cell r="A77" t="str">
            <v>440</v>
          </cell>
          <cell r="B77" t="str">
            <v>2013</v>
          </cell>
          <cell r="C77" t="str">
            <v>001</v>
          </cell>
          <cell r="D77" t="str">
            <v>AYUNTAMIENTO DE MADRID</v>
          </cell>
          <cell r="E77" t="str">
            <v>001012</v>
          </cell>
          <cell r="F77" t="str">
            <v>INSTITUCIONAL E INTERNACIONAL</v>
          </cell>
          <cell r="G77" t="str">
            <v>341</v>
          </cell>
          <cell r="H77" t="str">
            <v>PROMOCIÓN Y FOMENTO DEL DEPORTE</v>
          </cell>
          <cell r="I77" t="str">
            <v>34102</v>
          </cell>
          <cell r="J77" t="str">
            <v>COORDINACIÓN Y FOMENTO DEL DEPORTE</v>
          </cell>
          <cell r="K77" t="str">
            <v>D.G. DE DEPORTES</v>
          </cell>
          <cell r="M77" t="str">
            <v>12004</v>
          </cell>
          <cell r="N77" t="str">
            <v>SUELDOS DEL GRUPO C2</v>
          </cell>
          <cell r="O77">
            <v>71550</v>
          </cell>
          <cell r="P77">
            <v>0</v>
          </cell>
          <cell r="Q77">
            <v>71550</v>
          </cell>
        </row>
        <row r="78">
          <cell r="A78" t="str">
            <v>440</v>
          </cell>
          <cell r="B78" t="str">
            <v>2013</v>
          </cell>
          <cell r="C78" t="str">
            <v>001</v>
          </cell>
          <cell r="D78" t="str">
            <v>AYUNTAMIENTO DE MADRID</v>
          </cell>
          <cell r="E78" t="str">
            <v>001012</v>
          </cell>
          <cell r="F78" t="str">
            <v>INSTITUCIONAL E INTERNACIONAL</v>
          </cell>
          <cell r="G78" t="str">
            <v>341</v>
          </cell>
          <cell r="H78" t="str">
            <v>PROMOCIÓN Y FOMENTO DEL DEPORTE</v>
          </cell>
          <cell r="I78" t="str">
            <v>34102</v>
          </cell>
          <cell r="J78" t="str">
            <v>COORDINACIÓN Y FOMENTO DEL DEPORTE</v>
          </cell>
          <cell r="K78" t="str">
            <v>D.G. DE DEPORTES</v>
          </cell>
          <cell r="M78" t="str">
            <v>12006</v>
          </cell>
          <cell r="N78" t="str">
            <v>TRIENIOS</v>
          </cell>
          <cell r="O78">
            <v>0</v>
          </cell>
          <cell r="P78">
            <v>59355</v>
          </cell>
          <cell r="Q78">
            <v>59355</v>
          </cell>
        </row>
        <row r="79">
          <cell r="A79" t="str">
            <v>440</v>
          </cell>
          <cell r="B79" t="str">
            <v>2013</v>
          </cell>
          <cell r="C79" t="str">
            <v>001</v>
          </cell>
          <cell r="D79" t="str">
            <v>AYUNTAMIENTO DE MADRID</v>
          </cell>
          <cell r="E79" t="str">
            <v>001012</v>
          </cell>
          <cell r="F79" t="str">
            <v>INSTITUCIONAL E INTERNACIONAL</v>
          </cell>
          <cell r="G79" t="str">
            <v>341</v>
          </cell>
          <cell r="H79" t="str">
            <v>PROMOCIÓN Y FOMENTO DEL DEPORTE</v>
          </cell>
          <cell r="I79" t="str">
            <v>34102</v>
          </cell>
          <cell r="J79" t="str">
            <v>COORDINACIÓN Y FOMENTO DEL DEPORTE</v>
          </cell>
          <cell r="K79" t="str">
            <v>D.G. DE DEPORTES</v>
          </cell>
          <cell r="M79" t="str">
            <v>12101</v>
          </cell>
          <cell r="N79" t="str">
            <v>COMPLEMENTO ESPECÍFICO</v>
          </cell>
          <cell r="O79">
            <v>359504</v>
          </cell>
          <cell r="P79">
            <v>0</v>
          </cell>
          <cell r="Q79">
            <v>359504</v>
          </cell>
        </row>
        <row r="80">
          <cell r="A80" t="str">
            <v>440</v>
          </cell>
          <cell r="B80" t="str">
            <v>2013</v>
          </cell>
          <cell r="C80" t="str">
            <v>001</v>
          </cell>
          <cell r="D80" t="str">
            <v>AYUNTAMIENTO DE MADRID</v>
          </cell>
          <cell r="E80" t="str">
            <v>001012</v>
          </cell>
          <cell r="F80" t="str">
            <v>INSTITUCIONAL E INTERNACIONAL</v>
          </cell>
          <cell r="G80" t="str">
            <v>341</v>
          </cell>
          <cell r="H80" t="str">
            <v>PROMOCIÓN Y FOMENTO DEL DEPORTE</v>
          </cell>
          <cell r="I80" t="str">
            <v>34102</v>
          </cell>
          <cell r="J80" t="str">
            <v>COORDINACIÓN Y FOMENTO DEL DEPORTE</v>
          </cell>
          <cell r="K80" t="str">
            <v>D.G. DE DEPORTES</v>
          </cell>
          <cell r="M80" t="str">
            <v>12100</v>
          </cell>
          <cell r="N80" t="str">
            <v>COMPLEMENTO DE DESTINO</v>
          </cell>
          <cell r="O80">
            <v>153366</v>
          </cell>
          <cell r="P80">
            <v>2852</v>
          </cell>
          <cell r="Q80">
            <v>156218</v>
          </cell>
        </row>
        <row r="81">
          <cell r="A81" t="str">
            <v>440</v>
          </cell>
          <cell r="B81" t="str">
            <v>2013</v>
          </cell>
          <cell r="C81" t="str">
            <v>001</v>
          </cell>
          <cell r="D81" t="str">
            <v>AYUNTAMIENTO DE MADRID</v>
          </cell>
          <cell r="E81" t="str">
            <v>001012</v>
          </cell>
          <cell r="F81" t="str">
            <v>INSTITUCIONAL E INTERNACIONAL</v>
          </cell>
          <cell r="G81" t="str">
            <v>341</v>
          </cell>
          <cell r="H81" t="str">
            <v>PROMOCIÓN Y FOMENTO DEL DEPORTE</v>
          </cell>
          <cell r="I81" t="str">
            <v>34102</v>
          </cell>
          <cell r="J81" t="str">
            <v>COORDINACIÓN Y FOMENTO DEL DEPORTE</v>
          </cell>
          <cell r="K81" t="str">
            <v>D.G. DE DEPORTES</v>
          </cell>
          <cell r="M81" t="str">
            <v>12103</v>
          </cell>
          <cell r="N81" t="str">
            <v>OTROS COMPLEMENTOS</v>
          </cell>
          <cell r="O81">
            <v>10764</v>
          </cell>
          <cell r="P81">
            <v>9654</v>
          </cell>
          <cell r="Q81">
            <v>20418</v>
          </cell>
        </row>
        <row r="82">
          <cell r="A82" t="str">
            <v>440</v>
          </cell>
          <cell r="B82" t="str">
            <v>2013</v>
          </cell>
          <cell r="C82" t="str">
            <v>001</v>
          </cell>
          <cell r="D82" t="str">
            <v>AYUNTAMIENTO DE MADRID</v>
          </cell>
          <cell r="E82" t="str">
            <v>001012</v>
          </cell>
          <cell r="F82" t="str">
            <v>INSTITUCIONAL E INTERNACIONAL</v>
          </cell>
          <cell r="G82" t="str">
            <v>341</v>
          </cell>
          <cell r="H82" t="str">
            <v>PROMOCIÓN Y FOMENTO DEL DEPORTE</v>
          </cell>
          <cell r="I82" t="str">
            <v>34102</v>
          </cell>
          <cell r="J82" t="str">
            <v>COORDINACIÓN Y FOMENTO DEL DEPORTE</v>
          </cell>
          <cell r="K82" t="str">
            <v>D.G. DE DEPORTES</v>
          </cell>
          <cell r="M82" t="str">
            <v>12003</v>
          </cell>
          <cell r="N82" t="str">
            <v>SUELDOS DEL GRUPO C1</v>
          </cell>
          <cell r="O82">
            <v>22792</v>
          </cell>
          <cell r="P82">
            <v>0</v>
          </cell>
          <cell r="Q82">
            <v>22792</v>
          </cell>
        </row>
        <row r="83">
          <cell r="A83" t="str">
            <v>440</v>
          </cell>
          <cell r="B83" t="str">
            <v>2013</v>
          </cell>
          <cell r="C83" t="str">
            <v>001</v>
          </cell>
          <cell r="D83" t="str">
            <v>AYUNTAMIENTO DE MADRID</v>
          </cell>
          <cell r="E83" t="str">
            <v>001012</v>
          </cell>
          <cell r="F83" t="str">
            <v>INSTITUCIONAL E INTERNACIONAL</v>
          </cell>
          <cell r="G83" t="str">
            <v>341</v>
          </cell>
          <cell r="H83" t="str">
            <v>PROMOCIÓN Y FOMENTO DEL DEPORTE</v>
          </cell>
          <cell r="I83" t="str">
            <v>34102</v>
          </cell>
          <cell r="J83" t="str">
            <v>COORDINACIÓN Y FOMENTO DEL DEPORTE</v>
          </cell>
          <cell r="K83" t="str">
            <v>D.G. DE DEPORTES</v>
          </cell>
          <cell r="M83" t="str">
            <v>12000</v>
          </cell>
          <cell r="N83" t="str">
            <v>SUELDOS DEL GRUPO A1</v>
          </cell>
          <cell r="O83">
            <v>117416</v>
          </cell>
          <cell r="P83">
            <v>0</v>
          </cell>
          <cell r="Q83">
            <v>117416</v>
          </cell>
        </row>
        <row r="84">
          <cell r="A84" t="str">
            <v>440</v>
          </cell>
          <cell r="B84" t="str">
            <v>2013</v>
          </cell>
          <cell r="C84" t="str">
            <v>001</v>
          </cell>
          <cell r="D84" t="str">
            <v>AYUNTAMIENTO DE MADRID</v>
          </cell>
          <cell r="E84" t="str">
            <v>001012</v>
          </cell>
          <cell r="F84" t="str">
            <v>INSTITUCIONAL E INTERNACIONAL</v>
          </cell>
          <cell r="G84" t="str">
            <v>341</v>
          </cell>
          <cell r="H84" t="str">
            <v>PROMOCIÓN Y FOMENTO DEL DEPORTE</v>
          </cell>
          <cell r="I84" t="str">
            <v>34102</v>
          </cell>
          <cell r="J84" t="str">
            <v>COORDINACIÓN Y FOMENTO DEL DEPORTE</v>
          </cell>
          <cell r="K84" t="str">
            <v>D.G. DE DEPORTES</v>
          </cell>
          <cell r="M84" t="str">
            <v>10100</v>
          </cell>
          <cell r="N84" t="str">
            <v>RETRIBUCIONES BÁSICAS</v>
          </cell>
          <cell r="O84">
            <v>85670</v>
          </cell>
          <cell r="P84">
            <v>0</v>
          </cell>
          <cell r="Q84">
            <v>85670</v>
          </cell>
        </row>
        <row r="85">
          <cell r="A85" t="str">
            <v>440</v>
          </cell>
          <cell r="B85" t="str">
            <v>2013</v>
          </cell>
          <cell r="C85" t="str">
            <v>001</v>
          </cell>
          <cell r="D85" t="str">
            <v>AYUNTAMIENTO DE MADRID</v>
          </cell>
          <cell r="E85" t="str">
            <v>001012</v>
          </cell>
          <cell r="F85" t="str">
            <v>INSTITUCIONAL E INTERNACIONAL</v>
          </cell>
          <cell r="G85" t="str">
            <v>341</v>
          </cell>
          <cell r="H85" t="str">
            <v>PROMOCIÓN Y FOMENTO DEL DEPORTE</v>
          </cell>
          <cell r="I85" t="str">
            <v>34102</v>
          </cell>
          <cell r="J85" t="str">
            <v>COORDINACIÓN Y FOMENTO DEL DEPORTE</v>
          </cell>
          <cell r="K85" t="str">
            <v>D.G. DE DEPORTES</v>
          </cell>
          <cell r="M85" t="str">
            <v>16104</v>
          </cell>
          <cell r="N85" t="str">
            <v>INDEMNIZAC. POR JUBILACIONES ANTICIPADAS PERS.LAB.</v>
          </cell>
          <cell r="O85">
            <v>0</v>
          </cell>
          <cell r="P85">
            <v>0</v>
          </cell>
          <cell r="Q85">
            <v>0</v>
          </cell>
        </row>
        <row r="86">
          <cell r="A86" t="str">
            <v>440</v>
          </cell>
          <cell r="B86" t="str">
            <v>2013</v>
          </cell>
          <cell r="C86" t="str">
            <v>001</v>
          </cell>
          <cell r="D86" t="str">
            <v>AYUNTAMIENTO DE MADRID</v>
          </cell>
          <cell r="E86" t="str">
            <v>001012</v>
          </cell>
          <cell r="F86" t="str">
            <v>INSTITUCIONAL E INTERNACIONAL</v>
          </cell>
          <cell r="G86" t="str">
            <v>912</v>
          </cell>
          <cell r="H86" t="str">
            <v>ÓRGANOS DE GOBIERNO</v>
          </cell>
          <cell r="I86" t="str">
            <v>91200</v>
          </cell>
          <cell r="J86" t="str">
            <v>OFICINA DEL SECRETARIO DE LA JUNTA DE GOBIERNO</v>
          </cell>
          <cell r="K86" t="str">
            <v>D. DE LA OFICINA</v>
          </cell>
          <cell r="M86" t="str">
            <v>16000</v>
          </cell>
          <cell r="N86" t="str">
            <v>SEGURIDAD SOCIAL</v>
          </cell>
          <cell r="O86">
            <v>108770</v>
          </cell>
          <cell r="P86">
            <v>0</v>
          </cell>
          <cell r="Q86">
            <v>108770</v>
          </cell>
        </row>
        <row r="87">
          <cell r="A87" t="str">
            <v>440</v>
          </cell>
          <cell r="B87" t="str">
            <v>2013</v>
          </cell>
          <cell r="C87" t="str">
            <v>001</v>
          </cell>
          <cell r="D87" t="str">
            <v>AYUNTAMIENTO DE MADRID</v>
          </cell>
          <cell r="E87" t="str">
            <v>001012</v>
          </cell>
          <cell r="F87" t="str">
            <v>INSTITUCIONAL E INTERNACIONAL</v>
          </cell>
          <cell r="G87" t="str">
            <v>912</v>
          </cell>
          <cell r="H87" t="str">
            <v>ÓRGANOS DE GOBIERNO</v>
          </cell>
          <cell r="I87" t="str">
            <v>91200</v>
          </cell>
          <cell r="J87" t="str">
            <v>OFICINA DEL SECRETARIO DE LA JUNTA DE GOBIERNO</v>
          </cell>
          <cell r="K87" t="str">
            <v>D. DE LA OFICINA</v>
          </cell>
          <cell r="M87" t="str">
            <v>10100</v>
          </cell>
          <cell r="N87" t="str">
            <v>RETRIBUCIONES BÁSICAS</v>
          </cell>
          <cell r="O87">
            <v>85670</v>
          </cell>
          <cell r="P87">
            <v>5971</v>
          </cell>
          <cell r="Q87">
            <v>91641</v>
          </cell>
        </row>
        <row r="88">
          <cell r="A88" t="str">
            <v>440</v>
          </cell>
          <cell r="B88" t="str">
            <v>2013</v>
          </cell>
          <cell r="C88" t="str">
            <v>001</v>
          </cell>
          <cell r="D88" t="str">
            <v>AYUNTAMIENTO DE MADRID</v>
          </cell>
          <cell r="E88" t="str">
            <v>001012</v>
          </cell>
          <cell r="F88" t="str">
            <v>INSTITUCIONAL E INTERNACIONAL</v>
          </cell>
          <cell r="G88" t="str">
            <v>912</v>
          </cell>
          <cell r="H88" t="str">
            <v>ÓRGANOS DE GOBIERNO</v>
          </cell>
          <cell r="I88" t="str">
            <v>91200</v>
          </cell>
          <cell r="J88" t="str">
            <v>OFICINA DEL SECRETARIO DE LA JUNTA DE GOBIERNO</v>
          </cell>
          <cell r="K88" t="str">
            <v>D. DE LA OFICINA</v>
          </cell>
          <cell r="M88" t="str">
            <v>12003</v>
          </cell>
          <cell r="N88" t="str">
            <v>SUELDOS DEL GRUPO C1</v>
          </cell>
          <cell r="O88">
            <v>42802</v>
          </cell>
          <cell r="P88">
            <v>0</v>
          </cell>
          <cell r="Q88">
            <v>42802</v>
          </cell>
        </row>
        <row r="89">
          <cell r="A89" t="str">
            <v>440</v>
          </cell>
          <cell r="B89" t="str">
            <v>2013</v>
          </cell>
          <cell r="C89" t="str">
            <v>001</v>
          </cell>
          <cell r="D89" t="str">
            <v>AYUNTAMIENTO DE MADRID</v>
          </cell>
          <cell r="E89" t="str">
            <v>001012</v>
          </cell>
          <cell r="F89" t="str">
            <v>INSTITUCIONAL E INTERNACIONAL</v>
          </cell>
          <cell r="G89" t="str">
            <v>912</v>
          </cell>
          <cell r="H89" t="str">
            <v>ÓRGANOS DE GOBIERNO</v>
          </cell>
          <cell r="I89" t="str">
            <v>91200</v>
          </cell>
          <cell r="J89" t="str">
            <v>OFICINA DEL SECRETARIO DE LA JUNTA DE GOBIERNO</v>
          </cell>
          <cell r="K89" t="str">
            <v>D. DE LA OFICINA</v>
          </cell>
          <cell r="M89" t="str">
            <v>12006</v>
          </cell>
          <cell r="N89" t="str">
            <v>TRIENIOS</v>
          </cell>
          <cell r="O89">
            <v>0</v>
          </cell>
          <cell r="P89">
            <v>33126</v>
          </cell>
          <cell r="Q89">
            <v>33126</v>
          </cell>
        </row>
        <row r="90">
          <cell r="A90" t="str">
            <v>440</v>
          </cell>
          <cell r="B90" t="str">
            <v>2013</v>
          </cell>
          <cell r="C90" t="str">
            <v>001</v>
          </cell>
          <cell r="D90" t="str">
            <v>AYUNTAMIENTO DE MADRID</v>
          </cell>
          <cell r="E90" t="str">
            <v>001012</v>
          </cell>
          <cell r="F90" t="str">
            <v>INSTITUCIONAL E INTERNACIONAL</v>
          </cell>
          <cell r="G90" t="str">
            <v>912</v>
          </cell>
          <cell r="H90" t="str">
            <v>ÓRGANOS DE GOBIERNO</v>
          </cell>
          <cell r="I90" t="str">
            <v>91200</v>
          </cell>
          <cell r="J90" t="str">
            <v>OFICINA DEL SECRETARIO DE LA JUNTA DE GOBIERNO</v>
          </cell>
          <cell r="K90" t="str">
            <v>D. DE LA OFICINA</v>
          </cell>
          <cell r="M90" t="str">
            <v>12101</v>
          </cell>
          <cell r="N90" t="str">
            <v>COMPLEMENTO ESPECÍFICO</v>
          </cell>
          <cell r="O90">
            <v>175225</v>
          </cell>
          <cell r="P90">
            <v>0</v>
          </cell>
          <cell r="Q90">
            <v>175225</v>
          </cell>
        </row>
        <row r="91">
          <cell r="A91" t="str">
            <v>440</v>
          </cell>
          <cell r="B91" t="str">
            <v>2013</v>
          </cell>
          <cell r="C91" t="str">
            <v>001</v>
          </cell>
          <cell r="D91" t="str">
            <v>AYUNTAMIENTO DE MADRID</v>
          </cell>
          <cell r="E91" t="str">
            <v>001012</v>
          </cell>
          <cell r="F91" t="str">
            <v>INSTITUCIONAL E INTERNACIONAL</v>
          </cell>
          <cell r="G91" t="str">
            <v>912</v>
          </cell>
          <cell r="H91" t="str">
            <v>ÓRGANOS DE GOBIERNO</v>
          </cell>
          <cell r="I91" t="str">
            <v>91200</v>
          </cell>
          <cell r="J91" t="str">
            <v>OFICINA DEL SECRETARIO DE LA JUNTA DE GOBIERNO</v>
          </cell>
          <cell r="K91" t="str">
            <v>D. DE LA OFICINA</v>
          </cell>
          <cell r="M91" t="str">
            <v>12100</v>
          </cell>
          <cell r="N91" t="str">
            <v>COMPLEMENTO DE DESTINO</v>
          </cell>
          <cell r="O91">
            <v>84402</v>
          </cell>
          <cell r="P91">
            <v>1909</v>
          </cell>
          <cell r="Q91">
            <v>86311</v>
          </cell>
        </row>
        <row r="92">
          <cell r="A92" t="str">
            <v>440</v>
          </cell>
          <cell r="B92" t="str">
            <v>2013</v>
          </cell>
          <cell r="C92" t="str">
            <v>001</v>
          </cell>
          <cell r="D92" t="str">
            <v>AYUNTAMIENTO DE MADRID</v>
          </cell>
          <cell r="E92" t="str">
            <v>001012</v>
          </cell>
          <cell r="F92" t="str">
            <v>INSTITUCIONAL E INTERNACIONAL</v>
          </cell>
          <cell r="G92" t="str">
            <v>912</v>
          </cell>
          <cell r="H92" t="str">
            <v>ÓRGANOS DE GOBIERNO</v>
          </cell>
          <cell r="I92" t="str">
            <v>91200</v>
          </cell>
          <cell r="J92" t="str">
            <v>OFICINA DEL SECRETARIO DE LA JUNTA DE GOBIERNO</v>
          </cell>
          <cell r="K92" t="str">
            <v>D. DE LA OFICINA</v>
          </cell>
          <cell r="M92" t="str">
            <v>12103</v>
          </cell>
          <cell r="N92" t="str">
            <v>OTROS COMPLEMENTOS</v>
          </cell>
          <cell r="O92">
            <v>6775</v>
          </cell>
          <cell r="P92">
            <v>6594</v>
          </cell>
          <cell r="Q92">
            <v>13369</v>
          </cell>
        </row>
        <row r="93">
          <cell r="A93" t="str">
            <v>440</v>
          </cell>
          <cell r="B93" t="str">
            <v>2013</v>
          </cell>
          <cell r="C93" t="str">
            <v>001</v>
          </cell>
          <cell r="D93" t="str">
            <v>AYUNTAMIENTO DE MADRID</v>
          </cell>
          <cell r="E93" t="str">
            <v>001012</v>
          </cell>
          <cell r="F93" t="str">
            <v>INSTITUCIONAL E INTERNACIONAL</v>
          </cell>
          <cell r="G93" t="str">
            <v>912</v>
          </cell>
          <cell r="H93" t="str">
            <v>ÓRGANOS DE GOBIERNO</v>
          </cell>
          <cell r="I93" t="str">
            <v>91200</v>
          </cell>
          <cell r="J93" t="str">
            <v>OFICINA DEL SECRETARIO DE LA JUNTA DE GOBIERNO</v>
          </cell>
          <cell r="K93" t="str">
            <v>D. DE LA OFICINA</v>
          </cell>
          <cell r="M93" t="str">
            <v>15000</v>
          </cell>
          <cell r="N93" t="str">
            <v>PRODUCTIVIDAD</v>
          </cell>
          <cell r="O93">
            <v>0</v>
          </cell>
          <cell r="P93">
            <v>12728</v>
          </cell>
          <cell r="Q93">
            <v>12728</v>
          </cell>
        </row>
        <row r="94">
          <cell r="A94" t="str">
            <v>440</v>
          </cell>
          <cell r="B94" t="str">
            <v>2013</v>
          </cell>
          <cell r="C94" t="str">
            <v>001</v>
          </cell>
          <cell r="D94" t="str">
            <v>AYUNTAMIENTO DE MADRID</v>
          </cell>
          <cell r="E94" t="str">
            <v>001012</v>
          </cell>
          <cell r="F94" t="str">
            <v>INSTITUCIONAL E INTERNACIONAL</v>
          </cell>
          <cell r="G94" t="str">
            <v>912</v>
          </cell>
          <cell r="H94" t="str">
            <v>ÓRGANOS DE GOBIERNO</v>
          </cell>
          <cell r="I94" t="str">
            <v>91200</v>
          </cell>
          <cell r="J94" t="str">
            <v>OFICINA DEL SECRETARIO DE LA JUNTA DE GOBIERNO</v>
          </cell>
          <cell r="K94" t="str">
            <v>D. DE LA OFICINA</v>
          </cell>
          <cell r="M94" t="str">
            <v>12004</v>
          </cell>
          <cell r="N94" t="str">
            <v>SUELDOS DEL GRUPO C2</v>
          </cell>
          <cell r="O94">
            <v>35022</v>
          </cell>
          <cell r="P94">
            <v>0</v>
          </cell>
          <cell r="Q94">
            <v>35022</v>
          </cell>
        </row>
        <row r="95">
          <cell r="A95" t="str">
            <v>440</v>
          </cell>
          <cell r="B95" t="str">
            <v>2013</v>
          </cell>
          <cell r="C95" t="str">
            <v>001</v>
          </cell>
          <cell r="D95" t="str">
            <v>AYUNTAMIENTO DE MADRID</v>
          </cell>
          <cell r="E95" t="str">
            <v>001012</v>
          </cell>
          <cell r="F95" t="str">
            <v>INSTITUCIONAL E INTERNACIONAL</v>
          </cell>
          <cell r="G95" t="str">
            <v>912</v>
          </cell>
          <cell r="H95" t="str">
            <v>ÓRGANOS DE GOBIERNO</v>
          </cell>
          <cell r="I95" t="str">
            <v>91200</v>
          </cell>
          <cell r="J95" t="str">
            <v>OFICINA DEL SECRETARIO DE LA JUNTA DE GOBIERNO</v>
          </cell>
          <cell r="K95" t="str">
            <v>D. DE LA OFICINA</v>
          </cell>
          <cell r="M95" t="str">
            <v>12000</v>
          </cell>
          <cell r="N95" t="str">
            <v>SUELDOS DEL GRUPO A1</v>
          </cell>
          <cell r="O95">
            <v>29354</v>
          </cell>
          <cell r="P95">
            <v>0</v>
          </cell>
          <cell r="Q95">
            <v>29354</v>
          </cell>
        </row>
        <row r="96">
          <cell r="A96" t="str">
            <v>440</v>
          </cell>
          <cell r="B96" t="str">
            <v>2013</v>
          </cell>
          <cell r="C96" t="str">
            <v>001</v>
          </cell>
          <cell r="D96" t="str">
            <v>AYUNTAMIENTO DE MADRID</v>
          </cell>
          <cell r="E96" t="str">
            <v>001012</v>
          </cell>
          <cell r="F96" t="str">
            <v>INSTITUCIONAL E INTERNACIONAL</v>
          </cell>
          <cell r="G96" t="str">
            <v>912</v>
          </cell>
          <cell r="H96" t="str">
            <v>ÓRGANOS DE GOBIERNO</v>
          </cell>
          <cell r="I96" t="str">
            <v>91200</v>
          </cell>
          <cell r="J96" t="str">
            <v>OFICINA DEL SECRETARIO DE LA JUNTA DE GOBIERNO</v>
          </cell>
          <cell r="K96" t="str">
            <v>D. DE LA OFICINA</v>
          </cell>
          <cell r="M96" t="str">
            <v>12001</v>
          </cell>
          <cell r="N96" t="str">
            <v>SUELDOS DEL GRUPO A2</v>
          </cell>
          <cell r="O96">
            <v>14677</v>
          </cell>
          <cell r="P96">
            <v>0</v>
          </cell>
          <cell r="Q96">
            <v>14677</v>
          </cell>
        </row>
        <row r="97">
          <cell r="A97" t="str">
            <v>440</v>
          </cell>
          <cell r="B97" t="str">
            <v>2013</v>
          </cell>
          <cell r="C97" t="str">
            <v>001</v>
          </cell>
          <cell r="D97" t="str">
            <v>AYUNTAMIENTO DE MADRID</v>
          </cell>
          <cell r="E97" t="str">
            <v>001012</v>
          </cell>
          <cell r="F97" t="str">
            <v>INSTITUCIONAL E INTERNACIONAL</v>
          </cell>
          <cell r="G97" t="str">
            <v>912</v>
          </cell>
          <cell r="H97" t="str">
            <v>ÓRGANOS DE GOBIERNO</v>
          </cell>
          <cell r="I97" t="str">
            <v>91203</v>
          </cell>
          <cell r="J97" t="str">
            <v>ÁREA INSTITUCIONAL E INTERNACIONAL</v>
          </cell>
          <cell r="K97" t="str">
            <v>S.G.T. DE VICEALCALDÍA</v>
          </cell>
          <cell r="M97" t="str">
            <v>16000</v>
          </cell>
          <cell r="N97" t="str">
            <v>SEGURIDAD SOCIAL</v>
          </cell>
          <cell r="O97">
            <v>55282</v>
          </cell>
          <cell r="P97">
            <v>0</v>
          </cell>
          <cell r="Q97">
            <v>55282</v>
          </cell>
        </row>
        <row r="98">
          <cell r="A98" t="str">
            <v>440</v>
          </cell>
          <cell r="B98" t="str">
            <v>2013</v>
          </cell>
          <cell r="C98" t="str">
            <v>001</v>
          </cell>
          <cell r="D98" t="str">
            <v>AYUNTAMIENTO DE MADRID</v>
          </cell>
          <cell r="E98" t="str">
            <v>001012</v>
          </cell>
          <cell r="F98" t="str">
            <v>INSTITUCIONAL E INTERNACIONAL</v>
          </cell>
          <cell r="G98" t="str">
            <v>912</v>
          </cell>
          <cell r="H98" t="str">
            <v>ÓRGANOS DE GOBIERNO</v>
          </cell>
          <cell r="I98" t="str">
            <v>91203</v>
          </cell>
          <cell r="J98" t="str">
            <v>ÁREA INSTITUCIONAL E INTERNACIONAL</v>
          </cell>
          <cell r="K98" t="str">
            <v>S.G.T. DE VICEALCALDÍA</v>
          </cell>
          <cell r="M98" t="str">
            <v>10000</v>
          </cell>
          <cell r="N98" t="str">
            <v>RETRIBUCIONES BÁSICAS</v>
          </cell>
          <cell r="O98">
            <v>91789</v>
          </cell>
          <cell r="P98">
            <v>4515</v>
          </cell>
          <cell r="Q98">
            <v>96304</v>
          </cell>
        </row>
        <row r="99">
          <cell r="A99" t="str">
            <v>440</v>
          </cell>
          <cell r="B99" t="str">
            <v>2013</v>
          </cell>
          <cell r="C99" t="str">
            <v>001</v>
          </cell>
          <cell r="D99" t="str">
            <v>AYUNTAMIENTO DE MADRID</v>
          </cell>
          <cell r="E99" t="str">
            <v>001012</v>
          </cell>
          <cell r="F99" t="str">
            <v>INSTITUCIONAL E INTERNACIONAL</v>
          </cell>
          <cell r="G99" t="str">
            <v>912</v>
          </cell>
          <cell r="H99" t="str">
            <v>ÓRGANOS DE GOBIERNO</v>
          </cell>
          <cell r="I99" t="str">
            <v>91203</v>
          </cell>
          <cell r="J99" t="str">
            <v>ÁREA INSTITUCIONAL E INTERNACIONAL</v>
          </cell>
          <cell r="K99" t="str">
            <v>S.G.T. DE VICEALCALDÍA</v>
          </cell>
          <cell r="M99" t="str">
            <v>11000</v>
          </cell>
          <cell r="N99" t="str">
            <v>RETRIBUCIONES BÁSICAS</v>
          </cell>
          <cell r="O99">
            <v>18264</v>
          </cell>
          <cell r="P99">
            <v>1223</v>
          </cell>
          <cell r="Q99">
            <v>19487</v>
          </cell>
        </row>
        <row r="100">
          <cell r="A100" t="str">
            <v>440</v>
          </cell>
          <cell r="B100" t="str">
            <v>2013</v>
          </cell>
          <cell r="C100" t="str">
            <v>001</v>
          </cell>
          <cell r="D100" t="str">
            <v>AYUNTAMIENTO DE MADRID</v>
          </cell>
          <cell r="E100" t="str">
            <v>001012</v>
          </cell>
          <cell r="F100" t="str">
            <v>INSTITUCIONAL E INTERNACIONAL</v>
          </cell>
          <cell r="G100" t="str">
            <v>912</v>
          </cell>
          <cell r="H100" t="str">
            <v>ÓRGANOS DE GOBIERNO</v>
          </cell>
          <cell r="I100" t="str">
            <v>91203</v>
          </cell>
          <cell r="J100" t="str">
            <v>ÁREA INSTITUCIONAL E INTERNACIONAL</v>
          </cell>
          <cell r="K100" t="str">
            <v>S.G.T. DE VICEALCALDÍA</v>
          </cell>
          <cell r="M100" t="str">
            <v>11001</v>
          </cell>
          <cell r="N100" t="str">
            <v>RETRIBUCIONES COMPLEMENTARIAS</v>
          </cell>
          <cell r="O100">
            <v>56247</v>
          </cell>
          <cell r="P100">
            <v>0</v>
          </cell>
          <cell r="Q100">
            <v>56247</v>
          </cell>
        </row>
        <row r="101">
          <cell r="A101" t="str">
            <v>440</v>
          </cell>
          <cell r="B101" t="str">
            <v>2013</v>
          </cell>
          <cell r="C101" t="str">
            <v>001</v>
          </cell>
          <cell r="D101" t="str">
            <v>AYUNTAMIENTO DE MADRID</v>
          </cell>
          <cell r="E101" t="str">
            <v>001012</v>
          </cell>
          <cell r="F101" t="str">
            <v>INSTITUCIONAL E INTERNACIONAL</v>
          </cell>
          <cell r="G101" t="str">
            <v>912</v>
          </cell>
          <cell r="H101" t="str">
            <v>ÓRGANOS DE GOBIERNO</v>
          </cell>
          <cell r="I101" t="str">
            <v>91203</v>
          </cell>
          <cell r="J101" t="str">
            <v>ÁREA INSTITUCIONAL E INTERNACIONAL</v>
          </cell>
          <cell r="K101" t="str">
            <v>S.G.T. DE VICEALCALDÍA</v>
          </cell>
          <cell r="M101" t="str">
            <v>15000</v>
          </cell>
          <cell r="N101" t="str">
            <v>PRODUCTIVIDAD</v>
          </cell>
          <cell r="O101">
            <v>0</v>
          </cell>
          <cell r="P101">
            <v>15674</v>
          </cell>
          <cell r="Q101">
            <v>15674</v>
          </cell>
        </row>
        <row r="102">
          <cell r="A102" t="str">
            <v>440</v>
          </cell>
          <cell r="B102" t="str">
            <v>2013</v>
          </cell>
          <cell r="C102" t="str">
            <v>001</v>
          </cell>
          <cell r="D102" t="str">
            <v>AYUNTAMIENTO DE MADRID</v>
          </cell>
          <cell r="E102" t="str">
            <v>001012</v>
          </cell>
          <cell r="F102" t="str">
            <v>INSTITUCIONAL E INTERNACIONAL</v>
          </cell>
          <cell r="G102" t="str">
            <v>912</v>
          </cell>
          <cell r="H102" t="str">
            <v>ÓRGANOS DE GOBIERNO</v>
          </cell>
          <cell r="I102" t="str">
            <v>91203</v>
          </cell>
          <cell r="J102" t="str">
            <v>ÁREA INSTITUCIONAL E INTERNACIONAL</v>
          </cell>
          <cell r="K102" t="str">
            <v>S.G.T. DE VICEALCALDÍA</v>
          </cell>
          <cell r="M102" t="str">
            <v>12004</v>
          </cell>
          <cell r="N102" t="str">
            <v>SUELDOS DEL GRUPO C2</v>
          </cell>
          <cell r="O102">
            <v>9885</v>
          </cell>
          <cell r="P102">
            <v>0</v>
          </cell>
          <cell r="Q102">
            <v>9885</v>
          </cell>
        </row>
        <row r="103">
          <cell r="A103" t="str">
            <v>440</v>
          </cell>
          <cell r="B103" t="str">
            <v>2013</v>
          </cell>
          <cell r="C103" t="str">
            <v>001</v>
          </cell>
          <cell r="D103" t="str">
            <v>AYUNTAMIENTO DE MADRID</v>
          </cell>
          <cell r="E103" t="str">
            <v>001012</v>
          </cell>
          <cell r="F103" t="str">
            <v>INSTITUCIONAL E INTERNACIONAL</v>
          </cell>
          <cell r="G103" t="str">
            <v>912</v>
          </cell>
          <cell r="H103" t="str">
            <v>ÓRGANOS DE GOBIERNO</v>
          </cell>
          <cell r="I103" t="str">
            <v>91203</v>
          </cell>
          <cell r="J103" t="str">
            <v>ÁREA INSTITUCIONAL E INTERNACIONAL</v>
          </cell>
          <cell r="K103" t="str">
            <v>S.G.T. DE VICEALCALDÍA</v>
          </cell>
          <cell r="M103" t="str">
            <v>12006</v>
          </cell>
          <cell r="N103" t="str">
            <v>TRIENIOS</v>
          </cell>
          <cell r="O103">
            <v>0</v>
          </cell>
          <cell r="P103">
            <v>6331</v>
          </cell>
          <cell r="Q103">
            <v>6331</v>
          </cell>
        </row>
        <row r="104">
          <cell r="A104" t="str">
            <v>440</v>
          </cell>
          <cell r="B104" t="str">
            <v>2013</v>
          </cell>
          <cell r="C104" t="str">
            <v>001</v>
          </cell>
          <cell r="D104" t="str">
            <v>AYUNTAMIENTO DE MADRID</v>
          </cell>
          <cell r="E104" t="str">
            <v>001012</v>
          </cell>
          <cell r="F104" t="str">
            <v>INSTITUCIONAL E INTERNACIONAL</v>
          </cell>
          <cell r="G104" t="str">
            <v>912</v>
          </cell>
          <cell r="H104" t="str">
            <v>ÓRGANOS DE GOBIERNO</v>
          </cell>
          <cell r="I104" t="str">
            <v>91203</v>
          </cell>
          <cell r="J104" t="str">
            <v>ÁREA INSTITUCIONAL E INTERNACIONAL</v>
          </cell>
          <cell r="K104" t="str">
            <v>S.G.T. DE VICEALCALDÍA</v>
          </cell>
          <cell r="M104" t="str">
            <v>12101</v>
          </cell>
          <cell r="N104" t="str">
            <v>COMPLEMENTO ESPECÍFICO</v>
          </cell>
          <cell r="O104">
            <v>56207</v>
          </cell>
          <cell r="P104">
            <v>0</v>
          </cell>
          <cell r="Q104">
            <v>56207</v>
          </cell>
        </row>
        <row r="105">
          <cell r="A105" t="str">
            <v>440</v>
          </cell>
          <cell r="B105" t="str">
            <v>2013</v>
          </cell>
          <cell r="C105" t="str">
            <v>001</v>
          </cell>
          <cell r="D105" t="str">
            <v>AYUNTAMIENTO DE MADRID</v>
          </cell>
          <cell r="E105" t="str">
            <v>001012</v>
          </cell>
          <cell r="F105" t="str">
            <v>INSTITUCIONAL E INTERNACIONAL</v>
          </cell>
          <cell r="G105" t="str">
            <v>912</v>
          </cell>
          <cell r="H105" t="str">
            <v>ÓRGANOS DE GOBIERNO</v>
          </cell>
          <cell r="I105" t="str">
            <v>91203</v>
          </cell>
          <cell r="J105" t="str">
            <v>ÁREA INSTITUCIONAL E INTERNACIONAL</v>
          </cell>
          <cell r="K105" t="str">
            <v>S.G.T. DE VICEALCALDÍA</v>
          </cell>
          <cell r="M105" t="str">
            <v>12100</v>
          </cell>
          <cell r="N105" t="str">
            <v>COMPLEMENTO DE DESTINO</v>
          </cell>
          <cell r="O105">
            <v>19090</v>
          </cell>
          <cell r="P105">
            <v>2555</v>
          </cell>
          <cell r="Q105">
            <v>21645</v>
          </cell>
        </row>
        <row r="106">
          <cell r="A106" t="str">
            <v>440</v>
          </cell>
          <cell r="B106" t="str">
            <v>2013</v>
          </cell>
          <cell r="C106" t="str">
            <v>001</v>
          </cell>
          <cell r="D106" t="str">
            <v>AYUNTAMIENTO DE MADRID</v>
          </cell>
          <cell r="E106" t="str">
            <v>001012</v>
          </cell>
          <cell r="F106" t="str">
            <v>INSTITUCIONAL E INTERNACIONAL</v>
          </cell>
          <cell r="G106" t="str">
            <v>912</v>
          </cell>
          <cell r="H106" t="str">
            <v>ÓRGANOS DE GOBIERNO</v>
          </cell>
          <cell r="I106" t="str">
            <v>91203</v>
          </cell>
          <cell r="J106" t="str">
            <v>ÁREA INSTITUCIONAL E INTERNACIONAL</v>
          </cell>
          <cell r="K106" t="str">
            <v>S.G.T. DE VICEALCALDÍA</v>
          </cell>
          <cell r="M106" t="str">
            <v>12103</v>
          </cell>
          <cell r="N106" t="str">
            <v>OTROS COMPLEMENTOS</v>
          </cell>
          <cell r="O106">
            <v>1196</v>
          </cell>
          <cell r="P106">
            <v>236</v>
          </cell>
          <cell r="Q106">
            <v>1432</v>
          </cell>
        </row>
        <row r="107">
          <cell r="A107" t="str">
            <v>440</v>
          </cell>
          <cell r="B107" t="str">
            <v>2013</v>
          </cell>
          <cell r="C107" t="str">
            <v>001</v>
          </cell>
          <cell r="D107" t="str">
            <v>AYUNTAMIENTO DE MADRID</v>
          </cell>
          <cell r="E107" t="str">
            <v>001012</v>
          </cell>
          <cell r="F107" t="str">
            <v>INSTITUCIONAL E INTERNACIONAL</v>
          </cell>
          <cell r="G107" t="str">
            <v>912</v>
          </cell>
          <cell r="H107" t="str">
            <v>ÓRGANOS DE GOBIERNO</v>
          </cell>
          <cell r="I107" t="str">
            <v>91203</v>
          </cell>
          <cell r="J107" t="str">
            <v>ÁREA INSTITUCIONAL E INTERNACIONAL</v>
          </cell>
          <cell r="K107" t="str">
            <v>S.G.T. DE VICEALCALDÍA</v>
          </cell>
          <cell r="M107" t="str">
            <v>12000</v>
          </cell>
          <cell r="N107" t="str">
            <v>SUELDOS DEL GRUPO A1</v>
          </cell>
          <cell r="O107">
            <v>14677</v>
          </cell>
          <cell r="P107">
            <v>0</v>
          </cell>
          <cell r="Q107">
            <v>14677</v>
          </cell>
        </row>
        <row r="108">
          <cell r="A108" t="str">
            <v>440</v>
          </cell>
          <cell r="B108" t="str">
            <v>2013</v>
          </cell>
          <cell r="C108" t="str">
            <v>001</v>
          </cell>
          <cell r="D108" t="str">
            <v>AYUNTAMIENTO DE MADRID</v>
          </cell>
          <cell r="E108" t="str">
            <v>001012</v>
          </cell>
          <cell r="F108" t="str">
            <v>INSTITUCIONAL E INTERNACIONAL</v>
          </cell>
          <cell r="G108" t="str">
            <v>920</v>
          </cell>
          <cell r="H108" t="str">
            <v>ADMINISTRACIÓN GENERAL</v>
          </cell>
          <cell r="I108" t="str">
            <v>92000</v>
          </cell>
          <cell r="J108" t="str">
            <v>DIREC. Y GESTIÓN ADMTVA. DE VICEALCALDÍA</v>
          </cell>
          <cell r="K108" t="str">
            <v>S.G.T. DE VICEALCALDÍA</v>
          </cell>
          <cell r="M108" t="str">
            <v>12005</v>
          </cell>
          <cell r="N108" t="str">
            <v>SUELDOS DEL GRUPO E</v>
          </cell>
          <cell r="O108">
            <v>265463</v>
          </cell>
          <cell r="P108">
            <v>0</v>
          </cell>
          <cell r="Q108">
            <v>265463</v>
          </cell>
        </row>
        <row r="109">
          <cell r="A109" t="str">
            <v>440</v>
          </cell>
          <cell r="B109" t="str">
            <v>2013</v>
          </cell>
          <cell r="C109" t="str">
            <v>001</v>
          </cell>
          <cell r="D109" t="str">
            <v>AYUNTAMIENTO DE MADRID</v>
          </cell>
          <cell r="E109" t="str">
            <v>001012</v>
          </cell>
          <cell r="F109" t="str">
            <v>INSTITUCIONAL E INTERNACIONAL</v>
          </cell>
          <cell r="G109" t="str">
            <v>920</v>
          </cell>
          <cell r="H109" t="str">
            <v>ADMINISTRACIÓN GENERAL</v>
          </cell>
          <cell r="I109" t="str">
            <v>92000</v>
          </cell>
          <cell r="J109" t="str">
            <v>DIREC. Y GESTIÓN ADMTVA. DE VICEALCALDÍA</v>
          </cell>
          <cell r="K109" t="str">
            <v>S.G.T. DE VICEALCALDÍA</v>
          </cell>
          <cell r="M109" t="str">
            <v>12101</v>
          </cell>
          <cell r="N109" t="str">
            <v>COMPLEMENTO ESPECÍFICO</v>
          </cell>
          <cell r="O109">
            <v>1966918</v>
          </cell>
          <cell r="P109">
            <v>29333</v>
          </cell>
          <cell r="Q109">
            <v>1996251</v>
          </cell>
        </row>
        <row r="110">
          <cell r="A110" t="str">
            <v>440</v>
          </cell>
          <cell r="B110" t="str">
            <v>2013</v>
          </cell>
          <cell r="C110" t="str">
            <v>001</v>
          </cell>
          <cell r="D110" t="str">
            <v>AYUNTAMIENTO DE MADRID</v>
          </cell>
          <cell r="E110" t="str">
            <v>001012</v>
          </cell>
          <cell r="F110" t="str">
            <v>INSTITUCIONAL E INTERNACIONAL</v>
          </cell>
          <cell r="G110" t="str">
            <v>920</v>
          </cell>
          <cell r="H110" t="str">
            <v>ADMINISTRACIÓN GENERAL</v>
          </cell>
          <cell r="I110" t="str">
            <v>92000</v>
          </cell>
          <cell r="J110" t="str">
            <v>DIREC. Y GESTIÓN ADMTVA. DE VICEALCALDÍA</v>
          </cell>
          <cell r="K110" t="str">
            <v>S.G.T. DE VICEALCALDÍA</v>
          </cell>
          <cell r="M110" t="str">
            <v>12100</v>
          </cell>
          <cell r="N110" t="str">
            <v>COMPLEMENTO DE DESTINO</v>
          </cell>
          <cell r="O110">
            <v>930092</v>
          </cell>
          <cell r="P110">
            <v>4132</v>
          </cell>
          <cell r="Q110">
            <v>934224</v>
          </cell>
        </row>
        <row r="111">
          <cell r="A111" t="str">
            <v>440</v>
          </cell>
          <cell r="B111" t="str">
            <v>2013</v>
          </cell>
          <cell r="C111" t="str">
            <v>001</v>
          </cell>
          <cell r="D111" t="str">
            <v>AYUNTAMIENTO DE MADRID</v>
          </cell>
          <cell r="E111" t="str">
            <v>001012</v>
          </cell>
          <cell r="F111" t="str">
            <v>INSTITUCIONAL E INTERNACIONAL</v>
          </cell>
          <cell r="G111" t="str">
            <v>920</v>
          </cell>
          <cell r="H111" t="str">
            <v>ADMINISTRACIÓN GENERAL</v>
          </cell>
          <cell r="I111" t="str">
            <v>92000</v>
          </cell>
          <cell r="J111" t="str">
            <v>DIREC. Y GESTIÓN ADMTVA. DE VICEALCALDÍA</v>
          </cell>
          <cell r="K111" t="str">
            <v>S.G.T. DE VICEALCALDÍA</v>
          </cell>
          <cell r="M111" t="str">
            <v>12103</v>
          </cell>
          <cell r="N111" t="str">
            <v>OTROS COMPLEMENTOS</v>
          </cell>
          <cell r="O111">
            <v>94838</v>
          </cell>
          <cell r="P111">
            <v>88450</v>
          </cell>
          <cell r="Q111">
            <v>183288</v>
          </cell>
        </row>
        <row r="112">
          <cell r="A112" t="str">
            <v>440</v>
          </cell>
          <cell r="B112" t="str">
            <v>2013</v>
          </cell>
          <cell r="C112" t="str">
            <v>001</v>
          </cell>
          <cell r="D112" t="str">
            <v>AYUNTAMIENTO DE MADRID</v>
          </cell>
          <cell r="E112" t="str">
            <v>001012</v>
          </cell>
          <cell r="F112" t="str">
            <v>INSTITUCIONAL E INTERNACIONAL</v>
          </cell>
          <cell r="G112" t="str">
            <v>920</v>
          </cell>
          <cell r="H112" t="str">
            <v>ADMINISTRACIÓN GENERAL</v>
          </cell>
          <cell r="I112" t="str">
            <v>92000</v>
          </cell>
          <cell r="J112" t="str">
            <v>DIREC. Y GESTIÓN ADMTVA. DE VICEALCALDÍA</v>
          </cell>
          <cell r="K112" t="str">
            <v>S.G.T. DE VICEALCALDÍA</v>
          </cell>
          <cell r="M112" t="str">
            <v>16000</v>
          </cell>
          <cell r="N112" t="str">
            <v>SEGURIDAD SOCIAL</v>
          </cell>
          <cell r="O112">
            <v>1193519</v>
          </cell>
          <cell r="P112">
            <v>0</v>
          </cell>
          <cell r="Q112">
            <v>1193519</v>
          </cell>
        </row>
        <row r="113">
          <cell r="A113" t="str">
            <v>440</v>
          </cell>
          <cell r="B113" t="str">
            <v>2013</v>
          </cell>
          <cell r="C113" t="str">
            <v>001</v>
          </cell>
          <cell r="D113" t="str">
            <v>AYUNTAMIENTO DE MADRID</v>
          </cell>
          <cell r="E113" t="str">
            <v>001012</v>
          </cell>
          <cell r="F113" t="str">
            <v>INSTITUCIONAL E INTERNACIONAL</v>
          </cell>
          <cell r="G113" t="str">
            <v>920</v>
          </cell>
          <cell r="H113" t="str">
            <v>ADMINISTRACIÓN GENERAL</v>
          </cell>
          <cell r="I113" t="str">
            <v>92000</v>
          </cell>
          <cell r="J113" t="str">
            <v>DIREC. Y GESTIÓN ADMTVA. DE VICEALCALDÍA</v>
          </cell>
          <cell r="K113" t="str">
            <v>S.G.T. DE VICEALCALDÍA</v>
          </cell>
          <cell r="M113" t="str">
            <v>12006</v>
          </cell>
          <cell r="N113" t="str">
            <v>TRIENIOS</v>
          </cell>
          <cell r="O113">
            <v>0</v>
          </cell>
          <cell r="P113">
            <v>269359</v>
          </cell>
          <cell r="Q113">
            <v>269359</v>
          </cell>
        </row>
        <row r="114">
          <cell r="A114" t="str">
            <v>440</v>
          </cell>
          <cell r="B114" t="str">
            <v>2013</v>
          </cell>
          <cell r="C114" t="str">
            <v>001</v>
          </cell>
          <cell r="D114" t="str">
            <v>AYUNTAMIENTO DE MADRID</v>
          </cell>
          <cell r="E114" t="str">
            <v>001012</v>
          </cell>
          <cell r="F114" t="str">
            <v>INSTITUCIONAL E INTERNACIONAL</v>
          </cell>
          <cell r="G114" t="str">
            <v>920</v>
          </cell>
          <cell r="H114" t="str">
            <v>ADMINISTRACIÓN GENERAL</v>
          </cell>
          <cell r="I114" t="str">
            <v>92000</v>
          </cell>
          <cell r="J114" t="str">
            <v>DIREC. Y GESTIÓN ADMTVA. DE VICEALCALDÍA</v>
          </cell>
          <cell r="K114" t="str">
            <v>S.G.T. DE VICEALCALDÍA</v>
          </cell>
          <cell r="M114" t="str">
            <v>10100</v>
          </cell>
          <cell r="N114" t="str">
            <v>RETRIBUCIONES BÁSICAS</v>
          </cell>
          <cell r="O114">
            <v>89749</v>
          </cell>
          <cell r="P114">
            <v>7762</v>
          </cell>
          <cell r="Q114">
            <v>97511</v>
          </cell>
        </row>
        <row r="115">
          <cell r="A115" t="str">
            <v>440</v>
          </cell>
          <cell r="B115" t="str">
            <v>2013</v>
          </cell>
          <cell r="C115" t="str">
            <v>001</v>
          </cell>
          <cell r="D115" t="str">
            <v>AYUNTAMIENTO DE MADRID</v>
          </cell>
          <cell r="E115" t="str">
            <v>001012</v>
          </cell>
          <cell r="F115" t="str">
            <v>INSTITUCIONAL E INTERNACIONAL</v>
          </cell>
          <cell r="G115" t="str">
            <v>920</v>
          </cell>
          <cell r="H115" t="str">
            <v>ADMINISTRACIÓN GENERAL</v>
          </cell>
          <cell r="I115" t="str">
            <v>92000</v>
          </cell>
          <cell r="J115" t="str">
            <v>DIREC. Y GESTIÓN ADMTVA. DE VICEALCALDÍA</v>
          </cell>
          <cell r="K115" t="str">
            <v>S.G.T. DE VICEALCALDÍA</v>
          </cell>
          <cell r="M115" t="str">
            <v>12004</v>
          </cell>
          <cell r="N115" t="str">
            <v>SUELDOS DEL GRUPO C2</v>
          </cell>
          <cell r="O115">
            <v>651207</v>
          </cell>
          <cell r="P115">
            <v>0</v>
          </cell>
          <cell r="Q115">
            <v>651207</v>
          </cell>
        </row>
        <row r="116">
          <cell r="A116" t="str">
            <v>440</v>
          </cell>
          <cell r="B116" t="str">
            <v>2013</v>
          </cell>
          <cell r="C116" t="str">
            <v>001</v>
          </cell>
          <cell r="D116" t="str">
            <v>AYUNTAMIENTO DE MADRID</v>
          </cell>
          <cell r="E116" t="str">
            <v>001012</v>
          </cell>
          <cell r="F116" t="str">
            <v>INSTITUCIONAL E INTERNACIONAL</v>
          </cell>
          <cell r="G116" t="str">
            <v>920</v>
          </cell>
          <cell r="H116" t="str">
            <v>ADMINISTRACIÓN GENERAL</v>
          </cell>
          <cell r="I116" t="str">
            <v>92000</v>
          </cell>
          <cell r="J116" t="str">
            <v>DIREC. Y GESTIÓN ADMTVA. DE VICEALCALDÍA</v>
          </cell>
          <cell r="K116" t="str">
            <v>S.G.T. DE VICEALCALDÍA</v>
          </cell>
          <cell r="M116" t="str">
            <v>15000</v>
          </cell>
          <cell r="N116" t="str">
            <v>PRODUCTIVIDAD</v>
          </cell>
          <cell r="O116">
            <v>0</v>
          </cell>
          <cell r="P116">
            <v>182813</v>
          </cell>
          <cell r="Q116">
            <v>258190</v>
          </cell>
        </row>
        <row r="117">
          <cell r="A117" t="str">
            <v>440</v>
          </cell>
          <cell r="B117" t="str">
            <v>2013</v>
          </cell>
          <cell r="C117" t="str">
            <v>001</v>
          </cell>
          <cell r="D117" t="str">
            <v>AYUNTAMIENTO DE MADRID</v>
          </cell>
          <cell r="E117" t="str">
            <v>001012</v>
          </cell>
          <cell r="F117" t="str">
            <v>INSTITUCIONAL E INTERNACIONAL</v>
          </cell>
          <cell r="G117" t="str">
            <v>920</v>
          </cell>
          <cell r="H117" t="str">
            <v>ADMINISTRACIÓN GENERAL</v>
          </cell>
          <cell r="I117" t="str">
            <v>92000</v>
          </cell>
          <cell r="J117" t="str">
            <v>DIREC. Y GESTIÓN ADMTVA. DE VICEALCALDÍA</v>
          </cell>
          <cell r="K117" t="str">
            <v>S.G.T. DE VICEALCALDÍA</v>
          </cell>
          <cell r="M117" t="str">
            <v>12000</v>
          </cell>
          <cell r="N117" t="str">
            <v>SUELDOS DEL GRUPO A1</v>
          </cell>
          <cell r="O117">
            <v>249509</v>
          </cell>
          <cell r="P117">
            <v>0</v>
          </cell>
          <cell r="Q117">
            <v>249509</v>
          </cell>
        </row>
        <row r="118">
          <cell r="A118" t="str">
            <v>440</v>
          </cell>
          <cell r="B118" t="str">
            <v>2013</v>
          </cell>
          <cell r="C118" t="str">
            <v>001</v>
          </cell>
          <cell r="D118" t="str">
            <v>AYUNTAMIENTO DE MADRID</v>
          </cell>
          <cell r="E118" t="str">
            <v>001012</v>
          </cell>
          <cell r="F118" t="str">
            <v>INSTITUCIONAL E INTERNACIONAL</v>
          </cell>
          <cell r="G118" t="str">
            <v>920</v>
          </cell>
          <cell r="H118" t="str">
            <v>ADMINISTRACIÓN GENERAL</v>
          </cell>
          <cell r="I118" t="str">
            <v>92000</v>
          </cell>
          <cell r="J118" t="str">
            <v>DIREC. Y GESTIÓN ADMTVA. DE VICEALCALDÍA</v>
          </cell>
          <cell r="K118" t="str">
            <v>S.G.T. DE VICEALCALDÍA</v>
          </cell>
          <cell r="M118" t="str">
            <v>12003</v>
          </cell>
          <cell r="N118" t="str">
            <v>SUELDOS DEL GRUPO C1</v>
          </cell>
          <cell r="O118">
            <v>223712</v>
          </cell>
          <cell r="P118">
            <v>0</v>
          </cell>
          <cell r="Q118">
            <v>223712</v>
          </cell>
        </row>
        <row r="119">
          <cell r="A119" t="str">
            <v>440</v>
          </cell>
          <cell r="B119" t="str">
            <v>2013</v>
          </cell>
          <cell r="C119" t="str">
            <v>001</v>
          </cell>
          <cell r="D119" t="str">
            <v>AYUNTAMIENTO DE MADRID</v>
          </cell>
          <cell r="E119" t="str">
            <v>001012</v>
          </cell>
          <cell r="F119" t="str">
            <v>INSTITUCIONAL E INTERNACIONAL</v>
          </cell>
          <cell r="G119" t="str">
            <v>920</v>
          </cell>
          <cell r="H119" t="str">
            <v>ADMINISTRACIÓN GENERAL</v>
          </cell>
          <cell r="I119" t="str">
            <v>92000</v>
          </cell>
          <cell r="J119" t="str">
            <v>DIREC. Y GESTIÓN ADMTVA. DE VICEALCALDÍA</v>
          </cell>
          <cell r="K119" t="str">
            <v>S.G.T. DE VICEALCALDÍA</v>
          </cell>
          <cell r="M119" t="str">
            <v>12001</v>
          </cell>
          <cell r="N119" t="str">
            <v>SUELDOS DEL GRUPO A2</v>
          </cell>
          <cell r="O119">
            <v>117416</v>
          </cell>
          <cell r="P119">
            <v>0</v>
          </cell>
          <cell r="Q119">
            <v>117416</v>
          </cell>
        </row>
        <row r="120">
          <cell r="A120" t="str">
            <v>440</v>
          </cell>
          <cell r="B120" t="str">
            <v>2013</v>
          </cell>
          <cell r="C120" t="str">
            <v>001</v>
          </cell>
          <cell r="D120" t="str">
            <v>AYUNTAMIENTO DE MADRID</v>
          </cell>
          <cell r="E120" t="str">
            <v>001012</v>
          </cell>
          <cell r="F120" t="str">
            <v>INSTITUCIONAL E INTERNACIONAL</v>
          </cell>
          <cell r="G120" t="str">
            <v>920</v>
          </cell>
          <cell r="H120" t="str">
            <v>ADMINISTRACIÓN GENERAL</v>
          </cell>
          <cell r="I120" t="str">
            <v>92000</v>
          </cell>
          <cell r="J120" t="str">
            <v>DIREC. Y GESTIÓN ADMTVA. DE VICEALCALDÍA</v>
          </cell>
          <cell r="K120" t="str">
            <v>S.G.T. DE VICEALCALDÍA</v>
          </cell>
          <cell r="M120" t="str">
            <v>13000</v>
          </cell>
          <cell r="N120" t="str">
            <v>RETRIBUCIONES BÁSICAS</v>
          </cell>
          <cell r="O120">
            <v>40495</v>
          </cell>
          <cell r="P120">
            <v>19624</v>
          </cell>
          <cell r="Q120">
            <v>60119</v>
          </cell>
        </row>
        <row r="121">
          <cell r="A121" t="str">
            <v>440</v>
          </cell>
          <cell r="B121" t="str">
            <v>2013</v>
          </cell>
          <cell r="C121" t="str">
            <v>001</v>
          </cell>
          <cell r="D121" t="str">
            <v>AYUNTAMIENTO DE MADRID</v>
          </cell>
          <cell r="E121" t="str">
            <v>001012</v>
          </cell>
          <cell r="F121" t="str">
            <v>INSTITUCIONAL E INTERNACIONAL</v>
          </cell>
          <cell r="G121" t="str">
            <v>920</v>
          </cell>
          <cell r="H121" t="str">
            <v>ADMINISTRACIÓN GENERAL</v>
          </cell>
          <cell r="I121" t="str">
            <v>92000</v>
          </cell>
          <cell r="J121" t="str">
            <v>DIREC. Y GESTIÓN ADMTVA. DE VICEALCALDÍA</v>
          </cell>
          <cell r="K121" t="str">
            <v>S.G.T. DE VICEALCALDÍA</v>
          </cell>
          <cell r="M121" t="str">
            <v>13002</v>
          </cell>
          <cell r="N121" t="str">
            <v>OTRAS REMUNERACIONES</v>
          </cell>
          <cell r="O121">
            <v>84622</v>
          </cell>
          <cell r="P121">
            <v>15524</v>
          </cell>
          <cell r="Q121">
            <v>100146</v>
          </cell>
        </row>
        <row r="122">
          <cell r="A122" t="str">
            <v>440</v>
          </cell>
          <cell r="B122" t="str">
            <v>2013</v>
          </cell>
          <cell r="C122" t="str">
            <v>001</v>
          </cell>
          <cell r="D122" t="str">
            <v>AYUNTAMIENTO DE MADRID</v>
          </cell>
          <cell r="E122" t="str">
            <v>001012</v>
          </cell>
          <cell r="F122" t="str">
            <v>INSTITUCIONAL E INTERNACIONAL</v>
          </cell>
          <cell r="G122" t="str">
            <v>920</v>
          </cell>
          <cell r="H122" t="str">
            <v>ADMINISTRACIÓN GENERAL</v>
          </cell>
          <cell r="I122" t="str">
            <v>92000</v>
          </cell>
          <cell r="J122" t="str">
            <v>DIREC. Y GESTIÓN ADMTVA. DE VICEALCALDÍA</v>
          </cell>
          <cell r="K122" t="str">
            <v>S.G.T. DE VICEALCALDÍA</v>
          </cell>
          <cell r="M122" t="str">
            <v>16104</v>
          </cell>
          <cell r="N122" t="str">
            <v>INDEMNIZAC. POR JUBILACIONES ANTICIPADAS PERS.LAB.</v>
          </cell>
          <cell r="O122">
            <v>0</v>
          </cell>
          <cell r="P122">
            <v>0</v>
          </cell>
          <cell r="Q122">
            <v>0</v>
          </cell>
        </row>
        <row r="123">
          <cell r="A123" t="str">
            <v>440</v>
          </cell>
          <cell r="B123" t="str">
            <v>2013</v>
          </cell>
          <cell r="C123" t="str">
            <v>001</v>
          </cell>
          <cell r="D123" t="str">
            <v>AYUNTAMIENTO DE MADRID</v>
          </cell>
          <cell r="E123" t="str">
            <v>001012</v>
          </cell>
          <cell r="F123" t="str">
            <v>INSTITUCIONAL E INTERNACIONAL</v>
          </cell>
          <cell r="G123" t="str">
            <v>920</v>
          </cell>
          <cell r="H123" t="str">
            <v>ADMINISTRACIÓN GENERAL</v>
          </cell>
          <cell r="I123" t="str">
            <v>92009</v>
          </cell>
          <cell r="J123" t="str">
            <v>ASESORÍA JURÍDICA</v>
          </cell>
          <cell r="K123" t="str">
            <v>D.G. ASESORÍA JURÍDICA</v>
          </cell>
          <cell r="M123" t="str">
            <v>16000</v>
          </cell>
          <cell r="N123" t="str">
            <v>SEGURIDAD SOCIAL</v>
          </cell>
          <cell r="O123">
            <v>692408</v>
          </cell>
          <cell r="P123">
            <v>0</v>
          </cell>
          <cell r="Q123">
            <v>692408</v>
          </cell>
        </row>
        <row r="124">
          <cell r="A124" t="str">
            <v>440</v>
          </cell>
          <cell r="B124" t="str">
            <v>2013</v>
          </cell>
          <cell r="C124" t="str">
            <v>001</v>
          </cell>
          <cell r="D124" t="str">
            <v>AYUNTAMIENTO DE MADRID</v>
          </cell>
          <cell r="E124" t="str">
            <v>001012</v>
          </cell>
          <cell r="F124" t="str">
            <v>INSTITUCIONAL E INTERNACIONAL</v>
          </cell>
          <cell r="G124" t="str">
            <v>920</v>
          </cell>
          <cell r="H124" t="str">
            <v>ADMINISTRACIÓN GENERAL</v>
          </cell>
          <cell r="I124" t="str">
            <v>92009</v>
          </cell>
          <cell r="J124" t="str">
            <v>ASESORÍA JURÍDICA</v>
          </cell>
          <cell r="K124" t="str">
            <v>D.G. ASESORÍA JURÍDICA</v>
          </cell>
          <cell r="M124" t="str">
            <v>12004</v>
          </cell>
          <cell r="N124" t="str">
            <v>SUELDOS DEL GRUPO C2</v>
          </cell>
          <cell r="O124">
            <v>127191</v>
          </cell>
          <cell r="P124">
            <v>0</v>
          </cell>
          <cell r="Q124">
            <v>127191</v>
          </cell>
        </row>
        <row r="125">
          <cell r="A125" t="str">
            <v>440</v>
          </cell>
          <cell r="B125" t="str">
            <v>2013</v>
          </cell>
          <cell r="C125" t="str">
            <v>001</v>
          </cell>
          <cell r="D125" t="str">
            <v>AYUNTAMIENTO DE MADRID</v>
          </cell>
          <cell r="E125" t="str">
            <v>001012</v>
          </cell>
          <cell r="F125" t="str">
            <v>INSTITUCIONAL E INTERNACIONAL</v>
          </cell>
          <cell r="G125" t="str">
            <v>920</v>
          </cell>
          <cell r="H125" t="str">
            <v>ADMINISTRACIÓN GENERAL</v>
          </cell>
          <cell r="I125" t="str">
            <v>92009</v>
          </cell>
          <cell r="J125" t="str">
            <v>ASESORÍA JURÍDICA</v>
          </cell>
          <cell r="K125" t="str">
            <v>D.G. ASESORÍA JURÍDICA</v>
          </cell>
          <cell r="M125" t="str">
            <v>12006</v>
          </cell>
          <cell r="N125" t="str">
            <v>TRIENIOS</v>
          </cell>
          <cell r="O125">
            <v>0</v>
          </cell>
          <cell r="P125">
            <v>167047</v>
          </cell>
          <cell r="Q125">
            <v>167047</v>
          </cell>
        </row>
        <row r="126">
          <cell r="A126" t="str">
            <v>440</v>
          </cell>
          <cell r="B126" t="str">
            <v>2013</v>
          </cell>
          <cell r="C126" t="str">
            <v>001</v>
          </cell>
          <cell r="D126" t="str">
            <v>AYUNTAMIENTO DE MADRID</v>
          </cell>
          <cell r="E126" t="str">
            <v>001012</v>
          </cell>
          <cell r="F126" t="str">
            <v>INSTITUCIONAL E INTERNACIONAL</v>
          </cell>
          <cell r="G126" t="str">
            <v>920</v>
          </cell>
          <cell r="H126" t="str">
            <v>ADMINISTRACIÓN GENERAL</v>
          </cell>
          <cell r="I126" t="str">
            <v>92009</v>
          </cell>
          <cell r="J126" t="str">
            <v>ASESORÍA JURÍDICA</v>
          </cell>
          <cell r="K126" t="str">
            <v>D.G. ASESORÍA JURÍDICA</v>
          </cell>
          <cell r="M126" t="str">
            <v>12101</v>
          </cell>
          <cell r="N126" t="str">
            <v>COMPLEMENTO ESPECÍFICO</v>
          </cell>
          <cell r="O126">
            <v>1413261</v>
          </cell>
          <cell r="P126">
            <v>0</v>
          </cell>
          <cell r="Q126">
            <v>1413261</v>
          </cell>
        </row>
        <row r="127">
          <cell r="A127" t="str">
            <v>440</v>
          </cell>
          <cell r="B127" t="str">
            <v>2013</v>
          </cell>
          <cell r="C127" t="str">
            <v>001</v>
          </cell>
          <cell r="D127" t="str">
            <v>AYUNTAMIENTO DE MADRID</v>
          </cell>
          <cell r="E127" t="str">
            <v>001012</v>
          </cell>
          <cell r="F127" t="str">
            <v>INSTITUCIONAL E INTERNACIONAL</v>
          </cell>
          <cell r="G127" t="str">
            <v>920</v>
          </cell>
          <cell r="H127" t="str">
            <v>ADMINISTRACIÓN GENERAL</v>
          </cell>
          <cell r="I127" t="str">
            <v>92009</v>
          </cell>
          <cell r="J127" t="str">
            <v>ASESORÍA JURÍDICA</v>
          </cell>
          <cell r="K127" t="str">
            <v>D.G. ASESORÍA JURÍDICA</v>
          </cell>
          <cell r="M127" t="str">
            <v>12100</v>
          </cell>
          <cell r="N127" t="str">
            <v>COMPLEMENTO DE DESTINO</v>
          </cell>
          <cell r="O127">
            <v>654926</v>
          </cell>
          <cell r="P127">
            <v>1139</v>
          </cell>
          <cell r="Q127">
            <v>656065</v>
          </cell>
        </row>
        <row r="128">
          <cell r="A128" t="str">
            <v>440</v>
          </cell>
          <cell r="B128" t="str">
            <v>2013</v>
          </cell>
          <cell r="C128" t="str">
            <v>001</v>
          </cell>
          <cell r="D128" t="str">
            <v>AYUNTAMIENTO DE MADRID</v>
          </cell>
          <cell r="E128" t="str">
            <v>001012</v>
          </cell>
          <cell r="F128" t="str">
            <v>INSTITUCIONAL E INTERNACIONAL</v>
          </cell>
          <cell r="G128" t="str">
            <v>920</v>
          </cell>
          <cell r="H128" t="str">
            <v>ADMINISTRACIÓN GENERAL</v>
          </cell>
          <cell r="I128" t="str">
            <v>92009</v>
          </cell>
          <cell r="J128" t="str">
            <v>ASESORÍA JURÍDICA</v>
          </cell>
          <cell r="K128" t="str">
            <v>D.G. ASESORÍA JURÍDICA</v>
          </cell>
          <cell r="M128" t="str">
            <v>12103</v>
          </cell>
          <cell r="N128" t="str">
            <v>OTROS COMPLEMENTOS</v>
          </cell>
          <cell r="O128">
            <v>45568</v>
          </cell>
          <cell r="P128">
            <v>26220</v>
          </cell>
          <cell r="Q128">
            <v>71788</v>
          </cell>
        </row>
        <row r="129">
          <cell r="A129" t="str">
            <v>440</v>
          </cell>
          <cell r="B129" t="str">
            <v>2013</v>
          </cell>
          <cell r="C129" t="str">
            <v>001</v>
          </cell>
          <cell r="D129" t="str">
            <v>AYUNTAMIENTO DE MADRID</v>
          </cell>
          <cell r="E129" t="str">
            <v>001012</v>
          </cell>
          <cell r="F129" t="str">
            <v>INSTITUCIONAL E INTERNACIONAL</v>
          </cell>
          <cell r="G129" t="str">
            <v>920</v>
          </cell>
          <cell r="H129" t="str">
            <v>ADMINISTRACIÓN GENERAL</v>
          </cell>
          <cell r="I129" t="str">
            <v>92009</v>
          </cell>
          <cell r="J129" t="str">
            <v>ASESORÍA JURÍDICA</v>
          </cell>
          <cell r="K129" t="str">
            <v>D.G. ASESORÍA JURÍDICA</v>
          </cell>
          <cell r="M129" t="str">
            <v>10100</v>
          </cell>
          <cell r="N129" t="str">
            <v>RETRIBUCIONES BÁSICAS</v>
          </cell>
          <cell r="O129">
            <v>85670</v>
          </cell>
          <cell r="P129">
            <v>7743</v>
          </cell>
          <cell r="Q129">
            <v>93413</v>
          </cell>
        </row>
        <row r="130">
          <cell r="A130" t="str">
            <v>440</v>
          </cell>
          <cell r="B130" t="str">
            <v>2013</v>
          </cell>
          <cell r="C130" t="str">
            <v>001</v>
          </cell>
          <cell r="D130" t="str">
            <v>AYUNTAMIENTO DE MADRID</v>
          </cell>
          <cell r="E130" t="str">
            <v>001012</v>
          </cell>
          <cell r="F130" t="str">
            <v>INSTITUCIONAL E INTERNACIONAL</v>
          </cell>
          <cell r="G130" t="str">
            <v>920</v>
          </cell>
          <cell r="H130" t="str">
            <v>ADMINISTRACIÓN GENERAL</v>
          </cell>
          <cell r="I130" t="str">
            <v>92009</v>
          </cell>
          <cell r="J130" t="str">
            <v>ASESORÍA JURÍDICA</v>
          </cell>
          <cell r="K130" t="str">
            <v>D.G. ASESORÍA JURÍDICA</v>
          </cell>
          <cell r="M130" t="str">
            <v>12003</v>
          </cell>
          <cell r="N130" t="str">
            <v>SUELDOS DEL GRUPO C1</v>
          </cell>
          <cell r="O130">
            <v>216651</v>
          </cell>
          <cell r="P130">
            <v>0</v>
          </cell>
          <cell r="Q130">
            <v>216651</v>
          </cell>
        </row>
        <row r="131">
          <cell r="A131" t="str">
            <v>440</v>
          </cell>
          <cell r="B131" t="str">
            <v>2013</v>
          </cell>
          <cell r="C131" t="str">
            <v>001</v>
          </cell>
          <cell r="D131" t="str">
            <v>AYUNTAMIENTO DE MADRID</v>
          </cell>
          <cell r="E131" t="str">
            <v>001012</v>
          </cell>
          <cell r="F131" t="str">
            <v>INSTITUCIONAL E INTERNACIONAL</v>
          </cell>
          <cell r="G131" t="str">
            <v>920</v>
          </cell>
          <cell r="H131" t="str">
            <v>ADMINISTRACIÓN GENERAL</v>
          </cell>
          <cell r="I131" t="str">
            <v>92009</v>
          </cell>
          <cell r="J131" t="str">
            <v>ASESORÍA JURÍDICA</v>
          </cell>
          <cell r="K131" t="str">
            <v>D.G. ASESORÍA JURÍDICA</v>
          </cell>
          <cell r="M131" t="str">
            <v>15000</v>
          </cell>
          <cell r="N131" t="str">
            <v>PRODUCTIVIDAD</v>
          </cell>
          <cell r="O131">
            <v>0</v>
          </cell>
          <cell r="P131">
            <v>125947</v>
          </cell>
          <cell r="Q131">
            <v>125947</v>
          </cell>
        </row>
        <row r="132">
          <cell r="A132" t="str">
            <v>440</v>
          </cell>
          <cell r="B132" t="str">
            <v>2013</v>
          </cell>
          <cell r="C132" t="str">
            <v>001</v>
          </cell>
          <cell r="D132" t="str">
            <v>AYUNTAMIENTO DE MADRID</v>
          </cell>
          <cell r="E132" t="str">
            <v>001012</v>
          </cell>
          <cell r="F132" t="str">
            <v>INSTITUCIONAL E INTERNACIONAL</v>
          </cell>
          <cell r="G132" t="str">
            <v>920</v>
          </cell>
          <cell r="H132" t="str">
            <v>ADMINISTRACIÓN GENERAL</v>
          </cell>
          <cell r="I132" t="str">
            <v>92009</v>
          </cell>
          <cell r="J132" t="str">
            <v>ASESORÍA JURÍDICA</v>
          </cell>
          <cell r="K132" t="str">
            <v>D.G. ASESORÍA JURÍDICA</v>
          </cell>
          <cell r="M132" t="str">
            <v>12000</v>
          </cell>
          <cell r="N132" t="str">
            <v>SUELDOS DEL GRUPO A1</v>
          </cell>
          <cell r="O132">
            <v>575339</v>
          </cell>
          <cell r="P132">
            <v>0</v>
          </cell>
          <cell r="Q132">
            <v>575339</v>
          </cell>
        </row>
        <row r="133">
          <cell r="A133" t="str">
            <v>440</v>
          </cell>
          <cell r="B133" t="str">
            <v>2013</v>
          </cell>
          <cell r="C133" t="str">
            <v>001</v>
          </cell>
          <cell r="D133" t="str">
            <v>AYUNTAMIENTO DE MADRID</v>
          </cell>
          <cell r="E133" t="str">
            <v>001012</v>
          </cell>
          <cell r="F133" t="str">
            <v>INSTITUCIONAL E INTERNACIONAL</v>
          </cell>
          <cell r="G133" t="str">
            <v>920</v>
          </cell>
          <cell r="H133" t="str">
            <v>ADMINISTRACIÓN GENERAL</v>
          </cell>
          <cell r="I133" t="str">
            <v>92009</v>
          </cell>
          <cell r="J133" t="str">
            <v>ASESORÍA JURÍDICA</v>
          </cell>
          <cell r="K133" t="str">
            <v>D.G. ASESORÍA JURÍDICA</v>
          </cell>
          <cell r="M133" t="str">
            <v>12001</v>
          </cell>
          <cell r="N133" t="str">
            <v>SUELDOS DEL GRUPO A2</v>
          </cell>
          <cell r="O133">
            <v>14677</v>
          </cell>
          <cell r="P133">
            <v>0</v>
          </cell>
          <cell r="Q133">
            <v>14677</v>
          </cell>
        </row>
        <row r="134">
          <cell r="A134" t="str">
            <v>440</v>
          </cell>
          <cell r="B134" t="str">
            <v>2013</v>
          </cell>
          <cell r="C134" t="str">
            <v>001</v>
          </cell>
          <cell r="D134" t="str">
            <v>AYUNTAMIENTO DE MADRID</v>
          </cell>
          <cell r="E134" t="str">
            <v>001012</v>
          </cell>
          <cell r="F134" t="str">
            <v>INSTITUCIONAL E INTERNACIONAL</v>
          </cell>
          <cell r="G134" t="str">
            <v>922</v>
          </cell>
          <cell r="H134" t="str">
            <v>COORD. Y ORGANIZACIÓN INST. ENTIDADES LOCALES</v>
          </cell>
          <cell r="I134" t="str">
            <v>92201</v>
          </cell>
          <cell r="J134" t="str">
            <v>RELACIONES CON EL PLENO</v>
          </cell>
          <cell r="K134" t="str">
            <v>D.G. DE RELACIONES CON EL PLENO</v>
          </cell>
          <cell r="M134" t="str">
            <v>16000</v>
          </cell>
          <cell r="N134" t="str">
            <v>SEGURIDAD SOCIAL</v>
          </cell>
          <cell r="O134">
            <v>67757</v>
          </cell>
          <cell r="P134">
            <v>0</v>
          </cell>
          <cell r="Q134">
            <v>67757</v>
          </cell>
        </row>
        <row r="135">
          <cell r="A135" t="str">
            <v>440</v>
          </cell>
          <cell r="B135" t="str">
            <v>2013</v>
          </cell>
          <cell r="C135" t="str">
            <v>001</v>
          </cell>
          <cell r="D135" t="str">
            <v>AYUNTAMIENTO DE MADRID</v>
          </cell>
          <cell r="E135" t="str">
            <v>001012</v>
          </cell>
          <cell r="F135" t="str">
            <v>INSTITUCIONAL E INTERNACIONAL</v>
          </cell>
          <cell r="G135" t="str">
            <v>922</v>
          </cell>
          <cell r="H135" t="str">
            <v>COORD. Y ORGANIZACIÓN INST. ENTIDADES LOCALES</v>
          </cell>
          <cell r="I135" t="str">
            <v>92201</v>
          </cell>
          <cell r="J135" t="str">
            <v>RELACIONES CON EL PLENO</v>
          </cell>
          <cell r="K135" t="str">
            <v>D.G. DE RELACIONES CON EL PLENO</v>
          </cell>
          <cell r="M135" t="str">
            <v>12004</v>
          </cell>
          <cell r="N135" t="str">
            <v>SUELDOS DEL GRUPO C2</v>
          </cell>
          <cell r="O135">
            <v>36528</v>
          </cell>
          <cell r="P135">
            <v>0</v>
          </cell>
          <cell r="Q135">
            <v>36528</v>
          </cell>
        </row>
        <row r="136">
          <cell r="A136" t="str">
            <v>440</v>
          </cell>
          <cell r="B136" t="str">
            <v>2013</v>
          </cell>
          <cell r="C136" t="str">
            <v>001</v>
          </cell>
          <cell r="D136" t="str">
            <v>AYUNTAMIENTO DE MADRID</v>
          </cell>
          <cell r="E136" t="str">
            <v>001012</v>
          </cell>
          <cell r="F136" t="str">
            <v>INSTITUCIONAL E INTERNACIONAL</v>
          </cell>
          <cell r="G136" t="str">
            <v>922</v>
          </cell>
          <cell r="H136" t="str">
            <v>COORD. Y ORGANIZACIÓN INST. ENTIDADES LOCALES</v>
          </cell>
          <cell r="I136" t="str">
            <v>92201</v>
          </cell>
          <cell r="J136" t="str">
            <v>RELACIONES CON EL PLENO</v>
          </cell>
          <cell r="K136" t="str">
            <v>D.G. DE RELACIONES CON EL PLENO</v>
          </cell>
          <cell r="M136" t="str">
            <v>12006</v>
          </cell>
          <cell r="N136" t="str">
            <v>TRIENIOS</v>
          </cell>
          <cell r="O136">
            <v>0</v>
          </cell>
          <cell r="P136">
            <v>13870</v>
          </cell>
          <cell r="Q136">
            <v>13870</v>
          </cell>
        </row>
        <row r="137">
          <cell r="A137" t="str">
            <v>440</v>
          </cell>
          <cell r="B137" t="str">
            <v>2013</v>
          </cell>
          <cell r="C137" t="str">
            <v>001</v>
          </cell>
          <cell r="D137" t="str">
            <v>AYUNTAMIENTO DE MADRID</v>
          </cell>
          <cell r="E137" t="str">
            <v>001012</v>
          </cell>
          <cell r="F137" t="str">
            <v>INSTITUCIONAL E INTERNACIONAL</v>
          </cell>
          <cell r="G137" t="str">
            <v>922</v>
          </cell>
          <cell r="H137" t="str">
            <v>COORD. Y ORGANIZACIÓN INST. ENTIDADES LOCALES</v>
          </cell>
          <cell r="I137" t="str">
            <v>92201</v>
          </cell>
          <cell r="J137" t="str">
            <v>RELACIONES CON EL PLENO</v>
          </cell>
          <cell r="K137" t="str">
            <v>D.G. DE RELACIONES CON EL PLENO</v>
          </cell>
          <cell r="M137" t="str">
            <v>12101</v>
          </cell>
          <cell r="N137" t="str">
            <v>COMPLEMENTO ESPECÍFICO</v>
          </cell>
          <cell r="O137">
            <v>105086</v>
          </cell>
          <cell r="P137">
            <v>0</v>
          </cell>
          <cell r="Q137">
            <v>105086</v>
          </cell>
        </row>
        <row r="138">
          <cell r="A138" t="str">
            <v>440</v>
          </cell>
          <cell r="B138" t="str">
            <v>2013</v>
          </cell>
          <cell r="C138" t="str">
            <v>001</v>
          </cell>
          <cell r="D138" t="str">
            <v>AYUNTAMIENTO DE MADRID</v>
          </cell>
          <cell r="E138" t="str">
            <v>001012</v>
          </cell>
          <cell r="F138" t="str">
            <v>INSTITUCIONAL E INTERNACIONAL</v>
          </cell>
          <cell r="G138" t="str">
            <v>922</v>
          </cell>
          <cell r="H138" t="str">
            <v>COORD. Y ORGANIZACIÓN INST. ENTIDADES LOCALES</v>
          </cell>
          <cell r="I138" t="str">
            <v>92201</v>
          </cell>
          <cell r="J138" t="str">
            <v>RELACIONES CON EL PLENO</v>
          </cell>
          <cell r="K138" t="str">
            <v>D.G. DE RELACIONES CON EL PLENO</v>
          </cell>
          <cell r="M138" t="str">
            <v>12100</v>
          </cell>
          <cell r="N138" t="str">
            <v>COMPLEMENTO DE DESTINO</v>
          </cell>
          <cell r="O138">
            <v>44598</v>
          </cell>
          <cell r="P138">
            <v>0</v>
          </cell>
          <cell r="Q138">
            <v>44598</v>
          </cell>
        </row>
        <row r="139">
          <cell r="A139" t="str">
            <v>440</v>
          </cell>
          <cell r="B139" t="str">
            <v>2013</v>
          </cell>
          <cell r="C139" t="str">
            <v>001</v>
          </cell>
          <cell r="D139" t="str">
            <v>AYUNTAMIENTO DE MADRID</v>
          </cell>
          <cell r="E139" t="str">
            <v>001012</v>
          </cell>
          <cell r="F139" t="str">
            <v>INSTITUCIONAL E INTERNACIONAL</v>
          </cell>
          <cell r="G139" t="str">
            <v>922</v>
          </cell>
          <cell r="H139" t="str">
            <v>COORD. Y ORGANIZACIÓN INST. ENTIDADES LOCALES</v>
          </cell>
          <cell r="I139" t="str">
            <v>92201</v>
          </cell>
          <cell r="J139" t="str">
            <v>RELACIONES CON EL PLENO</v>
          </cell>
          <cell r="K139" t="str">
            <v>D.G. DE RELACIONES CON EL PLENO</v>
          </cell>
          <cell r="M139" t="str">
            <v>12103</v>
          </cell>
          <cell r="N139" t="str">
            <v>OTROS COMPLEMENTOS</v>
          </cell>
          <cell r="O139">
            <v>3768</v>
          </cell>
          <cell r="P139">
            <v>2981</v>
          </cell>
          <cell r="Q139">
            <v>6749</v>
          </cell>
        </row>
        <row r="140">
          <cell r="A140" t="str">
            <v>440</v>
          </cell>
          <cell r="B140" t="str">
            <v>2013</v>
          </cell>
          <cell r="C140" t="str">
            <v>001</v>
          </cell>
          <cell r="D140" t="str">
            <v>AYUNTAMIENTO DE MADRID</v>
          </cell>
          <cell r="E140" t="str">
            <v>001012</v>
          </cell>
          <cell r="F140" t="str">
            <v>INSTITUCIONAL E INTERNACIONAL</v>
          </cell>
          <cell r="G140" t="str">
            <v>922</v>
          </cell>
          <cell r="H140" t="str">
            <v>COORD. Y ORGANIZACIÓN INST. ENTIDADES LOCALES</v>
          </cell>
          <cell r="I140" t="str">
            <v>92201</v>
          </cell>
          <cell r="J140" t="str">
            <v>RELACIONES CON EL PLENO</v>
          </cell>
          <cell r="K140" t="str">
            <v>D.G. DE RELACIONES CON EL PLENO</v>
          </cell>
          <cell r="M140" t="str">
            <v>15000</v>
          </cell>
          <cell r="N140" t="str">
            <v>PRODUCTIVIDAD</v>
          </cell>
          <cell r="O140">
            <v>0</v>
          </cell>
          <cell r="P140">
            <v>7900</v>
          </cell>
          <cell r="Q140">
            <v>7900</v>
          </cell>
        </row>
        <row r="141">
          <cell r="A141" t="str">
            <v>440</v>
          </cell>
          <cell r="B141" t="str">
            <v>2013</v>
          </cell>
          <cell r="C141" t="str">
            <v>001</v>
          </cell>
          <cell r="D141" t="str">
            <v>AYUNTAMIENTO DE MADRID</v>
          </cell>
          <cell r="E141" t="str">
            <v>001012</v>
          </cell>
          <cell r="F141" t="str">
            <v>INSTITUCIONAL E INTERNACIONAL</v>
          </cell>
          <cell r="G141" t="str">
            <v>922</v>
          </cell>
          <cell r="H141" t="str">
            <v>COORD. Y ORGANIZACIÓN INST. ENTIDADES LOCALES</v>
          </cell>
          <cell r="I141" t="str">
            <v>92201</v>
          </cell>
          <cell r="J141" t="str">
            <v>RELACIONES CON EL PLENO</v>
          </cell>
          <cell r="K141" t="str">
            <v>D.G. DE RELACIONES CON EL PLENO</v>
          </cell>
          <cell r="M141" t="str">
            <v>12000</v>
          </cell>
          <cell r="N141" t="str">
            <v>SUELDOS DEL GRUPO A1</v>
          </cell>
          <cell r="O141">
            <v>17612</v>
          </cell>
          <cell r="P141">
            <v>0</v>
          </cell>
          <cell r="Q141">
            <v>17612</v>
          </cell>
        </row>
        <row r="142">
          <cell r="A142" t="str">
            <v>440</v>
          </cell>
          <cell r="B142" t="str">
            <v>2013</v>
          </cell>
          <cell r="C142" t="str">
            <v>001</v>
          </cell>
          <cell r="D142" t="str">
            <v>AYUNTAMIENTO DE MADRID</v>
          </cell>
          <cell r="E142" t="str">
            <v>001012</v>
          </cell>
          <cell r="F142" t="str">
            <v>INSTITUCIONAL E INTERNACIONAL</v>
          </cell>
          <cell r="G142" t="str">
            <v>922</v>
          </cell>
          <cell r="H142" t="str">
            <v>COORD. Y ORGANIZACIÓN INST. ENTIDADES LOCALES</v>
          </cell>
          <cell r="I142" t="str">
            <v>92201</v>
          </cell>
          <cell r="J142" t="str">
            <v>RELACIONES CON EL PLENO</v>
          </cell>
          <cell r="K142" t="str">
            <v>D.G. DE RELACIONES CON EL PLENO</v>
          </cell>
          <cell r="M142" t="str">
            <v>12003</v>
          </cell>
          <cell r="N142" t="str">
            <v>SUELDOS DEL GRUPO C1</v>
          </cell>
          <cell r="O142">
            <v>9885</v>
          </cell>
          <cell r="P142">
            <v>0</v>
          </cell>
          <cell r="Q142">
            <v>9885</v>
          </cell>
        </row>
        <row r="143">
          <cell r="A143" t="str">
            <v>440</v>
          </cell>
          <cell r="B143" t="str">
            <v>2013</v>
          </cell>
          <cell r="C143" t="str">
            <v>001</v>
          </cell>
          <cell r="D143" t="str">
            <v>AYUNTAMIENTO DE MADRID</v>
          </cell>
          <cell r="E143" t="str">
            <v>001012</v>
          </cell>
          <cell r="F143" t="str">
            <v>INSTITUCIONAL E INTERNACIONAL</v>
          </cell>
          <cell r="G143" t="str">
            <v>922</v>
          </cell>
          <cell r="H143" t="str">
            <v>COORD. Y ORGANIZACIÓN INST. ENTIDADES LOCALES</v>
          </cell>
          <cell r="I143" t="str">
            <v>92201</v>
          </cell>
          <cell r="J143" t="str">
            <v>RELACIONES CON EL PLENO</v>
          </cell>
          <cell r="K143" t="str">
            <v>D.G. DE RELACIONES CON EL PLENO</v>
          </cell>
          <cell r="M143" t="str">
            <v>10100</v>
          </cell>
          <cell r="N143" t="str">
            <v>RETRIBUCIONES BÁSICAS</v>
          </cell>
          <cell r="O143">
            <v>85670</v>
          </cell>
          <cell r="P143">
            <v>4777</v>
          </cell>
          <cell r="Q143">
            <v>90447</v>
          </cell>
        </row>
        <row r="144">
          <cell r="A144" t="str">
            <v>440</v>
          </cell>
          <cell r="B144" t="str">
            <v>2013</v>
          </cell>
          <cell r="C144" t="str">
            <v>001</v>
          </cell>
          <cell r="D144" t="str">
            <v>AYUNTAMIENTO DE MADRID</v>
          </cell>
          <cell r="E144" t="str">
            <v>001012</v>
          </cell>
          <cell r="F144" t="str">
            <v>INSTITUCIONAL E INTERNACIONAL</v>
          </cell>
          <cell r="G144" t="str">
            <v>922</v>
          </cell>
          <cell r="H144" t="str">
            <v>COORD. Y ORGANIZACIÓN INST. ENTIDADES LOCALES</v>
          </cell>
          <cell r="I144" t="str">
            <v>92201</v>
          </cell>
          <cell r="J144" t="str">
            <v>RELACIONES CON EL PLENO</v>
          </cell>
          <cell r="K144" t="str">
            <v>D.G. DE RELACIONES CON EL PLENO</v>
          </cell>
          <cell r="M144" t="str">
            <v>12001</v>
          </cell>
          <cell r="N144" t="str">
            <v>SUELDOS DEL GRUPO A2</v>
          </cell>
          <cell r="O144">
            <v>1291</v>
          </cell>
          <cell r="P144">
            <v>0</v>
          </cell>
          <cell r="Q144">
            <v>1291</v>
          </cell>
        </row>
        <row r="145">
          <cell r="A145" t="str">
            <v>440</v>
          </cell>
          <cell r="B145" t="str">
            <v>2013</v>
          </cell>
          <cell r="C145" t="str">
            <v>001</v>
          </cell>
          <cell r="D145" t="str">
            <v>AYUNTAMIENTO DE MADRID</v>
          </cell>
          <cell r="E145" t="str">
            <v>001012</v>
          </cell>
          <cell r="F145" t="str">
            <v>INSTITUCIONAL E INTERNACIONAL</v>
          </cell>
          <cell r="G145" t="str">
            <v>922</v>
          </cell>
          <cell r="H145" t="str">
            <v>COORD. Y ORGANIZACIÓN INST. ENTIDADES LOCALES</v>
          </cell>
          <cell r="I145" t="str">
            <v>92204</v>
          </cell>
          <cell r="J145" t="str">
            <v>RELACIONES INTERNACIONALES Y PATROCINIOS</v>
          </cell>
          <cell r="K145" t="str">
            <v>C.GRAL. RELACIONES INST. E INTERNACIONALIZACIÓN</v>
          </cell>
          <cell r="M145" t="str">
            <v>16000</v>
          </cell>
          <cell r="N145" t="str">
            <v>SEGURIDAD SOCIAL</v>
          </cell>
          <cell r="O145">
            <v>328139</v>
          </cell>
          <cell r="P145">
            <v>0</v>
          </cell>
          <cell r="Q145">
            <v>328139</v>
          </cell>
        </row>
        <row r="146">
          <cell r="A146" t="str">
            <v>440</v>
          </cell>
          <cell r="B146" t="str">
            <v>2013</v>
          </cell>
          <cell r="C146" t="str">
            <v>001</v>
          </cell>
          <cell r="D146" t="str">
            <v>AYUNTAMIENTO DE MADRID</v>
          </cell>
          <cell r="E146" t="str">
            <v>001012</v>
          </cell>
          <cell r="F146" t="str">
            <v>INSTITUCIONAL E INTERNACIONAL</v>
          </cell>
          <cell r="G146" t="str">
            <v>922</v>
          </cell>
          <cell r="H146" t="str">
            <v>COORD. Y ORGANIZACIÓN INST. ENTIDADES LOCALES</v>
          </cell>
          <cell r="I146" t="str">
            <v>92204</v>
          </cell>
          <cell r="J146" t="str">
            <v>RELACIONES INTERNACIONALES Y PATROCINIOS</v>
          </cell>
          <cell r="K146" t="str">
            <v>C.GRAL. RELACIONES INST. E INTERNACIONALIZACIÓN</v>
          </cell>
          <cell r="M146" t="str">
            <v>11000</v>
          </cell>
          <cell r="N146" t="str">
            <v>RETRIBUCIONES BÁSICAS</v>
          </cell>
          <cell r="O146">
            <v>29354</v>
          </cell>
          <cell r="P146">
            <v>0</v>
          </cell>
          <cell r="Q146">
            <v>29354</v>
          </cell>
        </row>
        <row r="147">
          <cell r="A147" t="str">
            <v>440</v>
          </cell>
          <cell r="B147" t="str">
            <v>2013</v>
          </cell>
          <cell r="C147" t="str">
            <v>001</v>
          </cell>
          <cell r="D147" t="str">
            <v>AYUNTAMIENTO DE MADRID</v>
          </cell>
          <cell r="E147" t="str">
            <v>001012</v>
          </cell>
          <cell r="F147" t="str">
            <v>INSTITUCIONAL E INTERNACIONAL</v>
          </cell>
          <cell r="G147" t="str">
            <v>922</v>
          </cell>
          <cell r="H147" t="str">
            <v>COORD. Y ORGANIZACIÓN INST. ENTIDADES LOCALES</v>
          </cell>
          <cell r="I147" t="str">
            <v>92204</v>
          </cell>
          <cell r="J147" t="str">
            <v>RELACIONES INTERNACIONALES Y PATROCINIOS</v>
          </cell>
          <cell r="K147" t="str">
            <v>C.GRAL. RELACIONES INST. E INTERNACIONALIZACIÓN</v>
          </cell>
          <cell r="M147" t="str">
            <v>11001</v>
          </cell>
          <cell r="N147" t="str">
            <v>RETRIBUCIONES COMPLEMENTARIAS</v>
          </cell>
          <cell r="O147">
            <v>111668</v>
          </cell>
          <cell r="P147">
            <v>0</v>
          </cell>
          <cell r="Q147">
            <v>111668</v>
          </cell>
        </row>
        <row r="148">
          <cell r="A148" t="str">
            <v>440</v>
          </cell>
          <cell r="B148" t="str">
            <v>2013</v>
          </cell>
          <cell r="C148" t="str">
            <v>001</v>
          </cell>
          <cell r="D148" t="str">
            <v>AYUNTAMIENTO DE MADRID</v>
          </cell>
          <cell r="E148" t="str">
            <v>001012</v>
          </cell>
          <cell r="F148" t="str">
            <v>INSTITUCIONAL E INTERNACIONAL</v>
          </cell>
          <cell r="G148" t="str">
            <v>922</v>
          </cell>
          <cell r="H148" t="str">
            <v>COORD. Y ORGANIZACIÓN INST. ENTIDADES LOCALES</v>
          </cell>
          <cell r="I148" t="str">
            <v>92204</v>
          </cell>
          <cell r="J148" t="str">
            <v>RELACIONES INTERNACIONALES Y PATROCINIOS</v>
          </cell>
          <cell r="K148" t="str">
            <v>C.GRAL. RELACIONES INST. E INTERNACIONALIZACIÓN</v>
          </cell>
          <cell r="M148" t="str">
            <v>15000</v>
          </cell>
          <cell r="N148" t="str">
            <v>PRODUCTIVIDAD</v>
          </cell>
          <cell r="O148">
            <v>0</v>
          </cell>
          <cell r="P148">
            <v>79182</v>
          </cell>
          <cell r="Q148">
            <v>79182</v>
          </cell>
        </row>
        <row r="149">
          <cell r="A149" t="str">
            <v>440</v>
          </cell>
          <cell r="B149" t="str">
            <v>2013</v>
          </cell>
          <cell r="C149" t="str">
            <v>001</v>
          </cell>
          <cell r="D149" t="str">
            <v>AYUNTAMIENTO DE MADRID</v>
          </cell>
          <cell r="E149" t="str">
            <v>001012</v>
          </cell>
          <cell r="F149" t="str">
            <v>INSTITUCIONAL E INTERNACIONAL</v>
          </cell>
          <cell r="G149" t="str">
            <v>922</v>
          </cell>
          <cell r="H149" t="str">
            <v>COORD. Y ORGANIZACIÓN INST. ENTIDADES LOCALES</v>
          </cell>
          <cell r="I149" t="str">
            <v>92204</v>
          </cell>
          <cell r="J149" t="str">
            <v>RELACIONES INTERNACIONALES Y PATROCINIOS</v>
          </cell>
          <cell r="K149" t="str">
            <v>C.GRAL. RELACIONES INST. E INTERNACIONALIZACIÓN</v>
          </cell>
          <cell r="M149" t="str">
            <v>12001</v>
          </cell>
          <cell r="N149" t="str">
            <v>SUELDOS DEL GRUPO A2</v>
          </cell>
          <cell r="O149">
            <v>25814</v>
          </cell>
          <cell r="P149">
            <v>0</v>
          </cell>
          <cell r="Q149">
            <v>25814</v>
          </cell>
        </row>
        <row r="150">
          <cell r="A150" t="str">
            <v>440</v>
          </cell>
          <cell r="B150" t="str">
            <v>2013</v>
          </cell>
          <cell r="C150" t="str">
            <v>001</v>
          </cell>
          <cell r="D150" t="str">
            <v>AYUNTAMIENTO DE MADRID</v>
          </cell>
          <cell r="E150" t="str">
            <v>001012</v>
          </cell>
          <cell r="F150" t="str">
            <v>INSTITUCIONAL E INTERNACIONAL</v>
          </cell>
          <cell r="G150" t="str">
            <v>922</v>
          </cell>
          <cell r="H150" t="str">
            <v>COORD. Y ORGANIZACIÓN INST. ENTIDADES LOCALES</v>
          </cell>
          <cell r="I150" t="str">
            <v>92204</v>
          </cell>
          <cell r="J150" t="str">
            <v>RELACIONES INTERNACIONALES Y PATROCINIOS</v>
          </cell>
          <cell r="K150" t="str">
            <v>C.GRAL. RELACIONES INST. E INTERNACIONALIZACIÓN</v>
          </cell>
          <cell r="M150" t="str">
            <v>12006</v>
          </cell>
          <cell r="N150" t="str">
            <v>TRIENIOS</v>
          </cell>
          <cell r="O150">
            <v>0</v>
          </cell>
          <cell r="P150">
            <v>93850</v>
          </cell>
          <cell r="Q150">
            <v>93850</v>
          </cell>
        </row>
        <row r="151">
          <cell r="A151" t="str">
            <v>440</v>
          </cell>
          <cell r="B151" t="str">
            <v>2013</v>
          </cell>
          <cell r="C151" t="str">
            <v>001</v>
          </cell>
          <cell r="D151" t="str">
            <v>AYUNTAMIENTO DE MADRID</v>
          </cell>
          <cell r="E151" t="str">
            <v>001012</v>
          </cell>
          <cell r="F151" t="str">
            <v>INSTITUCIONAL E INTERNACIONAL</v>
          </cell>
          <cell r="G151" t="str">
            <v>922</v>
          </cell>
          <cell r="H151" t="str">
            <v>COORD. Y ORGANIZACIÓN INST. ENTIDADES LOCALES</v>
          </cell>
          <cell r="I151" t="str">
            <v>92204</v>
          </cell>
          <cell r="J151" t="str">
            <v>RELACIONES INTERNACIONALES Y PATROCINIOS</v>
          </cell>
          <cell r="K151" t="str">
            <v>C.GRAL. RELACIONES INST. E INTERNACIONALIZACIÓN</v>
          </cell>
          <cell r="M151" t="str">
            <v>12101</v>
          </cell>
          <cell r="N151" t="str">
            <v>COMPLEMENTO ESPECÍFICO</v>
          </cell>
          <cell r="O151">
            <v>675597</v>
          </cell>
          <cell r="P151">
            <v>0</v>
          </cell>
          <cell r="Q151">
            <v>675597</v>
          </cell>
        </row>
        <row r="152">
          <cell r="A152" t="str">
            <v>440</v>
          </cell>
          <cell r="B152" t="str">
            <v>2013</v>
          </cell>
          <cell r="C152" t="str">
            <v>001</v>
          </cell>
          <cell r="D152" t="str">
            <v>AYUNTAMIENTO DE MADRID</v>
          </cell>
          <cell r="E152" t="str">
            <v>001012</v>
          </cell>
          <cell r="F152" t="str">
            <v>INSTITUCIONAL E INTERNACIONAL</v>
          </cell>
          <cell r="G152" t="str">
            <v>922</v>
          </cell>
          <cell r="H152" t="str">
            <v>COORD. Y ORGANIZACIÓN INST. ENTIDADES LOCALES</v>
          </cell>
          <cell r="I152" t="str">
            <v>92204</v>
          </cell>
          <cell r="J152" t="str">
            <v>RELACIONES INTERNACIONALES Y PATROCINIOS</v>
          </cell>
          <cell r="K152" t="str">
            <v>C.GRAL. RELACIONES INST. E INTERNACIONALIZACIÓN</v>
          </cell>
          <cell r="M152" t="str">
            <v>12100</v>
          </cell>
          <cell r="N152" t="str">
            <v>COMPLEMENTO DE DESTINO</v>
          </cell>
          <cell r="O152">
            <v>282957</v>
          </cell>
          <cell r="P152">
            <v>7730</v>
          </cell>
          <cell r="Q152">
            <v>290687</v>
          </cell>
        </row>
        <row r="153">
          <cell r="A153" t="str">
            <v>440</v>
          </cell>
          <cell r="B153" t="str">
            <v>2013</v>
          </cell>
          <cell r="C153" t="str">
            <v>001</v>
          </cell>
          <cell r="D153" t="str">
            <v>AYUNTAMIENTO DE MADRID</v>
          </cell>
          <cell r="E153" t="str">
            <v>001012</v>
          </cell>
          <cell r="F153" t="str">
            <v>INSTITUCIONAL E INTERNACIONAL</v>
          </cell>
          <cell r="G153" t="str">
            <v>922</v>
          </cell>
          <cell r="H153" t="str">
            <v>COORD. Y ORGANIZACIÓN INST. ENTIDADES LOCALES</v>
          </cell>
          <cell r="I153" t="str">
            <v>92204</v>
          </cell>
          <cell r="J153" t="str">
            <v>RELACIONES INTERNACIONALES Y PATROCINIOS</v>
          </cell>
          <cell r="K153" t="str">
            <v>C.GRAL. RELACIONES INST. E INTERNACIONALIZACIÓN</v>
          </cell>
          <cell r="M153" t="str">
            <v>12103</v>
          </cell>
          <cell r="N153" t="str">
            <v>OTROS COMPLEMENTOS</v>
          </cell>
          <cell r="O153">
            <v>19734</v>
          </cell>
          <cell r="P153">
            <v>13259</v>
          </cell>
          <cell r="Q153">
            <v>32993</v>
          </cell>
        </row>
        <row r="154">
          <cell r="A154" t="str">
            <v>440</v>
          </cell>
          <cell r="B154" t="str">
            <v>2013</v>
          </cell>
          <cell r="C154" t="str">
            <v>001</v>
          </cell>
          <cell r="D154" t="str">
            <v>AYUNTAMIENTO DE MADRID</v>
          </cell>
          <cell r="E154" t="str">
            <v>001012</v>
          </cell>
          <cell r="F154" t="str">
            <v>INSTITUCIONAL E INTERNACIONAL</v>
          </cell>
          <cell r="G154" t="str">
            <v>922</v>
          </cell>
          <cell r="H154" t="str">
            <v>COORD. Y ORGANIZACIÓN INST. ENTIDADES LOCALES</v>
          </cell>
          <cell r="I154" t="str">
            <v>92204</v>
          </cell>
          <cell r="J154" t="str">
            <v>RELACIONES INTERNACIONALES Y PATROCINIOS</v>
          </cell>
          <cell r="K154" t="str">
            <v>C.GRAL. RELACIONES INST. E INTERNACIONALIZACIÓN</v>
          </cell>
          <cell r="M154" t="str">
            <v>12004</v>
          </cell>
          <cell r="N154" t="str">
            <v>SUELDOS DEL GRUPO C2</v>
          </cell>
          <cell r="O154">
            <v>109584</v>
          </cell>
          <cell r="P154">
            <v>0</v>
          </cell>
          <cell r="Q154">
            <v>109584</v>
          </cell>
        </row>
        <row r="155">
          <cell r="A155" t="str">
            <v>440</v>
          </cell>
          <cell r="B155" t="str">
            <v>2013</v>
          </cell>
          <cell r="C155" t="str">
            <v>001</v>
          </cell>
          <cell r="D155" t="str">
            <v>AYUNTAMIENTO DE MADRID</v>
          </cell>
          <cell r="E155" t="str">
            <v>001012</v>
          </cell>
          <cell r="F155" t="str">
            <v>INSTITUCIONAL E INTERNACIONAL</v>
          </cell>
          <cell r="G155" t="str">
            <v>922</v>
          </cell>
          <cell r="H155" t="str">
            <v>COORD. Y ORGANIZACIÓN INST. ENTIDADES LOCALES</v>
          </cell>
          <cell r="I155" t="str">
            <v>92204</v>
          </cell>
          <cell r="J155" t="str">
            <v>RELACIONES INTERNACIONALES Y PATROCINIOS</v>
          </cell>
          <cell r="K155" t="str">
            <v>C.GRAL. RELACIONES INST. E INTERNACIONALIZACIÓN</v>
          </cell>
          <cell r="M155" t="str">
            <v>12000</v>
          </cell>
          <cell r="N155" t="str">
            <v>SUELDOS DEL GRUPO A1</v>
          </cell>
          <cell r="O155">
            <v>234832</v>
          </cell>
          <cell r="P155">
            <v>0</v>
          </cell>
          <cell r="Q155">
            <v>234832</v>
          </cell>
        </row>
        <row r="156">
          <cell r="A156" t="str">
            <v>440</v>
          </cell>
          <cell r="B156" t="str">
            <v>2013</v>
          </cell>
          <cell r="C156" t="str">
            <v>001</v>
          </cell>
          <cell r="D156" t="str">
            <v>AYUNTAMIENTO DE MADRID</v>
          </cell>
          <cell r="E156" t="str">
            <v>001012</v>
          </cell>
          <cell r="F156" t="str">
            <v>INSTITUCIONAL E INTERNACIONAL</v>
          </cell>
          <cell r="G156" t="str">
            <v>922</v>
          </cell>
          <cell r="H156" t="str">
            <v>COORD. Y ORGANIZACIÓN INST. ENTIDADES LOCALES</v>
          </cell>
          <cell r="I156" t="str">
            <v>92204</v>
          </cell>
          <cell r="J156" t="str">
            <v>RELACIONES INTERNACIONALES Y PATROCINIOS</v>
          </cell>
          <cell r="K156" t="str">
            <v>C.GRAL. RELACIONES INST. E INTERNACIONALIZACIÓN</v>
          </cell>
          <cell r="M156" t="str">
            <v>12003</v>
          </cell>
          <cell r="N156" t="str">
            <v>SUELDOS DEL GRUPO C1</v>
          </cell>
          <cell r="O156">
            <v>29655</v>
          </cell>
          <cell r="P156">
            <v>0</v>
          </cell>
          <cell r="Q156">
            <v>29655</v>
          </cell>
        </row>
        <row r="157">
          <cell r="A157" t="str">
            <v>440</v>
          </cell>
          <cell r="B157" t="str">
            <v>2013</v>
          </cell>
          <cell r="C157" t="str">
            <v>001</v>
          </cell>
          <cell r="D157" t="str">
            <v>AYUNTAMIENTO DE MADRID</v>
          </cell>
          <cell r="E157" t="str">
            <v>001012</v>
          </cell>
          <cell r="F157" t="str">
            <v>INSTITUCIONAL E INTERNACIONAL</v>
          </cell>
          <cell r="G157" t="str">
            <v>922</v>
          </cell>
          <cell r="H157" t="str">
            <v>COORD. Y ORGANIZACIÓN INST. ENTIDADES LOCALES</v>
          </cell>
          <cell r="I157" t="str">
            <v>92204</v>
          </cell>
          <cell r="J157" t="str">
            <v>RELACIONES INTERNACIONALES Y PATROCINIOS</v>
          </cell>
          <cell r="K157" t="str">
            <v>C.GRAL. RELACIONES INST. E INTERNACIONALIZACIÓN</v>
          </cell>
          <cell r="M157" t="str">
            <v>10100</v>
          </cell>
          <cell r="N157" t="str">
            <v>RETRIBUCIONES BÁSICAS</v>
          </cell>
          <cell r="O157">
            <v>89749</v>
          </cell>
          <cell r="P157">
            <v>0</v>
          </cell>
          <cell r="Q157">
            <v>89749</v>
          </cell>
        </row>
        <row r="158">
          <cell r="A158" t="str">
            <v>440</v>
          </cell>
          <cell r="B158" t="str">
            <v>2013</v>
          </cell>
          <cell r="C158" t="str">
            <v>001</v>
          </cell>
          <cell r="D158" t="str">
            <v>AYUNTAMIENTO DE MADRID</v>
          </cell>
          <cell r="E158" t="str">
            <v>001012</v>
          </cell>
          <cell r="F158" t="str">
            <v>INSTITUCIONAL E INTERNACIONAL</v>
          </cell>
          <cell r="G158" t="str">
            <v>922</v>
          </cell>
          <cell r="H158" t="str">
            <v>COORD. Y ORGANIZACIÓN INST. ENTIDADES LOCALES</v>
          </cell>
          <cell r="I158" t="str">
            <v>92205</v>
          </cell>
          <cell r="J158" t="str">
            <v>RELACIONES ADMINISTRATIVAS</v>
          </cell>
          <cell r="K158" t="str">
            <v>D.G. DE RELACIONES CON EL PLENO</v>
          </cell>
          <cell r="M158" t="str">
            <v>16000</v>
          </cell>
          <cell r="N158" t="str">
            <v>SEGURIDAD SOCIAL</v>
          </cell>
          <cell r="O158">
            <v>144672</v>
          </cell>
          <cell r="P158">
            <v>0</v>
          </cell>
          <cell r="Q158">
            <v>144672</v>
          </cell>
        </row>
        <row r="159">
          <cell r="A159" t="str">
            <v>440</v>
          </cell>
          <cell r="B159" t="str">
            <v>2013</v>
          </cell>
          <cell r="C159" t="str">
            <v>001</v>
          </cell>
          <cell r="D159" t="str">
            <v>AYUNTAMIENTO DE MADRID</v>
          </cell>
          <cell r="E159" t="str">
            <v>001012</v>
          </cell>
          <cell r="F159" t="str">
            <v>INSTITUCIONAL E INTERNACIONAL</v>
          </cell>
          <cell r="G159" t="str">
            <v>922</v>
          </cell>
          <cell r="H159" t="str">
            <v>COORD. Y ORGANIZACIÓN INST. ENTIDADES LOCALES</v>
          </cell>
          <cell r="I159" t="str">
            <v>92205</v>
          </cell>
          <cell r="J159" t="str">
            <v>RELACIONES ADMINISTRATIVAS</v>
          </cell>
          <cell r="K159" t="str">
            <v>D.G. DE RELACIONES CON EL PLENO</v>
          </cell>
          <cell r="M159" t="str">
            <v>12004</v>
          </cell>
          <cell r="N159" t="str">
            <v>SUELDOS DEL GRUPO C2</v>
          </cell>
          <cell r="O159">
            <v>43401</v>
          </cell>
          <cell r="P159">
            <v>0</v>
          </cell>
          <cell r="Q159">
            <v>43401</v>
          </cell>
        </row>
        <row r="160">
          <cell r="A160" t="str">
            <v>440</v>
          </cell>
          <cell r="B160" t="str">
            <v>2013</v>
          </cell>
          <cell r="C160" t="str">
            <v>001</v>
          </cell>
          <cell r="D160" t="str">
            <v>AYUNTAMIENTO DE MADRID</v>
          </cell>
          <cell r="E160" t="str">
            <v>001012</v>
          </cell>
          <cell r="F160" t="str">
            <v>INSTITUCIONAL E INTERNACIONAL</v>
          </cell>
          <cell r="G160" t="str">
            <v>922</v>
          </cell>
          <cell r="H160" t="str">
            <v>COORD. Y ORGANIZACIÓN INST. ENTIDADES LOCALES</v>
          </cell>
          <cell r="I160" t="str">
            <v>92205</v>
          </cell>
          <cell r="J160" t="str">
            <v>RELACIONES ADMINISTRATIVAS</v>
          </cell>
          <cell r="K160" t="str">
            <v>D.G. DE RELACIONES CON EL PLENO</v>
          </cell>
          <cell r="M160" t="str">
            <v>12006</v>
          </cell>
          <cell r="N160" t="str">
            <v>TRIENIOS</v>
          </cell>
          <cell r="O160">
            <v>0</v>
          </cell>
          <cell r="P160">
            <v>48468</v>
          </cell>
          <cell r="Q160">
            <v>48468</v>
          </cell>
        </row>
        <row r="161">
          <cell r="A161" t="str">
            <v>440</v>
          </cell>
          <cell r="B161" t="str">
            <v>2013</v>
          </cell>
          <cell r="C161" t="str">
            <v>001</v>
          </cell>
          <cell r="D161" t="str">
            <v>AYUNTAMIENTO DE MADRID</v>
          </cell>
          <cell r="E161" t="str">
            <v>001012</v>
          </cell>
          <cell r="F161" t="str">
            <v>INSTITUCIONAL E INTERNACIONAL</v>
          </cell>
          <cell r="G161" t="str">
            <v>922</v>
          </cell>
          <cell r="H161" t="str">
            <v>COORD. Y ORGANIZACIÓN INST. ENTIDADES LOCALES</v>
          </cell>
          <cell r="I161" t="str">
            <v>92205</v>
          </cell>
          <cell r="J161" t="str">
            <v>RELACIONES ADMINISTRATIVAS</v>
          </cell>
          <cell r="K161" t="str">
            <v>D.G. DE RELACIONES CON EL PLENO</v>
          </cell>
          <cell r="M161" t="str">
            <v>12101</v>
          </cell>
          <cell r="N161" t="str">
            <v>COMPLEMENTO ESPECÍFICO</v>
          </cell>
          <cell r="O161">
            <v>332117</v>
          </cell>
          <cell r="P161">
            <v>15827</v>
          </cell>
          <cell r="Q161">
            <v>347944</v>
          </cell>
        </row>
        <row r="162">
          <cell r="A162" t="str">
            <v>440</v>
          </cell>
          <cell r="B162" t="str">
            <v>2013</v>
          </cell>
          <cell r="C162" t="str">
            <v>001</v>
          </cell>
          <cell r="D162" t="str">
            <v>AYUNTAMIENTO DE MADRID</v>
          </cell>
          <cell r="E162" t="str">
            <v>001012</v>
          </cell>
          <cell r="F162" t="str">
            <v>INSTITUCIONAL E INTERNACIONAL</v>
          </cell>
          <cell r="G162" t="str">
            <v>922</v>
          </cell>
          <cell r="H162" t="str">
            <v>COORD. Y ORGANIZACIÓN INST. ENTIDADES LOCALES</v>
          </cell>
          <cell r="I162" t="str">
            <v>92205</v>
          </cell>
          <cell r="J162" t="str">
            <v>RELACIONES ADMINISTRATIVAS</v>
          </cell>
          <cell r="K162" t="str">
            <v>D.G. DE RELACIONES CON EL PLENO</v>
          </cell>
          <cell r="M162" t="str">
            <v>12100</v>
          </cell>
          <cell r="N162" t="str">
            <v>COMPLEMENTO DE DESTINO</v>
          </cell>
          <cell r="O162">
            <v>141845</v>
          </cell>
          <cell r="P162">
            <v>5093</v>
          </cell>
          <cell r="Q162">
            <v>146938</v>
          </cell>
        </row>
        <row r="163">
          <cell r="A163" t="str">
            <v>440</v>
          </cell>
          <cell r="B163" t="str">
            <v>2013</v>
          </cell>
          <cell r="C163" t="str">
            <v>001</v>
          </cell>
          <cell r="D163" t="str">
            <v>AYUNTAMIENTO DE MADRID</v>
          </cell>
          <cell r="E163" t="str">
            <v>001012</v>
          </cell>
          <cell r="F163" t="str">
            <v>INSTITUCIONAL E INTERNACIONAL</v>
          </cell>
          <cell r="G163" t="str">
            <v>922</v>
          </cell>
          <cell r="H163" t="str">
            <v>COORD. Y ORGANIZACIÓN INST. ENTIDADES LOCALES</v>
          </cell>
          <cell r="I163" t="str">
            <v>92205</v>
          </cell>
          <cell r="J163" t="str">
            <v>RELACIONES ADMINISTRATIVAS</v>
          </cell>
          <cell r="K163" t="str">
            <v>D.G. DE RELACIONES CON EL PLENO</v>
          </cell>
          <cell r="M163" t="str">
            <v>12103</v>
          </cell>
          <cell r="N163" t="str">
            <v>OTROS COMPLEMENTOS</v>
          </cell>
          <cell r="O163">
            <v>9568</v>
          </cell>
          <cell r="P163">
            <v>6141</v>
          </cell>
          <cell r="Q163">
            <v>15709</v>
          </cell>
        </row>
        <row r="164">
          <cell r="A164" t="str">
            <v>440</v>
          </cell>
          <cell r="B164" t="str">
            <v>2013</v>
          </cell>
          <cell r="C164" t="str">
            <v>001</v>
          </cell>
          <cell r="D164" t="str">
            <v>AYUNTAMIENTO DE MADRID</v>
          </cell>
          <cell r="E164" t="str">
            <v>001012</v>
          </cell>
          <cell r="F164" t="str">
            <v>INSTITUCIONAL E INTERNACIONAL</v>
          </cell>
          <cell r="G164" t="str">
            <v>922</v>
          </cell>
          <cell r="H164" t="str">
            <v>COORD. Y ORGANIZACIÓN INST. ENTIDADES LOCALES</v>
          </cell>
          <cell r="I164" t="str">
            <v>92205</v>
          </cell>
          <cell r="J164" t="str">
            <v>RELACIONES ADMINISTRATIVAS</v>
          </cell>
          <cell r="K164" t="str">
            <v>D.G. DE RELACIONES CON EL PLENO</v>
          </cell>
          <cell r="M164" t="str">
            <v>12000</v>
          </cell>
          <cell r="N164" t="str">
            <v>SUELDOS DEL GRUPO A1</v>
          </cell>
          <cell r="O164">
            <v>102739</v>
          </cell>
          <cell r="P164">
            <v>0</v>
          </cell>
          <cell r="Q164">
            <v>102739</v>
          </cell>
        </row>
        <row r="165">
          <cell r="A165" t="str">
            <v>440</v>
          </cell>
          <cell r="B165" t="str">
            <v>2013</v>
          </cell>
          <cell r="C165" t="str">
            <v>001</v>
          </cell>
          <cell r="D165" t="str">
            <v>AYUNTAMIENTO DE MADRID</v>
          </cell>
          <cell r="E165" t="str">
            <v>001012</v>
          </cell>
          <cell r="F165" t="str">
            <v>INSTITUCIONAL E INTERNACIONAL</v>
          </cell>
          <cell r="G165" t="str">
            <v>922</v>
          </cell>
          <cell r="H165" t="str">
            <v>COORD. Y ORGANIZACIÓN INST. ENTIDADES LOCALES</v>
          </cell>
          <cell r="I165" t="str">
            <v>92205</v>
          </cell>
          <cell r="J165" t="str">
            <v>RELACIONES ADMINISTRATIVAS</v>
          </cell>
          <cell r="K165" t="str">
            <v>D.G. DE RELACIONES CON EL PLENO</v>
          </cell>
          <cell r="M165" t="str">
            <v>15000</v>
          </cell>
          <cell r="N165" t="str">
            <v>PRODUCTIVIDAD</v>
          </cell>
          <cell r="O165">
            <v>0</v>
          </cell>
          <cell r="P165">
            <v>14532</v>
          </cell>
          <cell r="Q165">
            <v>14532</v>
          </cell>
        </row>
        <row r="166">
          <cell r="A166" t="str">
            <v>440</v>
          </cell>
          <cell r="B166" t="str">
            <v>2013</v>
          </cell>
          <cell r="C166" t="str">
            <v>001</v>
          </cell>
          <cell r="D166" t="str">
            <v>AYUNTAMIENTO DE MADRID</v>
          </cell>
          <cell r="E166" t="str">
            <v>001012</v>
          </cell>
          <cell r="F166" t="str">
            <v>INSTITUCIONAL E INTERNACIONAL</v>
          </cell>
          <cell r="G166" t="str">
            <v>922</v>
          </cell>
          <cell r="H166" t="str">
            <v>COORD. Y ORGANIZACIÓN INST. ENTIDADES LOCALES</v>
          </cell>
          <cell r="I166" t="str">
            <v>92205</v>
          </cell>
          <cell r="J166" t="str">
            <v>RELACIONES ADMINISTRATIVAS</v>
          </cell>
          <cell r="K166" t="str">
            <v>D.G. DE RELACIONES CON EL PLENO</v>
          </cell>
          <cell r="M166" t="str">
            <v>12003</v>
          </cell>
          <cell r="N166" t="str">
            <v>SUELDOS DEL GRUPO C1</v>
          </cell>
          <cell r="O166">
            <v>19770</v>
          </cell>
          <cell r="P166">
            <v>0</v>
          </cell>
          <cell r="Q166">
            <v>19770</v>
          </cell>
        </row>
        <row r="167">
          <cell r="A167" t="str">
            <v>440</v>
          </cell>
          <cell r="B167" t="str">
            <v>2013</v>
          </cell>
          <cell r="C167" t="str">
            <v>001</v>
          </cell>
          <cell r="D167" t="str">
            <v>AYUNTAMIENTO DE MADRID</v>
          </cell>
          <cell r="E167" t="str">
            <v>001012</v>
          </cell>
          <cell r="F167" t="str">
            <v>INSTITUCIONAL E INTERNACIONAL</v>
          </cell>
          <cell r="G167" t="str">
            <v>922</v>
          </cell>
          <cell r="H167" t="str">
            <v>COORD. Y ORGANIZACIÓN INST. ENTIDADES LOCALES</v>
          </cell>
          <cell r="I167" t="str">
            <v>92205</v>
          </cell>
          <cell r="J167" t="str">
            <v>RELACIONES ADMINISTRATIVAS</v>
          </cell>
          <cell r="K167" t="str">
            <v>D.G. DE RELACIONES CON EL PLENO</v>
          </cell>
          <cell r="M167" t="str">
            <v>12001</v>
          </cell>
          <cell r="N167" t="str">
            <v>SUELDOS DEL GRUPO A2</v>
          </cell>
          <cell r="O167">
            <v>29354</v>
          </cell>
          <cell r="P167">
            <v>0</v>
          </cell>
          <cell r="Q167">
            <v>29354</v>
          </cell>
        </row>
        <row r="168">
          <cell r="A168" t="str">
            <v>440</v>
          </cell>
          <cell r="B168" t="str">
            <v>2013</v>
          </cell>
          <cell r="C168" t="str">
            <v>001</v>
          </cell>
          <cell r="D168" t="str">
            <v>AYUNTAMIENTO DE MADRID</v>
          </cell>
          <cell r="E168" t="str">
            <v>001013</v>
          </cell>
          <cell r="F168" t="str">
            <v>COMUNICACIÓN</v>
          </cell>
          <cell r="G168" t="str">
            <v>912</v>
          </cell>
          <cell r="H168" t="str">
            <v>ÓRGANOS DE GOBIERNO</v>
          </cell>
          <cell r="I168" t="str">
            <v>91217</v>
          </cell>
          <cell r="J168" t="str">
            <v>ÁREA DE COMUNICACIÓN</v>
          </cell>
          <cell r="K168" t="str">
            <v>S.G.T. DE VICEALCALDÍA</v>
          </cell>
          <cell r="M168" t="str">
            <v>16000</v>
          </cell>
          <cell r="N168" t="str">
            <v>SEGURIDAD SOCIAL</v>
          </cell>
          <cell r="O168">
            <v>161072</v>
          </cell>
          <cell r="P168">
            <v>0</v>
          </cell>
          <cell r="Q168">
            <v>161072</v>
          </cell>
        </row>
        <row r="169">
          <cell r="A169" t="str">
            <v>440</v>
          </cell>
          <cell r="B169" t="str">
            <v>2013</v>
          </cell>
          <cell r="C169" t="str">
            <v>001</v>
          </cell>
          <cell r="D169" t="str">
            <v>AYUNTAMIENTO DE MADRID</v>
          </cell>
          <cell r="E169" t="str">
            <v>001013</v>
          </cell>
          <cell r="F169" t="str">
            <v>COMUNICACIÓN</v>
          </cell>
          <cell r="G169" t="str">
            <v>912</v>
          </cell>
          <cell r="H169" t="str">
            <v>ÓRGANOS DE GOBIERNO</v>
          </cell>
          <cell r="I169" t="str">
            <v>91217</v>
          </cell>
          <cell r="J169" t="str">
            <v>ÁREA DE COMUNICACIÓN</v>
          </cell>
          <cell r="K169" t="str">
            <v>S.G.T. DE VICEALCALDÍA</v>
          </cell>
          <cell r="M169" t="str">
            <v>11000</v>
          </cell>
          <cell r="N169" t="str">
            <v>RETRIBUCIONES BÁSICAS</v>
          </cell>
          <cell r="O169">
            <v>128865</v>
          </cell>
          <cell r="P169">
            <v>927</v>
          </cell>
          <cell r="Q169">
            <v>129792</v>
          </cell>
        </row>
        <row r="170">
          <cell r="A170" t="str">
            <v>440</v>
          </cell>
          <cell r="B170" t="str">
            <v>2013</v>
          </cell>
          <cell r="C170" t="str">
            <v>001</v>
          </cell>
          <cell r="D170" t="str">
            <v>AYUNTAMIENTO DE MADRID</v>
          </cell>
          <cell r="E170" t="str">
            <v>001013</v>
          </cell>
          <cell r="F170" t="str">
            <v>COMUNICACIÓN</v>
          </cell>
          <cell r="G170" t="str">
            <v>912</v>
          </cell>
          <cell r="H170" t="str">
            <v>ÓRGANOS DE GOBIERNO</v>
          </cell>
          <cell r="I170" t="str">
            <v>91217</v>
          </cell>
          <cell r="J170" t="str">
            <v>ÁREA DE COMUNICACIÓN</v>
          </cell>
          <cell r="K170" t="str">
            <v>S.G.T. DE VICEALCALDÍA</v>
          </cell>
          <cell r="M170" t="str">
            <v>11001</v>
          </cell>
          <cell r="N170" t="str">
            <v>RETRIBUCIONES COMPLEMENTARIAS</v>
          </cell>
          <cell r="O170">
            <v>404816</v>
          </cell>
          <cell r="P170">
            <v>0</v>
          </cell>
          <cell r="Q170">
            <v>404816</v>
          </cell>
        </row>
        <row r="171">
          <cell r="A171" t="str">
            <v>440</v>
          </cell>
          <cell r="B171" t="str">
            <v>2013</v>
          </cell>
          <cell r="C171" t="str">
            <v>001</v>
          </cell>
          <cell r="D171" t="str">
            <v>AYUNTAMIENTO DE MADRID</v>
          </cell>
          <cell r="E171" t="str">
            <v>001013</v>
          </cell>
          <cell r="F171" t="str">
            <v>COMUNICACIÓN</v>
          </cell>
          <cell r="G171" t="str">
            <v>912</v>
          </cell>
          <cell r="H171" t="str">
            <v>ÓRGANOS DE GOBIERNO</v>
          </cell>
          <cell r="I171" t="str">
            <v>91217</v>
          </cell>
          <cell r="J171" t="str">
            <v>ÁREA DE COMUNICACIÓN</v>
          </cell>
          <cell r="K171" t="str">
            <v>S.G.T. DE VICEALCALDÍA</v>
          </cell>
          <cell r="M171" t="str">
            <v>15000</v>
          </cell>
          <cell r="N171" t="str">
            <v>PRODUCTIVIDAD</v>
          </cell>
          <cell r="O171">
            <v>0</v>
          </cell>
          <cell r="P171">
            <v>58979</v>
          </cell>
          <cell r="Q171">
            <v>58979</v>
          </cell>
        </row>
        <row r="172">
          <cell r="A172" t="str">
            <v>440</v>
          </cell>
          <cell r="B172" t="str">
            <v>2013</v>
          </cell>
          <cell r="C172" t="str">
            <v>001</v>
          </cell>
          <cell r="D172" t="str">
            <v>AYUNTAMIENTO DE MADRID</v>
          </cell>
          <cell r="E172" t="str">
            <v>001013</v>
          </cell>
          <cell r="F172" t="str">
            <v>COMUNICACIÓN</v>
          </cell>
          <cell r="G172" t="str">
            <v>912</v>
          </cell>
          <cell r="H172" t="str">
            <v>ÓRGANOS DE GOBIERNO</v>
          </cell>
          <cell r="I172" t="str">
            <v>91217</v>
          </cell>
          <cell r="J172" t="str">
            <v>ÁREA DE COMUNICACIÓN</v>
          </cell>
          <cell r="K172" t="str">
            <v>S.G.T. DE VICEALCALDÍA</v>
          </cell>
          <cell r="M172" t="str">
            <v>12004</v>
          </cell>
          <cell r="N172" t="str">
            <v>SUELDOS DEL GRUPO C2</v>
          </cell>
          <cell r="O172">
            <v>18264</v>
          </cell>
          <cell r="P172">
            <v>0</v>
          </cell>
          <cell r="Q172">
            <v>18264</v>
          </cell>
        </row>
        <row r="173">
          <cell r="A173" t="str">
            <v>440</v>
          </cell>
          <cell r="B173" t="str">
            <v>2013</v>
          </cell>
          <cell r="C173" t="str">
            <v>001</v>
          </cell>
          <cell r="D173" t="str">
            <v>AYUNTAMIENTO DE MADRID</v>
          </cell>
          <cell r="E173" t="str">
            <v>001013</v>
          </cell>
          <cell r="F173" t="str">
            <v>COMUNICACIÓN</v>
          </cell>
          <cell r="G173" t="str">
            <v>912</v>
          </cell>
          <cell r="H173" t="str">
            <v>ÓRGANOS DE GOBIERNO</v>
          </cell>
          <cell r="I173" t="str">
            <v>91217</v>
          </cell>
          <cell r="J173" t="str">
            <v>ÁREA DE COMUNICACIÓN</v>
          </cell>
          <cell r="K173" t="str">
            <v>S.G.T. DE VICEALCALDÍA</v>
          </cell>
          <cell r="M173" t="str">
            <v>12006</v>
          </cell>
          <cell r="N173" t="str">
            <v>TRIENIOS</v>
          </cell>
          <cell r="O173">
            <v>0</v>
          </cell>
          <cell r="P173">
            <v>6951</v>
          </cell>
          <cell r="Q173">
            <v>6951</v>
          </cell>
        </row>
        <row r="174">
          <cell r="A174" t="str">
            <v>440</v>
          </cell>
          <cell r="B174" t="str">
            <v>2013</v>
          </cell>
          <cell r="C174" t="str">
            <v>001</v>
          </cell>
          <cell r="D174" t="str">
            <v>AYUNTAMIENTO DE MADRID</v>
          </cell>
          <cell r="E174" t="str">
            <v>001013</v>
          </cell>
          <cell r="F174" t="str">
            <v>COMUNICACIÓN</v>
          </cell>
          <cell r="G174" t="str">
            <v>912</v>
          </cell>
          <cell r="H174" t="str">
            <v>ÓRGANOS DE GOBIERNO</v>
          </cell>
          <cell r="I174" t="str">
            <v>91217</v>
          </cell>
          <cell r="J174" t="str">
            <v>ÁREA DE COMUNICACIÓN</v>
          </cell>
          <cell r="K174" t="str">
            <v>S.G.T. DE VICEALCALDÍA</v>
          </cell>
          <cell r="M174" t="str">
            <v>12101</v>
          </cell>
          <cell r="N174" t="str">
            <v>COMPLEMENTO ESPECÍFICO</v>
          </cell>
          <cell r="O174">
            <v>37452</v>
          </cell>
          <cell r="P174">
            <v>0</v>
          </cell>
          <cell r="Q174">
            <v>37452</v>
          </cell>
        </row>
        <row r="175">
          <cell r="A175" t="str">
            <v>440</v>
          </cell>
          <cell r="B175" t="str">
            <v>2013</v>
          </cell>
          <cell r="C175" t="str">
            <v>001</v>
          </cell>
          <cell r="D175" t="str">
            <v>AYUNTAMIENTO DE MADRID</v>
          </cell>
          <cell r="E175" t="str">
            <v>001013</v>
          </cell>
          <cell r="F175" t="str">
            <v>COMUNICACIÓN</v>
          </cell>
          <cell r="G175" t="str">
            <v>912</v>
          </cell>
          <cell r="H175" t="str">
            <v>ÓRGANOS DE GOBIERNO</v>
          </cell>
          <cell r="I175" t="str">
            <v>91217</v>
          </cell>
          <cell r="J175" t="str">
            <v>ÁREA DE COMUNICACIÓN</v>
          </cell>
          <cell r="K175" t="str">
            <v>S.G.T. DE VICEALCALDÍA</v>
          </cell>
          <cell r="M175" t="str">
            <v>12100</v>
          </cell>
          <cell r="N175" t="str">
            <v>COMPLEMENTO DE DESTINO</v>
          </cell>
          <cell r="O175">
            <v>15639</v>
          </cell>
          <cell r="P175">
            <v>628</v>
          </cell>
          <cell r="Q175">
            <v>16267</v>
          </cell>
        </row>
        <row r="176">
          <cell r="A176" t="str">
            <v>440</v>
          </cell>
          <cell r="B176" t="str">
            <v>2013</v>
          </cell>
          <cell r="C176" t="str">
            <v>001</v>
          </cell>
          <cell r="D176" t="str">
            <v>AYUNTAMIENTO DE MADRID</v>
          </cell>
          <cell r="E176" t="str">
            <v>001013</v>
          </cell>
          <cell r="F176" t="str">
            <v>COMUNICACIÓN</v>
          </cell>
          <cell r="G176" t="str">
            <v>912</v>
          </cell>
          <cell r="H176" t="str">
            <v>ÓRGANOS DE GOBIERNO</v>
          </cell>
          <cell r="I176" t="str">
            <v>91217</v>
          </cell>
          <cell r="J176" t="str">
            <v>ÁREA DE COMUNICACIÓN</v>
          </cell>
          <cell r="K176" t="str">
            <v>S.G.T. DE VICEALCALDÍA</v>
          </cell>
          <cell r="M176" t="str">
            <v>12103</v>
          </cell>
          <cell r="N176" t="str">
            <v>OTROS COMPLEMENTOS</v>
          </cell>
          <cell r="O176">
            <v>1794</v>
          </cell>
          <cell r="P176">
            <v>1713</v>
          </cell>
          <cell r="Q176">
            <v>3507</v>
          </cell>
        </row>
        <row r="177">
          <cell r="A177" t="str">
            <v>440</v>
          </cell>
          <cell r="B177" t="str">
            <v>2013</v>
          </cell>
          <cell r="C177" t="str">
            <v>001</v>
          </cell>
          <cell r="D177" t="str">
            <v>AYUNTAMIENTO DE MADRID</v>
          </cell>
          <cell r="E177" t="str">
            <v>001013</v>
          </cell>
          <cell r="F177" t="str">
            <v>COMUNICACIÓN</v>
          </cell>
          <cell r="G177" t="str">
            <v>912</v>
          </cell>
          <cell r="H177" t="str">
            <v>ÓRGANOS DE GOBIERNO</v>
          </cell>
          <cell r="I177" t="str">
            <v>91217</v>
          </cell>
          <cell r="J177" t="str">
            <v>ÁREA DE COMUNICACIÓN</v>
          </cell>
          <cell r="K177" t="str">
            <v>S.G.T. DE VICEALCALDÍA</v>
          </cell>
          <cell r="M177" t="str">
            <v>10000</v>
          </cell>
          <cell r="N177" t="str">
            <v>RETRIBUCIONES BÁSICAS</v>
          </cell>
          <cell r="O177">
            <v>91789</v>
          </cell>
          <cell r="P177">
            <v>0</v>
          </cell>
          <cell r="Q177">
            <v>91789</v>
          </cell>
        </row>
        <row r="178">
          <cell r="A178" t="str">
            <v>440</v>
          </cell>
          <cell r="B178" t="str">
            <v>2013</v>
          </cell>
          <cell r="C178" t="str">
            <v>001</v>
          </cell>
          <cell r="D178" t="str">
            <v>AYUNTAMIENTO DE MADRID</v>
          </cell>
          <cell r="E178" t="str">
            <v>001013</v>
          </cell>
          <cell r="F178" t="str">
            <v>COMUNICACIÓN</v>
          </cell>
          <cell r="G178" t="str">
            <v>912</v>
          </cell>
          <cell r="H178" t="str">
            <v>ÓRGANOS DE GOBIERNO</v>
          </cell>
          <cell r="I178" t="str">
            <v>91217</v>
          </cell>
          <cell r="J178" t="str">
            <v>ÁREA DE COMUNICACIÓN</v>
          </cell>
          <cell r="K178" t="str">
            <v>S.G.T. DE VICEALCALDÍA</v>
          </cell>
          <cell r="M178" t="str">
            <v>12003</v>
          </cell>
          <cell r="N178" t="str">
            <v>SUELDOS DEL GRUPO C1</v>
          </cell>
          <cell r="O178">
            <v>9885</v>
          </cell>
          <cell r="P178">
            <v>0</v>
          </cell>
          <cell r="Q178">
            <v>9885</v>
          </cell>
        </row>
        <row r="179">
          <cell r="A179" t="str">
            <v>440</v>
          </cell>
          <cell r="B179" t="str">
            <v>2013</v>
          </cell>
          <cell r="C179" t="str">
            <v>001</v>
          </cell>
          <cell r="D179" t="str">
            <v>AYUNTAMIENTO DE MADRID</v>
          </cell>
          <cell r="E179" t="str">
            <v>001013</v>
          </cell>
          <cell r="F179" t="str">
            <v>COMUNICACIÓN</v>
          </cell>
          <cell r="G179" t="str">
            <v>922</v>
          </cell>
          <cell r="H179" t="str">
            <v>COORD. Y ORGANIZACIÓN INST. ENTIDADES LOCALES</v>
          </cell>
          <cell r="I179" t="str">
            <v>92206</v>
          </cell>
          <cell r="J179" t="str">
            <v>PROTOCOLO Y ACTOS PÚBLICOS</v>
          </cell>
          <cell r="K179" t="str">
            <v>S.G.T. DE VICEALCALDÍA</v>
          </cell>
          <cell r="M179" t="str">
            <v>16000</v>
          </cell>
          <cell r="N179" t="str">
            <v>SEGURIDAD SOCIAL</v>
          </cell>
          <cell r="O179">
            <v>159237</v>
          </cell>
          <cell r="P179">
            <v>0</v>
          </cell>
          <cell r="Q179">
            <v>159237</v>
          </cell>
        </row>
        <row r="180">
          <cell r="A180" t="str">
            <v>440</v>
          </cell>
          <cell r="B180" t="str">
            <v>2013</v>
          </cell>
          <cell r="C180" t="str">
            <v>001</v>
          </cell>
          <cell r="D180" t="str">
            <v>AYUNTAMIENTO DE MADRID</v>
          </cell>
          <cell r="E180" t="str">
            <v>001013</v>
          </cell>
          <cell r="F180" t="str">
            <v>COMUNICACIÓN</v>
          </cell>
          <cell r="G180" t="str">
            <v>922</v>
          </cell>
          <cell r="H180" t="str">
            <v>COORD. Y ORGANIZACIÓN INST. ENTIDADES LOCALES</v>
          </cell>
          <cell r="I180" t="str">
            <v>92206</v>
          </cell>
          <cell r="J180" t="str">
            <v>PROTOCOLO Y ACTOS PÚBLICOS</v>
          </cell>
          <cell r="K180" t="str">
            <v>S.G.T. DE VICEALCALDÍA</v>
          </cell>
          <cell r="M180" t="str">
            <v>12004</v>
          </cell>
          <cell r="N180" t="str">
            <v>SUELDOS DEL GRUPO C2</v>
          </cell>
          <cell r="O180">
            <v>68538</v>
          </cell>
          <cell r="P180">
            <v>0</v>
          </cell>
          <cell r="Q180">
            <v>68538</v>
          </cell>
        </row>
        <row r="181">
          <cell r="A181" t="str">
            <v>440</v>
          </cell>
          <cell r="B181" t="str">
            <v>2013</v>
          </cell>
          <cell r="C181" t="str">
            <v>001</v>
          </cell>
          <cell r="D181" t="str">
            <v>AYUNTAMIENTO DE MADRID</v>
          </cell>
          <cell r="E181" t="str">
            <v>001013</v>
          </cell>
          <cell r="F181" t="str">
            <v>COMUNICACIÓN</v>
          </cell>
          <cell r="G181" t="str">
            <v>922</v>
          </cell>
          <cell r="H181" t="str">
            <v>COORD. Y ORGANIZACIÓN INST. ENTIDADES LOCALES</v>
          </cell>
          <cell r="I181" t="str">
            <v>92206</v>
          </cell>
          <cell r="J181" t="str">
            <v>PROTOCOLO Y ACTOS PÚBLICOS</v>
          </cell>
          <cell r="K181" t="str">
            <v>S.G.T. DE VICEALCALDÍA</v>
          </cell>
          <cell r="M181" t="str">
            <v>12006</v>
          </cell>
          <cell r="N181" t="str">
            <v>TRIENIOS</v>
          </cell>
          <cell r="O181">
            <v>0</v>
          </cell>
          <cell r="P181">
            <v>31784</v>
          </cell>
          <cell r="Q181">
            <v>31784</v>
          </cell>
        </row>
        <row r="182">
          <cell r="A182" t="str">
            <v>440</v>
          </cell>
          <cell r="B182" t="str">
            <v>2013</v>
          </cell>
          <cell r="C182" t="str">
            <v>001</v>
          </cell>
          <cell r="D182" t="str">
            <v>AYUNTAMIENTO DE MADRID</v>
          </cell>
          <cell r="E182" t="str">
            <v>001013</v>
          </cell>
          <cell r="F182" t="str">
            <v>COMUNICACIÓN</v>
          </cell>
          <cell r="G182" t="str">
            <v>922</v>
          </cell>
          <cell r="H182" t="str">
            <v>COORD. Y ORGANIZACIÓN INST. ENTIDADES LOCALES</v>
          </cell>
          <cell r="I182" t="str">
            <v>92206</v>
          </cell>
          <cell r="J182" t="str">
            <v>PROTOCOLO Y ACTOS PÚBLICOS</v>
          </cell>
          <cell r="K182" t="str">
            <v>S.G.T. DE VICEALCALDÍA</v>
          </cell>
          <cell r="M182" t="str">
            <v>12101</v>
          </cell>
          <cell r="N182" t="str">
            <v>COMPLEMENTO ESPECÍFICO</v>
          </cell>
          <cell r="O182">
            <v>182098</v>
          </cell>
          <cell r="P182">
            <v>8645</v>
          </cell>
          <cell r="Q182">
            <v>190743</v>
          </cell>
        </row>
        <row r="183">
          <cell r="A183" t="str">
            <v>440</v>
          </cell>
          <cell r="B183" t="str">
            <v>2013</v>
          </cell>
          <cell r="C183" t="str">
            <v>001</v>
          </cell>
          <cell r="D183" t="str">
            <v>AYUNTAMIENTO DE MADRID</v>
          </cell>
          <cell r="E183" t="str">
            <v>001013</v>
          </cell>
          <cell r="F183" t="str">
            <v>COMUNICACIÓN</v>
          </cell>
          <cell r="G183" t="str">
            <v>922</v>
          </cell>
          <cell r="H183" t="str">
            <v>COORD. Y ORGANIZACIÓN INST. ENTIDADES LOCALES</v>
          </cell>
          <cell r="I183" t="str">
            <v>92206</v>
          </cell>
          <cell r="J183" t="str">
            <v>PROTOCOLO Y ACTOS PÚBLICOS</v>
          </cell>
          <cell r="K183" t="str">
            <v>S.G.T. DE VICEALCALDÍA</v>
          </cell>
          <cell r="M183" t="str">
            <v>12100</v>
          </cell>
          <cell r="N183" t="str">
            <v>COMPLEMENTO DE DESTINO</v>
          </cell>
          <cell r="O183">
            <v>93435</v>
          </cell>
          <cell r="P183">
            <v>1296</v>
          </cell>
          <cell r="Q183">
            <v>94731</v>
          </cell>
        </row>
        <row r="184">
          <cell r="A184" t="str">
            <v>440</v>
          </cell>
          <cell r="B184" t="str">
            <v>2013</v>
          </cell>
          <cell r="C184" t="str">
            <v>001</v>
          </cell>
          <cell r="D184" t="str">
            <v>AYUNTAMIENTO DE MADRID</v>
          </cell>
          <cell r="E184" t="str">
            <v>001013</v>
          </cell>
          <cell r="F184" t="str">
            <v>COMUNICACIÓN</v>
          </cell>
          <cell r="G184" t="str">
            <v>922</v>
          </cell>
          <cell r="H184" t="str">
            <v>COORD. Y ORGANIZACIÓN INST. ENTIDADES LOCALES</v>
          </cell>
          <cell r="I184" t="str">
            <v>92206</v>
          </cell>
          <cell r="J184" t="str">
            <v>PROTOCOLO Y ACTOS PÚBLICOS</v>
          </cell>
          <cell r="K184" t="str">
            <v>S.G.T. DE VICEALCALDÍA</v>
          </cell>
          <cell r="M184" t="str">
            <v>12103</v>
          </cell>
          <cell r="N184" t="str">
            <v>OTROS COMPLEMENTOS</v>
          </cell>
          <cell r="O184">
            <v>12558</v>
          </cell>
          <cell r="P184">
            <v>16138</v>
          </cell>
          <cell r="Q184">
            <v>28696</v>
          </cell>
        </row>
        <row r="185">
          <cell r="A185" t="str">
            <v>440</v>
          </cell>
          <cell r="B185" t="str">
            <v>2013</v>
          </cell>
          <cell r="C185" t="str">
            <v>001</v>
          </cell>
          <cell r="D185" t="str">
            <v>AYUNTAMIENTO DE MADRID</v>
          </cell>
          <cell r="E185" t="str">
            <v>001013</v>
          </cell>
          <cell r="F185" t="str">
            <v>COMUNICACIÓN</v>
          </cell>
          <cell r="G185" t="str">
            <v>922</v>
          </cell>
          <cell r="H185" t="str">
            <v>COORD. Y ORGANIZACIÓN INST. ENTIDADES LOCALES</v>
          </cell>
          <cell r="I185" t="str">
            <v>92206</v>
          </cell>
          <cell r="J185" t="str">
            <v>PROTOCOLO Y ACTOS PÚBLICOS</v>
          </cell>
          <cell r="K185" t="str">
            <v>S.G.T. DE VICEALCALDÍA</v>
          </cell>
          <cell r="M185" t="str">
            <v>15000</v>
          </cell>
          <cell r="N185" t="str">
            <v>PRODUCTIVIDAD</v>
          </cell>
          <cell r="O185">
            <v>0</v>
          </cell>
          <cell r="P185">
            <v>30902</v>
          </cell>
          <cell r="Q185">
            <v>30902</v>
          </cell>
        </row>
        <row r="186">
          <cell r="A186" t="str">
            <v>440</v>
          </cell>
          <cell r="B186" t="str">
            <v>2013</v>
          </cell>
          <cell r="C186" t="str">
            <v>001</v>
          </cell>
          <cell r="D186" t="str">
            <v>AYUNTAMIENTO DE MADRID</v>
          </cell>
          <cell r="E186" t="str">
            <v>001013</v>
          </cell>
          <cell r="F186" t="str">
            <v>COMUNICACIÓN</v>
          </cell>
          <cell r="G186" t="str">
            <v>922</v>
          </cell>
          <cell r="H186" t="str">
            <v>COORD. Y ORGANIZACIÓN INST. ENTIDADES LOCALES</v>
          </cell>
          <cell r="I186" t="str">
            <v>92206</v>
          </cell>
          <cell r="J186" t="str">
            <v>PROTOCOLO Y ACTOS PÚBLICOS</v>
          </cell>
          <cell r="K186" t="str">
            <v>S.G.T. DE VICEALCALDÍA</v>
          </cell>
          <cell r="M186" t="str">
            <v>12001</v>
          </cell>
          <cell r="N186" t="str">
            <v>SUELDOS DEL GRUPO A2</v>
          </cell>
          <cell r="O186">
            <v>12907</v>
          </cell>
          <cell r="P186">
            <v>0</v>
          </cell>
          <cell r="Q186">
            <v>12907</v>
          </cell>
        </row>
        <row r="187">
          <cell r="A187" t="str">
            <v>440</v>
          </cell>
          <cell r="B187" t="str">
            <v>2013</v>
          </cell>
          <cell r="C187" t="str">
            <v>001</v>
          </cell>
          <cell r="D187" t="str">
            <v>AYUNTAMIENTO DE MADRID</v>
          </cell>
          <cell r="E187" t="str">
            <v>001013</v>
          </cell>
          <cell r="F187" t="str">
            <v>COMUNICACIÓN</v>
          </cell>
          <cell r="G187" t="str">
            <v>922</v>
          </cell>
          <cell r="H187" t="str">
            <v>COORD. Y ORGANIZACIÓN INST. ENTIDADES LOCALES</v>
          </cell>
          <cell r="I187" t="str">
            <v>92206</v>
          </cell>
          <cell r="J187" t="str">
            <v>PROTOCOLO Y ACTOS PÚBLICOS</v>
          </cell>
          <cell r="K187" t="str">
            <v>S.G.T. DE VICEALCALDÍA</v>
          </cell>
          <cell r="M187" t="str">
            <v>13000</v>
          </cell>
          <cell r="N187" t="str">
            <v>RETRIBUCIONES BÁSICAS</v>
          </cell>
          <cell r="O187">
            <v>28265</v>
          </cell>
          <cell r="P187">
            <v>9476</v>
          </cell>
          <cell r="Q187">
            <v>37741</v>
          </cell>
        </row>
        <row r="188">
          <cell r="A188" t="str">
            <v>440</v>
          </cell>
          <cell r="B188" t="str">
            <v>2013</v>
          </cell>
          <cell r="C188" t="str">
            <v>001</v>
          </cell>
          <cell r="D188" t="str">
            <v>AYUNTAMIENTO DE MADRID</v>
          </cell>
          <cell r="E188" t="str">
            <v>001013</v>
          </cell>
          <cell r="F188" t="str">
            <v>COMUNICACIÓN</v>
          </cell>
          <cell r="G188" t="str">
            <v>922</v>
          </cell>
          <cell r="H188" t="str">
            <v>COORD. Y ORGANIZACIÓN INST. ENTIDADES LOCALES</v>
          </cell>
          <cell r="I188" t="str">
            <v>92206</v>
          </cell>
          <cell r="J188" t="str">
            <v>PROTOCOLO Y ACTOS PÚBLICOS</v>
          </cell>
          <cell r="K188" t="str">
            <v>S.G.T. DE VICEALCALDÍA</v>
          </cell>
          <cell r="M188" t="str">
            <v>13002</v>
          </cell>
          <cell r="N188" t="str">
            <v>OTRAS REMUNERACIONES</v>
          </cell>
          <cell r="O188">
            <v>46643</v>
          </cell>
          <cell r="P188">
            <v>3654</v>
          </cell>
          <cell r="Q188">
            <v>50297</v>
          </cell>
        </row>
        <row r="189">
          <cell r="A189" t="str">
            <v>440</v>
          </cell>
          <cell r="B189" t="str">
            <v>2013</v>
          </cell>
          <cell r="C189" t="str">
            <v>001</v>
          </cell>
          <cell r="D189" t="str">
            <v>AYUNTAMIENTO DE MADRID</v>
          </cell>
          <cell r="E189" t="str">
            <v>001013</v>
          </cell>
          <cell r="F189" t="str">
            <v>COMUNICACIÓN</v>
          </cell>
          <cell r="G189" t="str">
            <v>922</v>
          </cell>
          <cell r="H189" t="str">
            <v>COORD. Y ORGANIZACIÓN INST. ENTIDADES LOCALES</v>
          </cell>
          <cell r="I189" t="str">
            <v>92206</v>
          </cell>
          <cell r="J189" t="str">
            <v>PROTOCOLO Y ACTOS PÚBLICOS</v>
          </cell>
          <cell r="K189" t="str">
            <v>S.G.T. DE VICEALCALDÍA</v>
          </cell>
          <cell r="M189" t="str">
            <v>12005</v>
          </cell>
          <cell r="N189" t="str">
            <v>SUELDOS DEL GRUPO E</v>
          </cell>
          <cell r="O189">
            <v>92148</v>
          </cell>
          <cell r="P189">
            <v>0</v>
          </cell>
          <cell r="Q189">
            <v>92148</v>
          </cell>
        </row>
        <row r="190">
          <cell r="A190" t="str">
            <v>440</v>
          </cell>
          <cell r="B190" t="str">
            <v>2013</v>
          </cell>
          <cell r="C190" t="str">
            <v>001</v>
          </cell>
          <cell r="D190" t="str">
            <v>AYUNTAMIENTO DE MADRID</v>
          </cell>
          <cell r="E190" t="str">
            <v>001013</v>
          </cell>
          <cell r="F190" t="str">
            <v>COMUNICACIÓN</v>
          </cell>
          <cell r="G190" t="str">
            <v>927</v>
          </cell>
          <cell r="H190" t="str">
            <v>MEDIOS DE COMUNICACIÓN</v>
          </cell>
          <cell r="I190" t="str">
            <v>92701</v>
          </cell>
          <cell r="J190" t="str">
            <v>MEDIOS DE COMUNICACIÓN</v>
          </cell>
          <cell r="K190" t="str">
            <v>D.G. MEDIOS DE COMUNICACIÓN</v>
          </cell>
          <cell r="M190" t="str">
            <v>16000</v>
          </cell>
          <cell r="N190" t="str">
            <v>SEGURIDAD SOCIAL</v>
          </cell>
          <cell r="O190">
            <v>593023</v>
          </cell>
          <cell r="P190">
            <v>0</v>
          </cell>
          <cell r="Q190">
            <v>612695</v>
          </cell>
        </row>
        <row r="191">
          <cell r="A191" t="str">
            <v>440</v>
          </cell>
          <cell r="B191" t="str">
            <v>2013</v>
          </cell>
          <cell r="C191" t="str">
            <v>001</v>
          </cell>
          <cell r="D191" t="str">
            <v>AYUNTAMIENTO DE MADRID</v>
          </cell>
          <cell r="E191" t="str">
            <v>001013</v>
          </cell>
          <cell r="F191" t="str">
            <v>COMUNICACIÓN</v>
          </cell>
          <cell r="G191" t="str">
            <v>927</v>
          </cell>
          <cell r="H191" t="str">
            <v>MEDIOS DE COMUNICACIÓN</v>
          </cell>
          <cell r="I191" t="str">
            <v>92701</v>
          </cell>
          <cell r="J191" t="str">
            <v>MEDIOS DE COMUNICACIÓN</v>
          </cell>
          <cell r="K191" t="str">
            <v>D.G. MEDIOS DE COMUNICACIÓN</v>
          </cell>
          <cell r="M191" t="str">
            <v>10100</v>
          </cell>
          <cell r="N191" t="str">
            <v>RETRIBUCIONES BÁSICAS</v>
          </cell>
          <cell r="O191">
            <v>85670</v>
          </cell>
          <cell r="P191">
            <v>0</v>
          </cell>
          <cell r="Q191">
            <v>85670</v>
          </cell>
        </row>
        <row r="192">
          <cell r="A192" t="str">
            <v>440</v>
          </cell>
          <cell r="B192" t="str">
            <v>2013</v>
          </cell>
          <cell r="C192" t="str">
            <v>001</v>
          </cell>
          <cell r="D192" t="str">
            <v>AYUNTAMIENTO DE MADRID</v>
          </cell>
          <cell r="E192" t="str">
            <v>001013</v>
          </cell>
          <cell r="F192" t="str">
            <v>COMUNICACIÓN</v>
          </cell>
          <cell r="G192" t="str">
            <v>927</v>
          </cell>
          <cell r="H192" t="str">
            <v>MEDIOS DE COMUNICACIÓN</v>
          </cell>
          <cell r="I192" t="str">
            <v>92701</v>
          </cell>
          <cell r="J192" t="str">
            <v>MEDIOS DE COMUNICACIÓN</v>
          </cell>
          <cell r="K192" t="str">
            <v>D.G. MEDIOS DE COMUNICACIÓN</v>
          </cell>
          <cell r="M192" t="str">
            <v>11000</v>
          </cell>
          <cell r="N192" t="str">
            <v>RETRIBUCIONES BÁSICAS</v>
          </cell>
          <cell r="O192">
            <v>283956</v>
          </cell>
          <cell r="P192">
            <v>13510</v>
          </cell>
          <cell r="Q192">
            <v>297466</v>
          </cell>
        </row>
        <row r="193">
          <cell r="A193" t="str">
            <v>440</v>
          </cell>
          <cell r="B193" t="str">
            <v>2013</v>
          </cell>
          <cell r="C193" t="str">
            <v>001</v>
          </cell>
          <cell r="D193" t="str">
            <v>AYUNTAMIENTO DE MADRID</v>
          </cell>
          <cell r="E193" t="str">
            <v>001013</v>
          </cell>
          <cell r="F193" t="str">
            <v>COMUNICACIÓN</v>
          </cell>
          <cell r="G193" t="str">
            <v>927</v>
          </cell>
          <cell r="H193" t="str">
            <v>MEDIOS DE COMUNICACIÓN</v>
          </cell>
          <cell r="I193" t="str">
            <v>92701</v>
          </cell>
          <cell r="J193" t="str">
            <v>MEDIOS DE COMUNICACIÓN</v>
          </cell>
          <cell r="K193" t="str">
            <v>D.G. MEDIOS DE COMUNICACIÓN</v>
          </cell>
          <cell r="M193" t="str">
            <v>11001</v>
          </cell>
          <cell r="N193" t="str">
            <v>RETRIBUCIONES COMPLEMENTARIAS</v>
          </cell>
          <cell r="O193">
            <v>716537</v>
          </cell>
          <cell r="P193">
            <v>0</v>
          </cell>
          <cell r="Q193">
            <v>716537</v>
          </cell>
        </row>
        <row r="194">
          <cell r="A194" t="str">
            <v>440</v>
          </cell>
          <cell r="B194" t="str">
            <v>2013</v>
          </cell>
          <cell r="C194" t="str">
            <v>001</v>
          </cell>
          <cell r="D194" t="str">
            <v>AYUNTAMIENTO DE MADRID</v>
          </cell>
          <cell r="E194" t="str">
            <v>001013</v>
          </cell>
          <cell r="F194" t="str">
            <v>COMUNICACIÓN</v>
          </cell>
          <cell r="G194" t="str">
            <v>927</v>
          </cell>
          <cell r="H194" t="str">
            <v>MEDIOS DE COMUNICACIÓN</v>
          </cell>
          <cell r="I194" t="str">
            <v>92701</v>
          </cell>
          <cell r="J194" t="str">
            <v>MEDIOS DE COMUNICACIÓN</v>
          </cell>
          <cell r="K194" t="str">
            <v>D.G. MEDIOS DE COMUNICACIÓN</v>
          </cell>
          <cell r="M194" t="str">
            <v>15000</v>
          </cell>
          <cell r="N194" t="str">
            <v>PRODUCTIVIDAD</v>
          </cell>
          <cell r="O194">
            <v>0</v>
          </cell>
          <cell r="P194">
            <v>74786</v>
          </cell>
          <cell r="Q194">
            <v>74786</v>
          </cell>
        </row>
        <row r="195">
          <cell r="A195" t="str">
            <v>440</v>
          </cell>
          <cell r="B195" t="str">
            <v>2013</v>
          </cell>
          <cell r="C195" t="str">
            <v>001</v>
          </cell>
          <cell r="D195" t="str">
            <v>AYUNTAMIENTO DE MADRID</v>
          </cell>
          <cell r="E195" t="str">
            <v>001013</v>
          </cell>
          <cell r="F195" t="str">
            <v>COMUNICACIÓN</v>
          </cell>
          <cell r="G195" t="str">
            <v>927</v>
          </cell>
          <cell r="H195" t="str">
            <v>MEDIOS DE COMUNICACIÓN</v>
          </cell>
          <cell r="I195" t="str">
            <v>92701</v>
          </cell>
          <cell r="J195" t="str">
            <v>MEDIOS DE COMUNICACIÓN</v>
          </cell>
          <cell r="K195" t="str">
            <v>D.G. MEDIOS DE COMUNICACIÓN</v>
          </cell>
          <cell r="M195" t="str">
            <v>12003</v>
          </cell>
          <cell r="N195" t="str">
            <v>SUELDOS DEL GRUPO C1</v>
          </cell>
          <cell r="O195">
            <v>42562</v>
          </cell>
          <cell r="P195">
            <v>0</v>
          </cell>
          <cell r="Q195">
            <v>42562</v>
          </cell>
        </row>
        <row r="196">
          <cell r="A196" t="str">
            <v>440</v>
          </cell>
          <cell r="B196" t="str">
            <v>2013</v>
          </cell>
          <cell r="C196" t="str">
            <v>001</v>
          </cell>
          <cell r="D196" t="str">
            <v>AYUNTAMIENTO DE MADRID</v>
          </cell>
          <cell r="E196" t="str">
            <v>001013</v>
          </cell>
          <cell r="F196" t="str">
            <v>COMUNICACIÓN</v>
          </cell>
          <cell r="G196" t="str">
            <v>927</v>
          </cell>
          <cell r="H196" t="str">
            <v>MEDIOS DE COMUNICACIÓN</v>
          </cell>
          <cell r="I196" t="str">
            <v>92701</v>
          </cell>
          <cell r="J196" t="str">
            <v>MEDIOS DE COMUNICACIÓN</v>
          </cell>
          <cell r="K196" t="str">
            <v>D.G. MEDIOS DE COMUNICACIÓN</v>
          </cell>
          <cell r="M196" t="str">
            <v>12006</v>
          </cell>
          <cell r="N196" t="str">
            <v>TRIENIOS</v>
          </cell>
          <cell r="O196">
            <v>0</v>
          </cell>
          <cell r="P196">
            <v>65860</v>
          </cell>
          <cell r="Q196">
            <v>65860</v>
          </cell>
        </row>
        <row r="197">
          <cell r="A197" t="str">
            <v>440</v>
          </cell>
          <cell r="B197" t="str">
            <v>2013</v>
          </cell>
          <cell r="C197" t="str">
            <v>001</v>
          </cell>
          <cell r="D197" t="str">
            <v>AYUNTAMIENTO DE MADRID</v>
          </cell>
          <cell r="E197" t="str">
            <v>001013</v>
          </cell>
          <cell r="F197" t="str">
            <v>COMUNICACIÓN</v>
          </cell>
          <cell r="G197" t="str">
            <v>927</v>
          </cell>
          <cell r="H197" t="str">
            <v>MEDIOS DE COMUNICACIÓN</v>
          </cell>
          <cell r="I197" t="str">
            <v>92701</v>
          </cell>
          <cell r="J197" t="str">
            <v>MEDIOS DE COMUNICACIÓN</v>
          </cell>
          <cell r="K197" t="str">
            <v>D.G. MEDIOS DE COMUNICACIÓN</v>
          </cell>
          <cell r="M197" t="str">
            <v>12101</v>
          </cell>
          <cell r="N197" t="str">
            <v>COMPLEMENTO ESPECÍFICO</v>
          </cell>
          <cell r="O197">
            <v>335857</v>
          </cell>
          <cell r="P197">
            <v>0</v>
          </cell>
          <cell r="Q197">
            <v>335857</v>
          </cell>
        </row>
        <row r="198">
          <cell r="A198" t="str">
            <v>440</v>
          </cell>
          <cell r="B198" t="str">
            <v>2013</v>
          </cell>
          <cell r="C198" t="str">
            <v>001</v>
          </cell>
          <cell r="D198" t="str">
            <v>AYUNTAMIENTO DE MADRID</v>
          </cell>
          <cell r="E198" t="str">
            <v>001013</v>
          </cell>
          <cell r="F198" t="str">
            <v>COMUNICACIÓN</v>
          </cell>
          <cell r="G198" t="str">
            <v>927</v>
          </cell>
          <cell r="H198" t="str">
            <v>MEDIOS DE COMUNICACIÓN</v>
          </cell>
          <cell r="I198" t="str">
            <v>92701</v>
          </cell>
          <cell r="J198" t="str">
            <v>MEDIOS DE COMUNICACIÓN</v>
          </cell>
          <cell r="K198" t="str">
            <v>D.G. MEDIOS DE COMUNICACIÓN</v>
          </cell>
          <cell r="M198" t="str">
            <v>12100</v>
          </cell>
          <cell r="N198" t="str">
            <v>COMPLEMENTO DE DESTINO</v>
          </cell>
          <cell r="O198">
            <v>151863</v>
          </cell>
          <cell r="P198">
            <v>314</v>
          </cell>
          <cell r="Q198">
            <v>152177</v>
          </cell>
        </row>
        <row r="199">
          <cell r="A199" t="str">
            <v>440</v>
          </cell>
          <cell r="B199" t="str">
            <v>2013</v>
          </cell>
          <cell r="C199" t="str">
            <v>001</v>
          </cell>
          <cell r="D199" t="str">
            <v>AYUNTAMIENTO DE MADRID</v>
          </cell>
          <cell r="E199" t="str">
            <v>001013</v>
          </cell>
          <cell r="F199" t="str">
            <v>COMUNICACIÓN</v>
          </cell>
          <cell r="G199" t="str">
            <v>927</v>
          </cell>
          <cell r="H199" t="str">
            <v>MEDIOS DE COMUNICACIÓN</v>
          </cell>
          <cell r="I199" t="str">
            <v>92701</v>
          </cell>
          <cell r="J199" t="str">
            <v>MEDIOS DE COMUNICACIÓN</v>
          </cell>
          <cell r="K199" t="str">
            <v>D.G. MEDIOS DE COMUNICACIÓN</v>
          </cell>
          <cell r="M199" t="str">
            <v>12103</v>
          </cell>
          <cell r="N199" t="str">
            <v>OTROS COMPLEMENTOS</v>
          </cell>
          <cell r="O199">
            <v>13156</v>
          </cell>
          <cell r="P199">
            <v>8651</v>
          </cell>
          <cell r="Q199">
            <v>21807</v>
          </cell>
        </row>
        <row r="200">
          <cell r="A200" t="str">
            <v>440</v>
          </cell>
          <cell r="B200" t="str">
            <v>2013</v>
          </cell>
          <cell r="C200" t="str">
            <v>001</v>
          </cell>
          <cell r="D200" t="str">
            <v>AYUNTAMIENTO DE MADRID</v>
          </cell>
          <cell r="E200" t="str">
            <v>001013</v>
          </cell>
          <cell r="F200" t="str">
            <v>COMUNICACIÓN</v>
          </cell>
          <cell r="G200" t="str">
            <v>927</v>
          </cell>
          <cell r="H200" t="str">
            <v>MEDIOS DE COMUNICACIÓN</v>
          </cell>
          <cell r="I200" t="str">
            <v>92701</v>
          </cell>
          <cell r="J200" t="str">
            <v>MEDIOS DE COMUNICACIÓN</v>
          </cell>
          <cell r="K200" t="str">
            <v>D.G. MEDIOS DE COMUNICACIÓN</v>
          </cell>
          <cell r="M200" t="str">
            <v>12004</v>
          </cell>
          <cell r="N200" t="str">
            <v>SUELDOS DEL GRUPO C2</v>
          </cell>
          <cell r="O200">
            <v>53286</v>
          </cell>
          <cell r="P200">
            <v>0</v>
          </cell>
          <cell r="Q200">
            <v>53286</v>
          </cell>
        </row>
        <row r="201">
          <cell r="A201" t="str">
            <v>440</v>
          </cell>
          <cell r="B201" t="str">
            <v>2013</v>
          </cell>
          <cell r="C201" t="str">
            <v>001</v>
          </cell>
          <cell r="D201" t="str">
            <v>AYUNTAMIENTO DE MADRID</v>
          </cell>
          <cell r="E201" t="str">
            <v>001013</v>
          </cell>
          <cell r="F201" t="str">
            <v>COMUNICACIÓN</v>
          </cell>
          <cell r="G201" t="str">
            <v>927</v>
          </cell>
          <cell r="H201" t="str">
            <v>MEDIOS DE COMUNICACIÓN</v>
          </cell>
          <cell r="I201" t="str">
            <v>92701</v>
          </cell>
          <cell r="J201" t="str">
            <v>MEDIOS DE COMUNICACIÓN</v>
          </cell>
          <cell r="K201" t="str">
            <v>D.G. MEDIOS DE COMUNICACIÓN</v>
          </cell>
          <cell r="M201" t="str">
            <v>12000</v>
          </cell>
          <cell r="N201" t="str">
            <v>SUELDOS DEL GRUPO A1</v>
          </cell>
          <cell r="O201">
            <v>161447</v>
          </cell>
          <cell r="P201">
            <v>0</v>
          </cell>
          <cell r="Q201">
            <v>161447</v>
          </cell>
        </row>
        <row r="202">
          <cell r="A202" t="str">
            <v>440</v>
          </cell>
          <cell r="B202" t="str">
            <v>2013</v>
          </cell>
          <cell r="C202" t="str">
            <v>001</v>
          </cell>
          <cell r="D202" t="str">
            <v>AYUNTAMIENTO DE MADRID</v>
          </cell>
          <cell r="E202" t="str">
            <v>001013</v>
          </cell>
          <cell r="F202" t="str">
            <v>COMUNICACIÓN</v>
          </cell>
          <cell r="G202" t="str">
            <v>927</v>
          </cell>
          <cell r="H202" t="str">
            <v>MEDIOS DE COMUNICACIÓN</v>
          </cell>
          <cell r="I202" t="str">
            <v>92701</v>
          </cell>
          <cell r="J202" t="str">
            <v>MEDIOS DE COMUNICACIÓN</v>
          </cell>
          <cell r="K202" t="str">
            <v>D.G. MEDIOS DE COMUNICACIÓN</v>
          </cell>
          <cell r="M202" t="str">
            <v>13000</v>
          </cell>
          <cell r="N202" t="str">
            <v>RETRIBUCIONES BÁSICAS</v>
          </cell>
          <cell r="O202">
            <v>167796</v>
          </cell>
          <cell r="P202">
            <v>68412</v>
          </cell>
          <cell r="Q202">
            <v>236208</v>
          </cell>
        </row>
        <row r="203">
          <cell r="A203" t="str">
            <v>440</v>
          </cell>
          <cell r="B203" t="str">
            <v>2013</v>
          </cell>
          <cell r="C203" t="str">
            <v>001</v>
          </cell>
          <cell r="D203" t="str">
            <v>AYUNTAMIENTO DE MADRID</v>
          </cell>
          <cell r="E203" t="str">
            <v>001013</v>
          </cell>
          <cell r="F203" t="str">
            <v>COMUNICACIÓN</v>
          </cell>
          <cell r="G203" t="str">
            <v>927</v>
          </cell>
          <cell r="H203" t="str">
            <v>MEDIOS DE COMUNICACIÓN</v>
          </cell>
          <cell r="I203" t="str">
            <v>92701</v>
          </cell>
          <cell r="J203" t="str">
            <v>MEDIOS DE COMUNICACIÓN</v>
          </cell>
          <cell r="K203" t="str">
            <v>D.G. MEDIOS DE COMUNICACIÓN</v>
          </cell>
          <cell r="M203" t="str">
            <v>13002</v>
          </cell>
          <cell r="N203" t="str">
            <v>OTRAS REMUNERACIONES</v>
          </cell>
          <cell r="O203">
            <v>262962</v>
          </cell>
          <cell r="P203">
            <v>55823</v>
          </cell>
          <cell r="Q203">
            <v>318785</v>
          </cell>
        </row>
        <row r="204">
          <cell r="A204" t="str">
            <v>440</v>
          </cell>
          <cell r="B204" t="str">
            <v>2013</v>
          </cell>
          <cell r="C204" t="str">
            <v>001</v>
          </cell>
          <cell r="D204" t="str">
            <v>AYUNTAMIENTO DE MADRID</v>
          </cell>
          <cell r="E204" t="str">
            <v>001013</v>
          </cell>
          <cell r="F204" t="str">
            <v>COMUNICACIÓN</v>
          </cell>
          <cell r="G204" t="str">
            <v>927</v>
          </cell>
          <cell r="H204" t="str">
            <v>MEDIOS DE COMUNICACIÓN</v>
          </cell>
          <cell r="I204" t="str">
            <v>92701</v>
          </cell>
          <cell r="J204" t="str">
            <v>MEDIOS DE COMUNICACIÓN</v>
          </cell>
          <cell r="K204" t="str">
            <v>D.G. MEDIOS DE COMUNICACIÓN</v>
          </cell>
          <cell r="M204" t="str">
            <v>16104</v>
          </cell>
          <cell r="N204" t="str">
            <v>INDEMNIZAC. POR JUBILACIONES ANTICIPADAS PERS.LAB.</v>
          </cell>
          <cell r="O204">
            <v>0</v>
          </cell>
          <cell r="P204">
            <v>0</v>
          </cell>
          <cell r="Q204">
            <v>0</v>
          </cell>
        </row>
        <row r="205">
          <cell r="A205" t="str">
            <v>440</v>
          </cell>
          <cell r="B205" t="str">
            <v>2013</v>
          </cell>
          <cell r="C205" t="str">
            <v>001</v>
          </cell>
          <cell r="D205" t="str">
            <v>AYUNTAMIENTO DE MADRID</v>
          </cell>
          <cell r="E205" t="str">
            <v>001013</v>
          </cell>
          <cell r="F205" t="str">
            <v>COMUNICACIÓN</v>
          </cell>
          <cell r="G205" t="str">
            <v>927</v>
          </cell>
          <cell r="H205" t="str">
            <v>MEDIOS DE COMUNICACIÓN</v>
          </cell>
          <cell r="I205" t="str">
            <v>92701</v>
          </cell>
          <cell r="J205" t="str">
            <v>MEDIOS DE COMUNICACIÓN</v>
          </cell>
          <cell r="K205" t="str">
            <v>D.G. MEDIOS DE COMUNICACIÓN</v>
          </cell>
          <cell r="M205" t="str">
            <v>12001</v>
          </cell>
          <cell r="N205" t="str">
            <v>SUELDOS DEL GRUPO A2</v>
          </cell>
          <cell r="O205">
            <v>14677</v>
          </cell>
          <cell r="P205">
            <v>0</v>
          </cell>
          <cell r="Q205">
            <v>14677</v>
          </cell>
        </row>
        <row r="206">
          <cell r="A206" t="str">
            <v>440</v>
          </cell>
          <cell r="B206" t="str">
            <v>2013</v>
          </cell>
          <cell r="C206" t="str">
            <v>001</v>
          </cell>
          <cell r="D206" t="str">
            <v>AYUNTAMIENTO DE MADRID</v>
          </cell>
          <cell r="E206" t="str">
            <v>001013</v>
          </cell>
          <cell r="F206" t="str">
            <v>COMUNICACIÓN</v>
          </cell>
          <cell r="G206" t="str">
            <v>927</v>
          </cell>
          <cell r="H206" t="str">
            <v>MEDIOS DE COMUNICACIÓN</v>
          </cell>
          <cell r="I206" t="str">
            <v>92701</v>
          </cell>
          <cell r="J206" t="str">
            <v>MEDIOS DE COMUNICACIÓN</v>
          </cell>
          <cell r="K206" t="str">
            <v>D.G. MEDIOS DE COMUNICACIÓN</v>
          </cell>
          <cell r="M206" t="str">
            <v>14399</v>
          </cell>
          <cell r="N206" t="str">
            <v>OTRAS PREVISIONES DE GASTOS DE PERSONAL</v>
          </cell>
          <cell r="O206">
            <v>0</v>
          </cell>
          <cell r="P206">
            <v>0</v>
          </cell>
          <cell r="Q206">
            <v>0</v>
          </cell>
        </row>
        <row r="207">
          <cell r="A207" t="str">
            <v>440</v>
          </cell>
          <cell r="B207" t="str">
            <v>2013</v>
          </cell>
          <cell r="C207" t="str">
            <v>001</v>
          </cell>
          <cell r="D207" t="str">
            <v>AYUNTAMIENTO DE MADRID</v>
          </cell>
          <cell r="E207" t="str">
            <v>001014</v>
          </cell>
          <cell r="F207" t="str">
            <v>ESTUDIOS</v>
          </cell>
          <cell r="G207" t="str">
            <v>912</v>
          </cell>
          <cell r="H207" t="str">
            <v>ÓRGANOS DE GOBIERNO</v>
          </cell>
          <cell r="I207" t="str">
            <v>91205</v>
          </cell>
          <cell r="J207" t="str">
            <v>ÁREA DE ESTUDIOS</v>
          </cell>
          <cell r="K207" t="str">
            <v>S.G.T. DE VICEALCALDÍA</v>
          </cell>
          <cell r="M207" t="str">
            <v>16000</v>
          </cell>
          <cell r="N207" t="str">
            <v>SEGURIDAD SOCIAL</v>
          </cell>
          <cell r="O207">
            <v>52814</v>
          </cell>
          <cell r="P207">
            <v>0</v>
          </cell>
          <cell r="Q207">
            <v>52814</v>
          </cell>
        </row>
        <row r="208">
          <cell r="A208" t="str">
            <v>440</v>
          </cell>
          <cell r="B208" t="str">
            <v>2013</v>
          </cell>
          <cell r="C208" t="str">
            <v>001</v>
          </cell>
          <cell r="D208" t="str">
            <v>AYUNTAMIENTO DE MADRID</v>
          </cell>
          <cell r="E208" t="str">
            <v>001014</v>
          </cell>
          <cell r="F208" t="str">
            <v>ESTUDIOS</v>
          </cell>
          <cell r="G208" t="str">
            <v>912</v>
          </cell>
          <cell r="H208" t="str">
            <v>ÓRGANOS DE GOBIERNO</v>
          </cell>
          <cell r="I208" t="str">
            <v>91205</v>
          </cell>
          <cell r="J208" t="str">
            <v>ÁREA DE ESTUDIOS</v>
          </cell>
          <cell r="K208" t="str">
            <v>S.G.T. DE VICEALCALDÍA</v>
          </cell>
          <cell r="M208" t="str">
            <v>12003</v>
          </cell>
          <cell r="N208" t="str">
            <v>SUELDOS DEL GRUPO C1</v>
          </cell>
          <cell r="O208">
            <v>19770</v>
          </cell>
          <cell r="P208">
            <v>0</v>
          </cell>
          <cell r="Q208">
            <v>19770</v>
          </cell>
        </row>
        <row r="209">
          <cell r="A209" t="str">
            <v>440</v>
          </cell>
          <cell r="B209" t="str">
            <v>2013</v>
          </cell>
          <cell r="C209" t="str">
            <v>001</v>
          </cell>
          <cell r="D209" t="str">
            <v>AYUNTAMIENTO DE MADRID</v>
          </cell>
          <cell r="E209" t="str">
            <v>001014</v>
          </cell>
          <cell r="F209" t="str">
            <v>ESTUDIOS</v>
          </cell>
          <cell r="G209" t="str">
            <v>912</v>
          </cell>
          <cell r="H209" t="str">
            <v>ÓRGANOS DE GOBIERNO</v>
          </cell>
          <cell r="I209" t="str">
            <v>91205</v>
          </cell>
          <cell r="J209" t="str">
            <v>ÁREA DE ESTUDIOS</v>
          </cell>
          <cell r="K209" t="str">
            <v>S.G.T. DE VICEALCALDÍA</v>
          </cell>
          <cell r="M209" t="str">
            <v>12006</v>
          </cell>
          <cell r="N209" t="str">
            <v>TRIENIOS</v>
          </cell>
          <cell r="O209">
            <v>0</v>
          </cell>
          <cell r="P209">
            <v>8284</v>
          </cell>
          <cell r="Q209">
            <v>8284</v>
          </cell>
        </row>
        <row r="210">
          <cell r="A210" t="str">
            <v>440</v>
          </cell>
          <cell r="B210" t="str">
            <v>2013</v>
          </cell>
          <cell r="C210" t="str">
            <v>001</v>
          </cell>
          <cell r="D210" t="str">
            <v>AYUNTAMIENTO DE MADRID</v>
          </cell>
          <cell r="E210" t="str">
            <v>001014</v>
          </cell>
          <cell r="F210" t="str">
            <v>ESTUDIOS</v>
          </cell>
          <cell r="G210" t="str">
            <v>912</v>
          </cell>
          <cell r="H210" t="str">
            <v>ÓRGANOS DE GOBIERNO</v>
          </cell>
          <cell r="I210" t="str">
            <v>91205</v>
          </cell>
          <cell r="J210" t="str">
            <v>ÁREA DE ESTUDIOS</v>
          </cell>
          <cell r="K210" t="str">
            <v>S.G.T. DE VICEALCALDÍA</v>
          </cell>
          <cell r="M210" t="str">
            <v>12101</v>
          </cell>
          <cell r="N210" t="str">
            <v>COMPLEMENTO ESPECÍFICO</v>
          </cell>
          <cell r="O210">
            <v>37452</v>
          </cell>
          <cell r="P210">
            <v>0</v>
          </cell>
          <cell r="Q210">
            <v>37452</v>
          </cell>
        </row>
        <row r="211">
          <cell r="A211" t="str">
            <v>440</v>
          </cell>
          <cell r="B211" t="str">
            <v>2013</v>
          </cell>
          <cell r="C211" t="str">
            <v>001</v>
          </cell>
          <cell r="D211" t="str">
            <v>AYUNTAMIENTO DE MADRID</v>
          </cell>
          <cell r="E211" t="str">
            <v>001014</v>
          </cell>
          <cell r="F211" t="str">
            <v>ESTUDIOS</v>
          </cell>
          <cell r="G211" t="str">
            <v>912</v>
          </cell>
          <cell r="H211" t="str">
            <v>ÓRGANOS DE GOBIERNO</v>
          </cell>
          <cell r="I211" t="str">
            <v>91205</v>
          </cell>
          <cell r="J211" t="str">
            <v>ÁREA DE ESTUDIOS</v>
          </cell>
          <cell r="K211" t="str">
            <v>S.G.T. DE VICEALCALDÍA</v>
          </cell>
          <cell r="M211" t="str">
            <v>12100</v>
          </cell>
          <cell r="N211" t="str">
            <v>COMPLEMENTO DE DESTINO</v>
          </cell>
          <cell r="O211">
            <v>15639</v>
          </cell>
          <cell r="P211">
            <v>314</v>
          </cell>
          <cell r="Q211">
            <v>15953</v>
          </cell>
        </row>
        <row r="212">
          <cell r="A212" t="str">
            <v>440</v>
          </cell>
          <cell r="B212" t="str">
            <v>2013</v>
          </cell>
          <cell r="C212" t="str">
            <v>001</v>
          </cell>
          <cell r="D212" t="str">
            <v>AYUNTAMIENTO DE MADRID</v>
          </cell>
          <cell r="E212" t="str">
            <v>001014</v>
          </cell>
          <cell r="F212" t="str">
            <v>ESTUDIOS</v>
          </cell>
          <cell r="G212" t="str">
            <v>912</v>
          </cell>
          <cell r="H212" t="str">
            <v>ÓRGANOS DE GOBIERNO</v>
          </cell>
          <cell r="I212" t="str">
            <v>91205</v>
          </cell>
          <cell r="J212" t="str">
            <v>ÁREA DE ESTUDIOS</v>
          </cell>
          <cell r="K212" t="str">
            <v>S.G.T. DE VICEALCALDÍA</v>
          </cell>
          <cell r="M212" t="str">
            <v>12103</v>
          </cell>
          <cell r="N212" t="str">
            <v>OTROS COMPLEMENTOS</v>
          </cell>
          <cell r="O212">
            <v>1794</v>
          </cell>
          <cell r="P212">
            <v>2096</v>
          </cell>
          <cell r="Q212">
            <v>3890</v>
          </cell>
        </row>
        <row r="213">
          <cell r="A213" t="str">
            <v>440</v>
          </cell>
          <cell r="B213" t="str">
            <v>2013</v>
          </cell>
          <cell r="C213" t="str">
            <v>001</v>
          </cell>
          <cell r="D213" t="str">
            <v>AYUNTAMIENTO DE MADRID</v>
          </cell>
          <cell r="E213" t="str">
            <v>001014</v>
          </cell>
          <cell r="F213" t="str">
            <v>ESTUDIOS</v>
          </cell>
          <cell r="G213" t="str">
            <v>912</v>
          </cell>
          <cell r="H213" t="str">
            <v>ÓRGANOS DE GOBIERNO</v>
          </cell>
          <cell r="I213" t="str">
            <v>91205</v>
          </cell>
          <cell r="J213" t="str">
            <v>ÁREA DE ESTUDIOS</v>
          </cell>
          <cell r="K213" t="str">
            <v>S.G.T. DE VICEALCALDÍA</v>
          </cell>
          <cell r="M213" t="str">
            <v>15000</v>
          </cell>
          <cell r="N213" t="str">
            <v>PRODUCTIVIDAD</v>
          </cell>
          <cell r="O213">
            <v>0</v>
          </cell>
          <cell r="P213">
            <v>12252</v>
          </cell>
          <cell r="Q213">
            <v>12252</v>
          </cell>
        </row>
        <row r="214">
          <cell r="A214" t="str">
            <v>440</v>
          </cell>
          <cell r="B214" t="str">
            <v>2013</v>
          </cell>
          <cell r="C214" t="str">
            <v>001</v>
          </cell>
          <cell r="D214" t="str">
            <v>AYUNTAMIENTO DE MADRID</v>
          </cell>
          <cell r="E214" t="str">
            <v>001014</v>
          </cell>
          <cell r="F214" t="str">
            <v>ESTUDIOS</v>
          </cell>
          <cell r="G214" t="str">
            <v>912</v>
          </cell>
          <cell r="H214" t="str">
            <v>ÓRGANOS DE GOBIERNO</v>
          </cell>
          <cell r="I214" t="str">
            <v>91205</v>
          </cell>
          <cell r="J214" t="str">
            <v>ÁREA DE ESTUDIOS</v>
          </cell>
          <cell r="K214" t="str">
            <v>S.G.T. DE VICEALCALDÍA</v>
          </cell>
          <cell r="M214" t="str">
            <v>12004</v>
          </cell>
          <cell r="N214" t="str">
            <v>SUELDOS DEL GRUPO C2</v>
          </cell>
          <cell r="O214">
            <v>8379</v>
          </cell>
          <cell r="P214">
            <v>0</v>
          </cell>
          <cell r="Q214">
            <v>8379</v>
          </cell>
        </row>
        <row r="215">
          <cell r="A215" t="str">
            <v>440</v>
          </cell>
          <cell r="B215" t="str">
            <v>2013</v>
          </cell>
          <cell r="C215" t="str">
            <v>001</v>
          </cell>
          <cell r="D215" t="str">
            <v>AYUNTAMIENTO DE MADRID</v>
          </cell>
          <cell r="E215" t="str">
            <v>001014</v>
          </cell>
          <cell r="F215" t="str">
            <v>ESTUDIOS</v>
          </cell>
          <cell r="G215" t="str">
            <v>912</v>
          </cell>
          <cell r="H215" t="str">
            <v>ÓRGANOS DE GOBIERNO</v>
          </cell>
          <cell r="I215" t="str">
            <v>91205</v>
          </cell>
          <cell r="J215" t="str">
            <v>ÁREA DE ESTUDIOS</v>
          </cell>
          <cell r="K215" t="str">
            <v>S.G.T. DE VICEALCALDÍA</v>
          </cell>
          <cell r="M215" t="str">
            <v>10000</v>
          </cell>
          <cell r="N215" t="str">
            <v>RETRIBUCIONES BÁSICAS</v>
          </cell>
          <cell r="O215">
            <v>91789</v>
          </cell>
          <cell r="P215">
            <v>0</v>
          </cell>
          <cell r="Q215">
            <v>91789</v>
          </cell>
        </row>
        <row r="216">
          <cell r="A216" t="str">
            <v>440</v>
          </cell>
          <cell r="B216" t="str">
            <v>2013</v>
          </cell>
          <cell r="C216" t="str">
            <v>001</v>
          </cell>
          <cell r="D216" t="str">
            <v>AYUNTAMIENTO DE MADRID</v>
          </cell>
          <cell r="E216" t="str">
            <v>001014</v>
          </cell>
          <cell r="F216" t="str">
            <v>ESTUDIOS</v>
          </cell>
          <cell r="G216" t="str">
            <v>912</v>
          </cell>
          <cell r="H216" t="str">
            <v>ÓRGANOS DE GOBIERNO</v>
          </cell>
          <cell r="I216" t="str">
            <v>91205</v>
          </cell>
          <cell r="J216" t="str">
            <v>ÁREA DE ESTUDIOS</v>
          </cell>
          <cell r="K216" t="str">
            <v>S.G.T. DE VICEALCALDÍA</v>
          </cell>
          <cell r="M216" t="str">
            <v>11000</v>
          </cell>
          <cell r="N216" t="str">
            <v>RETRIBUCIONES BÁSICAS</v>
          </cell>
          <cell r="O216">
            <v>8379</v>
          </cell>
          <cell r="P216">
            <v>0</v>
          </cell>
          <cell r="Q216">
            <v>8379</v>
          </cell>
        </row>
        <row r="217">
          <cell r="A217" t="str">
            <v>440</v>
          </cell>
          <cell r="B217" t="str">
            <v>2013</v>
          </cell>
          <cell r="C217" t="str">
            <v>001</v>
          </cell>
          <cell r="D217" t="str">
            <v>AYUNTAMIENTO DE MADRID</v>
          </cell>
          <cell r="E217" t="str">
            <v>001014</v>
          </cell>
          <cell r="F217" t="str">
            <v>ESTUDIOS</v>
          </cell>
          <cell r="G217" t="str">
            <v>912</v>
          </cell>
          <cell r="H217" t="str">
            <v>ÓRGANOS DE GOBIERNO</v>
          </cell>
          <cell r="I217" t="str">
            <v>91205</v>
          </cell>
          <cell r="J217" t="str">
            <v>ÁREA DE ESTUDIOS</v>
          </cell>
          <cell r="K217" t="str">
            <v>S.G.T. DE VICEALCALDÍA</v>
          </cell>
          <cell r="M217" t="str">
            <v>11001</v>
          </cell>
          <cell r="N217" t="str">
            <v>RETRIBUCIONES COMPLEMENTARIAS</v>
          </cell>
          <cell r="O217">
            <v>33092</v>
          </cell>
          <cell r="P217">
            <v>0</v>
          </cell>
          <cell r="Q217">
            <v>33092</v>
          </cell>
        </row>
        <row r="218">
          <cell r="A218" t="str">
            <v>440</v>
          </cell>
          <cell r="B218" t="str">
            <v>2013</v>
          </cell>
          <cell r="C218" t="str">
            <v>001</v>
          </cell>
          <cell r="D218" t="str">
            <v>AYUNTAMIENTO DE MADRID</v>
          </cell>
          <cell r="E218" t="str">
            <v>001014</v>
          </cell>
          <cell r="F218" t="str">
            <v>ESTUDIOS</v>
          </cell>
          <cell r="G218" t="str">
            <v>922</v>
          </cell>
          <cell r="H218" t="str">
            <v>COORD. Y ORGANIZACIÓN INST. ENTIDADES LOCALES</v>
          </cell>
          <cell r="I218" t="str">
            <v>92203</v>
          </cell>
          <cell r="J218" t="str">
            <v>COORDINACIÓN GENERAL DE ESTUDIOS</v>
          </cell>
          <cell r="K218" t="str">
            <v>C. GENERAL DE ESTUDIOS</v>
          </cell>
          <cell r="M218" t="str">
            <v>16000</v>
          </cell>
          <cell r="N218" t="str">
            <v>SEGURIDAD SOCIAL</v>
          </cell>
          <cell r="O218">
            <v>275760</v>
          </cell>
          <cell r="P218">
            <v>0</v>
          </cell>
          <cell r="Q218">
            <v>275760</v>
          </cell>
        </row>
        <row r="219">
          <cell r="A219" t="str">
            <v>440</v>
          </cell>
          <cell r="B219" t="str">
            <v>2013</v>
          </cell>
          <cell r="C219" t="str">
            <v>001</v>
          </cell>
          <cell r="D219" t="str">
            <v>AYUNTAMIENTO DE MADRID</v>
          </cell>
          <cell r="E219" t="str">
            <v>001014</v>
          </cell>
          <cell r="F219" t="str">
            <v>ESTUDIOS</v>
          </cell>
          <cell r="G219" t="str">
            <v>922</v>
          </cell>
          <cell r="H219" t="str">
            <v>COORD. Y ORGANIZACIÓN INST. ENTIDADES LOCALES</v>
          </cell>
          <cell r="I219" t="str">
            <v>92203</v>
          </cell>
          <cell r="J219" t="str">
            <v>COORDINACIÓN GENERAL DE ESTUDIOS</v>
          </cell>
          <cell r="K219" t="str">
            <v>C. GENERAL DE ESTUDIOS</v>
          </cell>
          <cell r="M219" t="str">
            <v>12000</v>
          </cell>
          <cell r="N219" t="str">
            <v>SUELDOS DEL GRUPO A1</v>
          </cell>
          <cell r="O219">
            <v>102739</v>
          </cell>
          <cell r="P219">
            <v>0</v>
          </cell>
          <cell r="Q219">
            <v>102739</v>
          </cell>
        </row>
        <row r="220">
          <cell r="A220" t="str">
            <v>440</v>
          </cell>
          <cell r="B220" t="str">
            <v>2013</v>
          </cell>
          <cell r="C220" t="str">
            <v>001</v>
          </cell>
          <cell r="D220" t="str">
            <v>AYUNTAMIENTO DE MADRID</v>
          </cell>
          <cell r="E220" t="str">
            <v>001014</v>
          </cell>
          <cell r="F220" t="str">
            <v>ESTUDIOS</v>
          </cell>
          <cell r="G220" t="str">
            <v>922</v>
          </cell>
          <cell r="H220" t="str">
            <v>COORD. Y ORGANIZACIÓN INST. ENTIDADES LOCALES</v>
          </cell>
          <cell r="I220" t="str">
            <v>92203</v>
          </cell>
          <cell r="J220" t="str">
            <v>COORDINACIÓN GENERAL DE ESTUDIOS</v>
          </cell>
          <cell r="K220" t="str">
            <v>C. GENERAL DE ESTUDIOS</v>
          </cell>
          <cell r="M220" t="str">
            <v>12006</v>
          </cell>
          <cell r="N220" t="str">
            <v>TRIENIOS</v>
          </cell>
          <cell r="O220">
            <v>0</v>
          </cell>
          <cell r="P220">
            <v>68074</v>
          </cell>
          <cell r="Q220">
            <v>68074</v>
          </cell>
        </row>
        <row r="221">
          <cell r="A221" t="str">
            <v>440</v>
          </cell>
          <cell r="B221" t="str">
            <v>2013</v>
          </cell>
          <cell r="C221" t="str">
            <v>001</v>
          </cell>
          <cell r="D221" t="str">
            <v>AYUNTAMIENTO DE MADRID</v>
          </cell>
          <cell r="E221" t="str">
            <v>001014</v>
          </cell>
          <cell r="F221" t="str">
            <v>ESTUDIOS</v>
          </cell>
          <cell r="G221" t="str">
            <v>922</v>
          </cell>
          <cell r="H221" t="str">
            <v>COORD. Y ORGANIZACIÓN INST. ENTIDADES LOCALES</v>
          </cell>
          <cell r="I221" t="str">
            <v>92203</v>
          </cell>
          <cell r="J221" t="str">
            <v>COORDINACIÓN GENERAL DE ESTUDIOS</v>
          </cell>
          <cell r="K221" t="str">
            <v>C. GENERAL DE ESTUDIOS</v>
          </cell>
          <cell r="M221" t="str">
            <v>12101</v>
          </cell>
          <cell r="N221" t="str">
            <v>COMPLEMENTO ESPECÍFICO</v>
          </cell>
          <cell r="O221">
            <v>390297</v>
          </cell>
          <cell r="P221">
            <v>0</v>
          </cell>
          <cell r="Q221">
            <v>390297</v>
          </cell>
        </row>
        <row r="222">
          <cell r="A222" t="str">
            <v>440</v>
          </cell>
          <cell r="B222" t="str">
            <v>2013</v>
          </cell>
          <cell r="C222" t="str">
            <v>001</v>
          </cell>
          <cell r="D222" t="str">
            <v>AYUNTAMIENTO DE MADRID</v>
          </cell>
          <cell r="E222" t="str">
            <v>001014</v>
          </cell>
          <cell r="F222" t="str">
            <v>ESTUDIOS</v>
          </cell>
          <cell r="G222" t="str">
            <v>922</v>
          </cell>
          <cell r="H222" t="str">
            <v>COORD. Y ORGANIZACIÓN INST. ENTIDADES LOCALES</v>
          </cell>
          <cell r="I222" t="str">
            <v>92203</v>
          </cell>
          <cell r="J222" t="str">
            <v>COORDINACIÓN GENERAL DE ESTUDIOS</v>
          </cell>
          <cell r="K222" t="str">
            <v>C. GENERAL DE ESTUDIOS</v>
          </cell>
          <cell r="M222" t="str">
            <v>12100</v>
          </cell>
          <cell r="N222" t="str">
            <v>COMPLEMENTO DE DESTINO</v>
          </cell>
          <cell r="O222">
            <v>172996</v>
          </cell>
          <cell r="P222">
            <v>1120</v>
          </cell>
          <cell r="Q222">
            <v>174116</v>
          </cell>
        </row>
        <row r="223">
          <cell r="A223" t="str">
            <v>440</v>
          </cell>
          <cell r="B223" t="str">
            <v>2013</v>
          </cell>
          <cell r="C223" t="str">
            <v>001</v>
          </cell>
          <cell r="D223" t="str">
            <v>AYUNTAMIENTO DE MADRID</v>
          </cell>
          <cell r="E223" t="str">
            <v>001014</v>
          </cell>
          <cell r="F223" t="str">
            <v>ESTUDIOS</v>
          </cell>
          <cell r="G223" t="str">
            <v>922</v>
          </cell>
          <cell r="H223" t="str">
            <v>COORD. Y ORGANIZACIÓN INST. ENTIDADES LOCALES</v>
          </cell>
          <cell r="I223" t="str">
            <v>92203</v>
          </cell>
          <cell r="J223" t="str">
            <v>COORDINACIÓN GENERAL DE ESTUDIOS</v>
          </cell>
          <cell r="K223" t="str">
            <v>C. GENERAL DE ESTUDIOS</v>
          </cell>
          <cell r="M223" t="str">
            <v>12103</v>
          </cell>
          <cell r="N223" t="str">
            <v>OTROS COMPLEMENTOS</v>
          </cell>
          <cell r="O223">
            <v>13455</v>
          </cell>
          <cell r="P223">
            <v>10570</v>
          </cell>
          <cell r="Q223">
            <v>24025</v>
          </cell>
        </row>
        <row r="224">
          <cell r="A224" t="str">
            <v>440</v>
          </cell>
          <cell r="B224" t="str">
            <v>2013</v>
          </cell>
          <cell r="C224" t="str">
            <v>001</v>
          </cell>
          <cell r="D224" t="str">
            <v>AYUNTAMIENTO DE MADRID</v>
          </cell>
          <cell r="E224" t="str">
            <v>001014</v>
          </cell>
          <cell r="F224" t="str">
            <v>ESTUDIOS</v>
          </cell>
          <cell r="G224" t="str">
            <v>922</v>
          </cell>
          <cell r="H224" t="str">
            <v>COORD. Y ORGANIZACIÓN INST. ENTIDADES LOCALES</v>
          </cell>
          <cell r="I224" t="str">
            <v>92203</v>
          </cell>
          <cell r="J224" t="str">
            <v>COORDINACIÓN GENERAL DE ESTUDIOS</v>
          </cell>
          <cell r="K224" t="str">
            <v>C. GENERAL DE ESTUDIOS</v>
          </cell>
          <cell r="M224" t="str">
            <v>15000</v>
          </cell>
          <cell r="N224" t="str">
            <v>PRODUCTIVIDAD</v>
          </cell>
          <cell r="O224">
            <v>0</v>
          </cell>
          <cell r="P224">
            <v>90160</v>
          </cell>
          <cell r="Q224">
            <v>90160</v>
          </cell>
        </row>
        <row r="225">
          <cell r="A225" t="str">
            <v>440</v>
          </cell>
          <cell r="B225" t="str">
            <v>2013</v>
          </cell>
          <cell r="C225" t="str">
            <v>001</v>
          </cell>
          <cell r="D225" t="str">
            <v>AYUNTAMIENTO DE MADRID</v>
          </cell>
          <cell r="E225" t="str">
            <v>001014</v>
          </cell>
          <cell r="F225" t="str">
            <v>ESTUDIOS</v>
          </cell>
          <cell r="G225" t="str">
            <v>922</v>
          </cell>
          <cell r="H225" t="str">
            <v>COORD. Y ORGANIZACIÓN INST. ENTIDADES LOCALES</v>
          </cell>
          <cell r="I225" t="str">
            <v>92203</v>
          </cell>
          <cell r="J225" t="str">
            <v>COORDINACIÓN GENERAL DE ESTUDIOS</v>
          </cell>
          <cell r="K225" t="str">
            <v>C. GENERAL DE ESTUDIOS</v>
          </cell>
          <cell r="M225" t="str">
            <v>12004</v>
          </cell>
          <cell r="N225" t="str">
            <v>SUELDOS DEL GRUPO C2</v>
          </cell>
          <cell r="O225">
            <v>71550</v>
          </cell>
          <cell r="P225">
            <v>0</v>
          </cell>
          <cell r="Q225">
            <v>71550</v>
          </cell>
        </row>
        <row r="226">
          <cell r="A226" t="str">
            <v>440</v>
          </cell>
          <cell r="B226" t="str">
            <v>2013</v>
          </cell>
          <cell r="C226" t="str">
            <v>001</v>
          </cell>
          <cell r="D226" t="str">
            <v>AYUNTAMIENTO DE MADRID</v>
          </cell>
          <cell r="E226" t="str">
            <v>001014</v>
          </cell>
          <cell r="F226" t="str">
            <v>ESTUDIOS</v>
          </cell>
          <cell r="G226" t="str">
            <v>922</v>
          </cell>
          <cell r="H226" t="str">
            <v>COORD. Y ORGANIZACIÓN INST. ENTIDADES LOCALES</v>
          </cell>
          <cell r="I226" t="str">
            <v>92203</v>
          </cell>
          <cell r="J226" t="str">
            <v>COORDINACIÓN GENERAL DE ESTUDIOS</v>
          </cell>
          <cell r="K226" t="str">
            <v>C. GENERAL DE ESTUDIOS</v>
          </cell>
          <cell r="M226" t="str">
            <v>12001</v>
          </cell>
          <cell r="N226" t="str">
            <v>SUELDOS DEL GRUPO A2</v>
          </cell>
          <cell r="O226">
            <v>6454</v>
          </cell>
          <cell r="P226">
            <v>0</v>
          </cell>
          <cell r="Q226">
            <v>6454</v>
          </cell>
        </row>
        <row r="227">
          <cell r="A227" t="str">
            <v>440</v>
          </cell>
          <cell r="B227" t="str">
            <v>2013</v>
          </cell>
          <cell r="C227" t="str">
            <v>001</v>
          </cell>
          <cell r="D227" t="str">
            <v>AYUNTAMIENTO DE MADRID</v>
          </cell>
          <cell r="E227" t="str">
            <v>001014</v>
          </cell>
          <cell r="F227" t="str">
            <v>ESTUDIOS</v>
          </cell>
          <cell r="G227" t="str">
            <v>922</v>
          </cell>
          <cell r="H227" t="str">
            <v>COORD. Y ORGANIZACIÓN INST. ENTIDADES LOCALES</v>
          </cell>
          <cell r="I227" t="str">
            <v>92203</v>
          </cell>
          <cell r="J227" t="str">
            <v>COORDINACIÓN GENERAL DE ESTUDIOS</v>
          </cell>
          <cell r="K227" t="str">
            <v>C. GENERAL DE ESTUDIOS</v>
          </cell>
          <cell r="M227" t="str">
            <v>11000</v>
          </cell>
          <cell r="N227" t="str">
            <v>RETRIBUCIONES BÁSICAS</v>
          </cell>
          <cell r="O227">
            <v>61644</v>
          </cell>
          <cell r="P227">
            <v>0</v>
          </cell>
          <cell r="Q227">
            <v>61644</v>
          </cell>
        </row>
        <row r="228">
          <cell r="A228" t="str">
            <v>440</v>
          </cell>
          <cell r="B228" t="str">
            <v>2013</v>
          </cell>
          <cell r="C228" t="str">
            <v>001</v>
          </cell>
          <cell r="D228" t="str">
            <v>AYUNTAMIENTO DE MADRID</v>
          </cell>
          <cell r="E228" t="str">
            <v>001014</v>
          </cell>
          <cell r="F228" t="str">
            <v>ESTUDIOS</v>
          </cell>
          <cell r="G228" t="str">
            <v>922</v>
          </cell>
          <cell r="H228" t="str">
            <v>COORD. Y ORGANIZACIÓN INST. ENTIDADES LOCALES</v>
          </cell>
          <cell r="I228" t="str">
            <v>92203</v>
          </cell>
          <cell r="J228" t="str">
            <v>COORDINACIÓN GENERAL DE ESTUDIOS</v>
          </cell>
          <cell r="K228" t="str">
            <v>C. GENERAL DE ESTUDIOS</v>
          </cell>
          <cell r="M228" t="str">
            <v>11001</v>
          </cell>
          <cell r="N228" t="str">
            <v>RETRIBUCIONES COMPLEMENTARIAS</v>
          </cell>
          <cell r="O228">
            <v>158996</v>
          </cell>
          <cell r="P228">
            <v>0</v>
          </cell>
          <cell r="Q228">
            <v>158996</v>
          </cell>
        </row>
        <row r="229">
          <cell r="A229" t="str">
            <v>440</v>
          </cell>
          <cell r="B229" t="str">
            <v>2013</v>
          </cell>
          <cell r="C229" t="str">
            <v>001</v>
          </cell>
          <cell r="D229" t="str">
            <v>AYUNTAMIENTO DE MADRID</v>
          </cell>
          <cell r="E229" t="str">
            <v>001014</v>
          </cell>
          <cell r="F229" t="str">
            <v>ESTUDIOS</v>
          </cell>
          <cell r="G229" t="str">
            <v>922</v>
          </cell>
          <cell r="H229" t="str">
            <v>COORD. Y ORGANIZACIÓN INST. ENTIDADES LOCALES</v>
          </cell>
          <cell r="I229" t="str">
            <v>92203</v>
          </cell>
          <cell r="J229" t="str">
            <v>COORDINACIÓN GENERAL DE ESTUDIOS</v>
          </cell>
          <cell r="K229" t="str">
            <v>C. GENERAL DE ESTUDIOS</v>
          </cell>
          <cell r="M229" t="str">
            <v>12003</v>
          </cell>
          <cell r="N229" t="str">
            <v>SUELDOS DEL GRUPO C1</v>
          </cell>
          <cell r="O229">
            <v>73733</v>
          </cell>
          <cell r="P229">
            <v>1506</v>
          </cell>
          <cell r="Q229">
            <v>75239</v>
          </cell>
        </row>
        <row r="230">
          <cell r="A230" t="str">
            <v>440</v>
          </cell>
          <cell r="B230" t="str">
            <v>2013</v>
          </cell>
          <cell r="C230" t="str">
            <v>001</v>
          </cell>
          <cell r="D230" t="str">
            <v>AYUNTAMIENTO DE MADRID</v>
          </cell>
          <cell r="E230" t="str">
            <v>001014</v>
          </cell>
          <cell r="F230" t="str">
            <v>ESTUDIOS</v>
          </cell>
          <cell r="G230" t="str">
            <v>922</v>
          </cell>
          <cell r="H230" t="str">
            <v>COORD. Y ORGANIZACIÓN INST. ENTIDADES LOCALES</v>
          </cell>
          <cell r="I230" t="str">
            <v>92203</v>
          </cell>
          <cell r="J230" t="str">
            <v>COORDINACIÓN GENERAL DE ESTUDIOS</v>
          </cell>
          <cell r="K230" t="str">
            <v>C. GENERAL DE ESTUDIOS</v>
          </cell>
          <cell r="M230" t="str">
            <v>13000</v>
          </cell>
          <cell r="N230" t="str">
            <v>RETRIBUCIONES BÁSICAS</v>
          </cell>
          <cell r="O230">
            <v>10180</v>
          </cell>
          <cell r="P230">
            <v>3448</v>
          </cell>
          <cell r="Q230">
            <v>13628</v>
          </cell>
        </row>
        <row r="231">
          <cell r="A231" t="str">
            <v>440</v>
          </cell>
          <cell r="B231" t="str">
            <v>2013</v>
          </cell>
          <cell r="C231" t="str">
            <v>001</v>
          </cell>
          <cell r="D231" t="str">
            <v>AYUNTAMIENTO DE MADRID</v>
          </cell>
          <cell r="E231" t="str">
            <v>001014</v>
          </cell>
          <cell r="F231" t="str">
            <v>ESTUDIOS</v>
          </cell>
          <cell r="G231" t="str">
            <v>922</v>
          </cell>
          <cell r="H231" t="str">
            <v>COORD. Y ORGANIZACIÓN INST. ENTIDADES LOCALES</v>
          </cell>
          <cell r="I231" t="str">
            <v>92203</v>
          </cell>
          <cell r="J231" t="str">
            <v>COORDINACIÓN GENERAL DE ESTUDIOS</v>
          </cell>
          <cell r="K231" t="str">
            <v>C. GENERAL DE ESTUDIOS</v>
          </cell>
          <cell r="M231" t="str">
            <v>13002</v>
          </cell>
          <cell r="N231" t="str">
            <v>OTRAS REMUNERACIONES</v>
          </cell>
          <cell r="O231">
            <v>0</v>
          </cell>
          <cell r="P231">
            <v>7256</v>
          </cell>
          <cell r="Q231">
            <v>7256</v>
          </cell>
        </row>
        <row r="232">
          <cell r="A232" t="str">
            <v>440</v>
          </cell>
          <cell r="B232" t="str">
            <v>2013</v>
          </cell>
          <cell r="C232" t="str">
            <v>001</v>
          </cell>
          <cell r="D232" t="str">
            <v>AYUNTAMIENTO DE MADRID</v>
          </cell>
          <cell r="E232" t="str">
            <v>001014</v>
          </cell>
          <cell r="F232" t="str">
            <v>ESTUDIOS</v>
          </cell>
          <cell r="G232" t="str">
            <v>922</v>
          </cell>
          <cell r="H232" t="str">
            <v>COORD. Y ORGANIZACIÓN INST. ENTIDADES LOCALES</v>
          </cell>
          <cell r="I232" t="str">
            <v>92203</v>
          </cell>
          <cell r="J232" t="str">
            <v>COORDINACIÓN GENERAL DE ESTUDIOS</v>
          </cell>
          <cell r="K232" t="str">
            <v>C. GENERAL DE ESTUDIOS</v>
          </cell>
          <cell r="M232" t="str">
            <v>10100</v>
          </cell>
          <cell r="N232" t="str">
            <v>RETRIBUCIONES BÁSICAS</v>
          </cell>
          <cell r="O232">
            <v>89749</v>
          </cell>
          <cell r="P232">
            <v>0</v>
          </cell>
          <cell r="Q232">
            <v>89749</v>
          </cell>
        </row>
        <row r="233">
          <cell r="A233" t="str">
            <v>440</v>
          </cell>
          <cell r="B233" t="str">
            <v>2013</v>
          </cell>
          <cell r="C233" t="str">
            <v>001</v>
          </cell>
          <cell r="D233" t="str">
            <v>AYUNTAMIENTO DE MADRID</v>
          </cell>
          <cell r="E233" t="str">
            <v>001015</v>
          </cell>
          <cell r="F233" t="str">
            <v>MEDIO AMBIENTE, SEG Y MOV</v>
          </cell>
          <cell r="G233" t="str">
            <v>130</v>
          </cell>
          <cell r="H233" t="str">
            <v>ADMÓN. GENERAL DE LA SEGURIDAD Y PROTECCIÓN CIVIL</v>
          </cell>
          <cell r="I233" t="str">
            <v>13001</v>
          </cell>
          <cell r="J233" t="str">
            <v>RECURSOS HUMANOS. SEGURIDAD</v>
          </cell>
          <cell r="K233" t="str">
            <v>S.G.T. MEDIO AMBIENTE, SEGURIDAD Y MOVILIDAD</v>
          </cell>
          <cell r="M233" t="str">
            <v>16000</v>
          </cell>
          <cell r="N233" t="str">
            <v>SEGURIDAD SOCIAL</v>
          </cell>
          <cell r="O233">
            <v>356555</v>
          </cell>
          <cell r="P233">
            <v>0</v>
          </cell>
          <cell r="Q233">
            <v>356555</v>
          </cell>
        </row>
        <row r="234">
          <cell r="A234" t="str">
            <v>440</v>
          </cell>
          <cell r="B234" t="str">
            <v>2013</v>
          </cell>
          <cell r="C234" t="str">
            <v>001</v>
          </cell>
          <cell r="D234" t="str">
            <v>AYUNTAMIENTO DE MADRID</v>
          </cell>
          <cell r="E234" t="str">
            <v>001015</v>
          </cell>
          <cell r="F234" t="str">
            <v>MEDIO AMBIENTE, SEG Y MOV</v>
          </cell>
          <cell r="G234" t="str">
            <v>130</v>
          </cell>
          <cell r="H234" t="str">
            <v>ADMÓN. GENERAL DE LA SEGURIDAD Y PROTECCIÓN CIVIL</v>
          </cell>
          <cell r="I234" t="str">
            <v>13001</v>
          </cell>
          <cell r="J234" t="str">
            <v>RECURSOS HUMANOS. SEGURIDAD</v>
          </cell>
          <cell r="K234" t="str">
            <v>S.G.T. MEDIO AMBIENTE, SEGURIDAD Y MOVILIDAD</v>
          </cell>
          <cell r="M234" t="str">
            <v>12004</v>
          </cell>
          <cell r="N234" t="str">
            <v>SUELDOS DEL GRUPO C2</v>
          </cell>
          <cell r="O234">
            <v>190362</v>
          </cell>
          <cell r="P234">
            <v>0</v>
          </cell>
          <cell r="Q234">
            <v>190362</v>
          </cell>
        </row>
        <row r="235">
          <cell r="A235" t="str">
            <v>440</v>
          </cell>
          <cell r="B235" t="str">
            <v>2013</v>
          </cell>
          <cell r="C235" t="str">
            <v>001</v>
          </cell>
          <cell r="D235" t="str">
            <v>AYUNTAMIENTO DE MADRID</v>
          </cell>
          <cell r="E235" t="str">
            <v>001015</v>
          </cell>
          <cell r="F235" t="str">
            <v>MEDIO AMBIENTE, SEG Y MOV</v>
          </cell>
          <cell r="G235" t="str">
            <v>130</v>
          </cell>
          <cell r="H235" t="str">
            <v>ADMÓN. GENERAL DE LA SEGURIDAD Y PROTECCIÓN CIVIL</v>
          </cell>
          <cell r="I235" t="str">
            <v>13001</v>
          </cell>
          <cell r="J235" t="str">
            <v>RECURSOS HUMANOS. SEGURIDAD</v>
          </cell>
          <cell r="K235" t="str">
            <v>S.G.T. MEDIO AMBIENTE, SEGURIDAD Y MOVILIDAD</v>
          </cell>
          <cell r="M235" t="str">
            <v>12006</v>
          </cell>
          <cell r="N235" t="str">
            <v>TRIENIOS</v>
          </cell>
          <cell r="O235">
            <v>0</v>
          </cell>
          <cell r="P235">
            <v>87428</v>
          </cell>
          <cell r="Q235">
            <v>87428</v>
          </cell>
        </row>
        <row r="236">
          <cell r="A236" t="str">
            <v>440</v>
          </cell>
          <cell r="B236" t="str">
            <v>2013</v>
          </cell>
          <cell r="C236" t="str">
            <v>001</v>
          </cell>
          <cell r="D236" t="str">
            <v>AYUNTAMIENTO DE MADRID</v>
          </cell>
          <cell r="E236" t="str">
            <v>001015</v>
          </cell>
          <cell r="F236" t="str">
            <v>MEDIO AMBIENTE, SEG Y MOV</v>
          </cell>
          <cell r="G236" t="str">
            <v>130</v>
          </cell>
          <cell r="H236" t="str">
            <v>ADMÓN. GENERAL DE LA SEGURIDAD Y PROTECCIÓN CIVIL</v>
          </cell>
          <cell r="I236" t="str">
            <v>13001</v>
          </cell>
          <cell r="J236" t="str">
            <v>RECURSOS HUMANOS. SEGURIDAD</v>
          </cell>
          <cell r="K236" t="str">
            <v>S.G.T. MEDIO AMBIENTE, SEGURIDAD Y MOVILIDAD</v>
          </cell>
          <cell r="M236" t="str">
            <v>12101</v>
          </cell>
          <cell r="N236" t="str">
            <v>COMPLEMENTO ESPECÍFICO</v>
          </cell>
          <cell r="O236">
            <v>770773</v>
          </cell>
          <cell r="P236">
            <v>0</v>
          </cell>
          <cell r="Q236">
            <v>770773</v>
          </cell>
        </row>
        <row r="237">
          <cell r="A237" t="str">
            <v>440</v>
          </cell>
          <cell r="B237" t="str">
            <v>2013</v>
          </cell>
          <cell r="C237" t="str">
            <v>001</v>
          </cell>
          <cell r="D237" t="str">
            <v>AYUNTAMIENTO DE MADRID</v>
          </cell>
          <cell r="E237" t="str">
            <v>001015</v>
          </cell>
          <cell r="F237" t="str">
            <v>MEDIO AMBIENTE, SEG Y MOV</v>
          </cell>
          <cell r="G237" t="str">
            <v>130</v>
          </cell>
          <cell r="H237" t="str">
            <v>ADMÓN. GENERAL DE LA SEGURIDAD Y PROTECCIÓN CIVIL</v>
          </cell>
          <cell r="I237" t="str">
            <v>13001</v>
          </cell>
          <cell r="J237" t="str">
            <v>RECURSOS HUMANOS. SEGURIDAD</v>
          </cell>
          <cell r="K237" t="str">
            <v>S.G.T. MEDIO AMBIENTE, SEGURIDAD Y MOVILIDAD</v>
          </cell>
          <cell r="M237" t="str">
            <v>12100</v>
          </cell>
          <cell r="N237" t="str">
            <v>COMPLEMENTO DE DESTINO</v>
          </cell>
          <cell r="O237">
            <v>341765</v>
          </cell>
          <cell r="P237">
            <v>1140</v>
          </cell>
          <cell r="Q237">
            <v>342905</v>
          </cell>
        </row>
        <row r="238">
          <cell r="A238" t="str">
            <v>440</v>
          </cell>
          <cell r="B238" t="str">
            <v>2013</v>
          </cell>
          <cell r="C238" t="str">
            <v>001</v>
          </cell>
          <cell r="D238" t="str">
            <v>AYUNTAMIENTO DE MADRID</v>
          </cell>
          <cell r="E238" t="str">
            <v>001015</v>
          </cell>
          <cell r="F238" t="str">
            <v>MEDIO AMBIENTE, SEG Y MOV</v>
          </cell>
          <cell r="G238" t="str">
            <v>130</v>
          </cell>
          <cell r="H238" t="str">
            <v>ADMÓN. GENERAL DE LA SEGURIDAD Y PROTECCIÓN CIVIL</v>
          </cell>
          <cell r="I238" t="str">
            <v>13001</v>
          </cell>
          <cell r="J238" t="str">
            <v>RECURSOS HUMANOS. SEGURIDAD</v>
          </cell>
          <cell r="K238" t="str">
            <v>S.G.T. MEDIO AMBIENTE, SEGURIDAD Y MOVILIDAD</v>
          </cell>
          <cell r="M238" t="str">
            <v>12103</v>
          </cell>
          <cell r="N238" t="str">
            <v>OTROS COMPLEMENTOS</v>
          </cell>
          <cell r="O238">
            <v>27568</v>
          </cell>
          <cell r="P238">
            <v>8388</v>
          </cell>
          <cell r="Q238">
            <v>35956</v>
          </cell>
        </row>
        <row r="239">
          <cell r="A239" t="str">
            <v>440</v>
          </cell>
          <cell r="B239" t="str">
            <v>2013</v>
          </cell>
          <cell r="C239" t="str">
            <v>001</v>
          </cell>
          <cell r="D239" t="str">
            <v>AYUNTAMIENTO DE MADRID</v>
          </cell>
          <cell r="E239" t="str">
            <v>001015</v>
          </cell>
          <cell r="F239" t="str">
            <v>MEDIO AMBIENTE, SEG Y MOV</v>
          </cell>
          <cell r="G239" t="str">
            <v>130</v>
          </cell>
          <cell r="H239" t="str">
            <v>ADMÓN. GENERAL DE LA SEGURIDAD Y PROTECCIÓN CIVIL</v>
          </cell>
          <cell r="I239" t="str">
            <v>13001</v>
          </cell>
          <cell r="J239" t="str">
            <v>RECURSOS HUMANOS. SEGURIDAD</v>
          </cell>
          <cell r="K239" t="str">
            <v>S.G.T. MEDIO AMBIENTE, SEGURIDAD Y MOVILIDAD</v>
          </cell>
          <cell r="M239" t="str">
            <v>12001</v>
          </cell>
          <cell r="N239" t="str">
            <v>SUELDOS DEL GRUPO A2</v>
          </cell>
          <cell r="O239">
            <v>100969</v>
          </cell>
          <cell r="P239">
            <v>0</v>
          </cell>
          <cell r="Q239">
            <v>100969</v>
          </cell>
        </row>
        <row r="240">
          <cell r="A240" t="str">
            <v>440</v>
          </cell>
          <cell r="B240" t="str">
            <v>2013</v>
          </cell>
          <cell r="C240" t="str">
            <v>001</v>
          </cell>
          <cell r="D240" t="str">
            <v>AYUNTAMIENTO DE MADRID</v>
          </cell>
          <cell r="E240" t="str">
            <v>001015</v>
          </cell>
          <cell r="F240" t="str">
            <v>MEDIO AMBIENTE, SEG Y MOV</v>
          </cell>
          <cell r="G240" t="str">
            <v>130</v>
          </cell>
          <cell r="H240" t="str">
            <v>ADMÓN. GENERAL DE LA SEGURIDAD Y PROTECCIÓN CIVIL</v>
          </cell>
          <cell r="I240" t="str">
            <v>13001</v>
          </cell>
          <cell r="J240" t="str">
            <v>RECURSOS HUMANOS. SEGURIDAD</v>
          </cell>
          <cell r="K240" t="str">
            <v>S.G.T. MEDIO AMBIENTE, SEGURIDAD Y MOVILIDAD</v>
          </cell>
          <cell r="M240" t="str">
            <v>15000</v>
          </cell>
          <cell r="N240" t="str">
            <v>PRODUCTIVIDAD</v>
          </cell>
          <cell r="O240">
            <v>0</v>
          </cell>
          <cell r="P240">
            <v>69967</v>
          </cell>
          <cell r="Q240">
            <v>69967</v>
          </cell>
        </row>
        <row r="241">
          <cell r="A241" t="str">
            <v>440</v>
          </cell>
          <cell r="B241" t="str">
            <v>2013</v>
          </cell>
          <cell r="C241" t="str">
            <v>001</v>
          </cell>
          <cell r="D241" t="str">
            <v>AYUNTAMIENTO DE MADRID</v>
          </cell>
          <cell r="E241" t="str">
            <v>001015</v>
          </cell>
          <cell r="F241" t="str">
            <v>MEDIO AMBIENTE, SEG Y MOV</v>
          </cell>
          <cell r="G241" t="str">
            <v>130</v>
          </cell>
          <cell r="H241" t="str">
            <v>ADMÓN. GENERAL DE LA SEGURIDAD Y PROTECCIÓN CIVIL</v>
          </cell>
          <cell r="I241" t="str">
            <v>13001</v>
          </cell>
          <cell r="J241" t="str">
            <v>RECURSOS HUMANOS. SEGURIDAD</v>
          </cell>
          <cell r="K241" t="str">
            <v>S.G.T. MEDIO AMBIENTE, SEGURIDAD Y MOVILIDAD</v>
          </cell>
          <cell r="M241" t="str">
            <v>12003</v>
          </cell>
          <cell r="N241" t="str">
            <v>SUELDOS DEL GRUPO C1</v>
          </cell>
          <cell r="O241">
            <v>43551</v>
          </cell>
          <cell r="P241">
            <v>0</v>
          </cell>
          <cell r="Q241">
            <v>43551</v>
          </cell>
        </row>
        <row r="242">
          <cell r="A242" t="str">
            <v>440</v>
          </cell>
          <cell r="B242" t="str">
            <v>2013</v>
          </cell>
          <cell r="C242" t="str">
            <v>001</v>
          </cell>
          <cell r="D242" t="str">
            <v>AYUNTAMIENTO DE MADRID</v>
          </cell>
          <cell r="E242" t="str">
            <v>001015</v>
          </cell>
          <cell r="F242" t="str">
            <v>MEDIO AMBIENTE, SEG Y MOV</v>
          </cell>
          <cell r="G242" t="str">
            <v>130</v>
          </cell>
          <cell r="H242" t="str">
            <v>ADMÓN. GENERAL DE LA SEGURIDAD Y PROTECCIÓN CIVIL</v>
          </cell>
          <cell r="I242" t="str">
            <v>13001</v>
          </cell>
          <cell r="J242" t="str">
            <v>RECURSOS HUMANOS. SEGURIDAD</v>
          </cell>
          <cell r="K242" t="str">
            <v>S.G.T. MEDIO AMBIENTE, SEGURIDAD Y MOVILIDAD</v>
          </cell>
          <cell r="M242" t="str">
            <v>12000</v>
          </cell>
          <cell r="N242" t="str">
            <v>SUELDOS DEL GRUPO A1</v>
          </cell>
          <cell r="O242">
            <v>190801</v>
          </cell>
          <cell r="P242">
            <v>0</v>
          </cell>
          <cell r="Q242">
            <v>190801</v>
          </cell>
        </row>
        <row r="243">
          <cell r="A243" t="str">
            <v>440</v>
          </cell>
          <cell r="B243" t="str">
            <v>2013</v>
          </cell>
          <cell r="C243" t="str">
            <v>001</v>
          </cell>
          <cell r="D243" t="str">
            <v>AYUNTAMIENTO DE MADRID</v>
          </cell>
          <cell r="E243" t="str">
            <v>001015</v>
          </cell>
          <cell r="F243" t="str">
            <v>MEDIO AMBIENTE, SEG Y MOV</v>
          </cell>
          <cell r="G243" t="str">
            <v>133</v>
          </cell>
          <cell r="H243" t="str">
            <v>ORDENACIÓN DEL TRÁFICO Y DEL ESTACIONAMIENTO</v>
          </cell>
          <cell r="I243" t="str">
            <v>13301</v>
          </cell>
          <cell r="J243" t="str">
            <v>TRÁFICO</v>
          </cell>
          <cell r="K243" t="str">
            <v>D.G. DE GESTIÓN Y VIGILANCIA DE LA CIRCULACIÓN</v>
          </cell>
          <cell r="M243" t="str">
            <v>16000</v>
          </cell>
          <cell r="N243" t="str">
            <v>SEGURIDAD SOCIAL</v>
          </cell>
          <cell r="O243">
            <v>5692500</v>
          </cell>
          <cell r="P243">
            <v>0</v>
          </cell>
          <cell r="Q243">
            <v>5692500</v>
          </cell>
        </row>
        <row r="244">
          <cell r="A244" t="str">
            <v>440</v>
          </cell>
          <cell r="B244" t="str">
            <v>2013</v>
          </cell>
          <cell r="C244" t="str">
            <v>001</v>
          </cell>
          <cell r="D244" t="str">
            <v>AYUNTAMIENTO DE MADRID</v>
          </cell>
          <cell r="E244" t="str">
            <v>001015</v>
          </cell>
          <cell r="F244" t="str">
            <v>MEDIO AMBIENTE, SEG Y MOV</v>
          </cell>
          <cell r="G244" t="str">
            <v>133</v>
          </cell>
          <cell r="H244" t="str">
            <v>ORDENACIÓN DEL TRÁFICO Y DEL ESTACIONAMIENTO</v>
          </cell>
          <cell r="I244" t="str">
            <v>13301</v>
          </cell>
          <cell r="J244" t="str">
            <v>TRÁFICO</v>
          </cell>
          <cell r="K244" t="str">
            <v>D.G. DE GESTIÓN Y VIGILANCIA DE LA CIRCULACIÓN</v>
          </cell>
          <cell r="M244" t="str">
            <v>12000</v>
          </cell>
          <cell r="N244" t="str">
            <v>SUELDOS DEL GRUPO A1</v>
          </cell>
          <cell r="O244">
            <v>293540</v>
          </cell>
          <cell r="P244">
            <v>0</v>
          </cell>
          <cell r="Q244">
            <v>293540</v>
          </cell>
        </row>
        <row r="245">
          <cell r="A245" t="str">
            <v>440</v>
          </cell>
          <cell r="B245" t="str">
            <v>2013</v>
          </cell>
          <cell r="C245" t="str">
            <v>001</v>
          </cell>
          <cell r="D245" t="str">
            <v>AYUNTAMIENTO DE MADRID</v>
          </cell>
          <cell r="E245" t="str">
            <v>001015</v>
          </cell>
          <cell r="F245" t="str">
            <v>MEDIO AMBIENTE, SEG Y MOV</v>
          </cell>
          <cell r="G245" t="str">
            <v>133</v>
          </cell>
          <cell r="H245" t="str">
            <v>ORDENACIÓN DEL TRÁFICO Y DEL ESTACIONAMIENTO</v>
          </cell>
          <cell r="I245" t="str">
            <v>13301</v>
          </cell>
          <cell r="J245" t="str">
            <v>TRÁFICO</v>
          </cell>
          <cell r="K245" t="str">
            <v>D.G. DE GESTIÓN Y VIGILANCIA DE LA CIRCULACIÓN</v>
          </cell>
          <cell r="M245" t="str">
            <v>12006</v>
          </cell>
          <cell r="N245" t="str">
            <v>TRIENIOS</v>
          </cell>
          <cell r="O245">
            <v>0</v>
          </cell>
          <cell r="P245">
            <v>802980</v>
          </cell>
          <cell r="Q245">
            <v>802980</v>
          </cell>
        </row>
        <row r="246">
          <cell r="A246" t="str">
            <v>440</v>
          </cell>
          <cell r="B246" t="str">
            <v>2013</v>
          </cell>
          <cell r="C246" t="str">
            <v>001</v>
          </cell>
          <cell r="D246" t="str">
            <v>AYUNTAMIENTO DE MADRID</v>
          </cell>
          <cell r="E246" t="str">
            <v>001015</v>
          </cell>
          <cell r="F246" t="str">
            <v>MEDIO AMBIENTE, SEG Y MOV</v>
          </cell>
          <cell r="G246" t="str">
            <v>133</v>
          </cell>
          <cell r="H246" t="str">
            <v>ORDENACIÓN DEL TRÁFICO Y DEL ESTACIONAMIENTO</v>
          </cell>
          <cell r="I246" t="str">
            <v>13301</v>
          </cell>
          <cell r="J246" t="str">
            <v>TRÁFICO</v>
          </cell>
          <cell r="K246" t="str">
            <v>D.G. DE GESTIÓN Y VIGILANCIA DE LA CIRCULACIÓN</v>
          </cell>
          <cell r="M246" t="str">
            <v>12101</v>
          </cell>
          <cell r="N246" t="str">
            <v>COMPLEMENTO ESPECÍFICO</v>
          </cell>
          <cell r="O246">
            <v>8794251</v>
          </cell>
          <cell r="P246">
            <v>5583</v>
          </cell>
          <cell r="Q246">
            <v>8799834</v>
          </cell>
        </row>
        <row r="247">
          <cell r="A247" t="str">
            <v>440</v>
          </cell>
          <cell r="B247" t="str">
            <v>2013</v>
          </cell>
          <cell r="C247" t="str">
            <v>001</v>
          </cell>
          <cell r="D247" t="str">
            <v>AYUNTAMIENTO DE MADRID</v>
          </cell>
          <cell r="E247" t="str">
            <v>001015</v>
          </cell>
          <cell r="F247" t="str">
            <v>MEDIO AMBIENTE, SEG Y MOV</v>
          </cell>
          <cell r="G247" t="str">
            <v>133</v>
          </cell>
          <cell r="H247" t="str">
            <v>ORDENACIÓN DEL TRÁFICO Y DEL ESTACIONAMIENTO</v>
          </cell>
          <cell r="I247" t="str">
            <v>13301</v>
          </cell>
          <cell r="J247" t="str">
            <v>TRÁFICO</v>
          </cell>
          <cell r="K247" t="str">
            <v>D.G. DE GESTIÓN Y VIGILANCIA DE LA CIRCULACIÓN</v>
          </cell>
          <cell r="M247" t="str">
            <v>12100</v>
          </cell>
          <cell r="N247" t="str">
            <v>COMPLEMENTO DE DESTINO</v>
          </cell>
          <cell r="O247">
            <v>4371825</v>
          </cell>
          <cell r="P247">
            <v>10140</v>
          </cell>
          <cell r="Q247">
            <v>4381965</v>
          </cell>
        </row>
        <row r="248">
          <cell r="A248" t="str">
            <v>440</v>
          </cell>
          <cell r="B248" t="str">
            <v>2013</v>
          </cell>
          <cell r="C248" t="str">
            <v>001</v>
          </cell>
          <cell r="D248" t="str">
            <v>AYUNTAMIENTO DE MADRID</v>
          </cell>
          <cell r="E248" t="str">
            <v>001015</v>
          </cell>
          <cell r="F248" t="str">
            <v>MEDIO AMBIENTE, SEG Y MOV</v>
          </cell>
          <cell r="G248" t="str">
            <v>133</v>
          </cell>
          <cell r="H248" t="str">
            <v>ORDENACIÓN DEL TRÁFICO Y DEL ESTACIONAMIENTO</v>
          </cell>
          <cell r="I248" t="str">
            <v>13301</v>
          </cell>
          <cell r="J248" t="str">
            <v>TRÁFICO</v>
          </cell>
          <cell r="K248" t="str">
            <v>D.G. DE GESTIÓN Y VIGILANCIA DE LA CIRCULACIÓN</v>
          </cell>
          <cell r="M248" t="str">
            <v>12103</v>
          </cell>
          <cell r="N248" t="str">
            <v>OTROS COMPLEMENTOS</v>
          </cell>
          <cell r="O248">
            <v>500568</v>
          </cell>
          <cell r="P248">
            <v>96313</v>
          </cell>
          <cell r="Q248">
            <v>596881</v>
          </cell>
        </row>
        <row r="249">
          <cell r="A249" t="str">
            <v>440</v>
          </cell>
          <cell r="B249" t="str">
            <v>2013</v>
          </cell>
          <cell r="C249" t="str">
            <v>001</v>
          </cell>
          <cell r="D249" t="str">
            <v>AYUNTAMIENTO DE MADRID</v>
          </cell>
          <cell r="E249" t="str">
            <v>001015</v>
          </cell>
          <cell r="F249" t="str">
            <v>MEDIO AMBIENTE, SEG Y MOV</v>
          </cell>
          <cell r="G249" t="str">
            <v>133</v>
          </cell>
          <cell r="H249" t="str">
            <v>ORDENACIÓN DEL TRÁFICO Y DEL ESTACIONAMIENTO</v>
          </cell>
          <cell r="I249" t="str">
            <v>13301</v>
          </cell>
          <cell r="J249" t="str">
            <v>TRÁFICO</v>
          </cell>
          <cell r="K249" t="str">
            <v>D.G. DE GESTIÓN Y VIGILANCIA DE LA CIRCULACIÓN</v>
          </cell>
          <cell r="M249" t="str">
            <v>12004</v>
          </cell>
          <cell r="N249" t="str">
            <v>SUELDOS DEL GRUPO C2</v>
          </cell>
          <cell r="O249">
            <v>6086499</v>
          </cell>
          <cell r="P249">
            <v>0</v>
          </cell>
          <cell r="Q249">
            <v>6086499</v>
          </cell>
        </row>
        <row r="250">
          <cell r="A250" t="str">
            <v>440</v>
          </cell>
          <cell r="B250" t="str">
            <v>2013</v>
          </cell>
          <cell r="C250" t="str">
            <v>001</v>
          </cell>
          <cell r="D250" t="str">
            <v>AYUNTAMIENTO DE MADRID</v>
          </cell>
          <cell r="E250" t="str">
            <v>001015</v>
          </cell>
          <cell r="F250" t="str">
            <v>MEDIO AMBIENTE, SEG Y MOV</v>
          </cell>
          <cell r="G250" t="str">
            <v>133</v>
          </cell>
          <cell r="H250" t="str">
            <v>ORDENACIÓN DEL TRÁFICO Y DEL ESTACIONAMIENTO</v>
          </cell>
          <cell r="I250" t="str">
            <v>13301</v>
          </cell>
          <cell r="J250" t="str">
            <v>TRÁFICO</v>
          </cell>
          <cell r="K250" t="str">
            <v>D.G. DE GESTIÓN Y VIGILANCIA DE LA CIRCULACIÓN</v>
          </cell>
          <cell r="M250" t="str">
            <v>15000</v>
          </cell>
          <cell r="N250" t="str">
            <v>PRODUCTIVIDAD</v>
          </cell>
          <cell r="O250">
            <v>0</v>
          </cell>
          <cell r="P250">
            <v>251013</v>
          </cell>
          <cell r="Q250">
            <v>506256</v>
          </cell>
        </row>
        <row r="251">
          <cell r="A251" t="str">
            <v>440</v>
          </cell>
          <cell r="B251" t="str">
            <v>2013</v>
          </cell>
          <cell r="C251" t="str">
            <v>001</v>
          </cell>
          <cell r="D251" t="str">
            <v>AYUNTAMIENTO DE MADRID</v>
          </cell>
          <cell r="E251" t="str">
            <v>001015</v>
          </cell>
          <cell r="F251" t="str">
            <v>MEDIO AMBIENTE, SEG Y MOV</v>
          </cell>
          <cell r="G251" t="str">
            <v>133</v>
          </cell>
          <cell r="H251" t="str">
            <v>ORDENACIÓN DEL TRÁFICO Y DEL ESTACIONAMIENTO</v>
          </cell>
          <cell r="I251" t="str">
            <v>13301</v>
          </cell>
          <cell r="J251" t="str">
            <v>TRÁFICO</v>
          </cell>
          <cell r="K251" t="str">
            <v>D.G. DE GESTIÓN Y VIGILANCIA DE LA CIRCULACIÓN</v>
          </cell>
          <cell r="M251" t="str">
            <v>10100</v>
          </cell>
          <cell r="N251" t="str">
            <v>RETRIBUCIONES BÁSICAS</v>
          </cell>
          <cell r="O251">
            <v>85670</v>
          </cell>
          <cell r="P251">
            <v>6579</v>
          </cell>
          <cell r="Q251">
            <v>92249</v>
          </cell>
        </row>
        <row r="252">
          <cell r="A252" t="str">
            <v>440</v>
          </cell>
          <cell r="B252" t="str">
            <v>2013</v>
          </cell>
          <cell r="C252" t="str">
            <v>001</v>
          </cell>
          <cell r="D252" t="str">
            <v>AYUNTAMIENTO DE MADRID</v>
          </cell>
          <cell r="E252" t="str">
            <v>001015</v>
          </cell>
          <cell r="F252" t="str">
            <v>MEDIO AMBIENTE, SEG Y MOV</v>
          </cell>
          <cell r="G252" t="str">
            <v>133</v>
          </cell>
          <cell r="H252" t="str">
            <v>ORDENACIÓN DEL TRÁFICO Y DEL ESTACIONAMIENTO</v>
          </cell>
          <cell r="I252" t="str">
            <v>13301</v>
          </cell>
          <cell r="J252" t="str">
            <v>TRÁFICO</v>
          </cell>
          <cell r="K252" t="str">
            <v>D.G. DE GESTIÓN Y VIGILANCIA DE LA CIRCULACIÓN</v>
          </cell>
          <cell r="M252" t="str">
            <v>12003</v>
          </cell>
          <cell r="N252" t="str">
            <v>SUELDOS DEL GRUPO C1</v>
          </cell>
          <cell r="O252">
            <v>748763</v>
          </cell>
          <cell r="P252">
            <v>0</v>
          </cell>
          <cell r="Q252">
            <v>748763</v>
          </cell>
        </row>
        <row r="253">
          <cell r="A253" t="str">
            <v>440</v>
          </cell>
          <cell r="B253" t="str">
            <v>2013</v>
          </cell>
          <cell r="C253" t="str">
            <v>001</v>
          </cell>
          <cell r="D253" t="str">
            <v>AYUNTAMIENTO DE MADRID</v>
          </cell>
          <cell r="E253" t="str">
            <v>001015</v>
          </cell>
          <cell r="F253" t="str">
            <v>MEDIO AMBIENTE, SEG Y MOV</v>
          </cell>
          <cell r="G253" t="str">
            <v>133</v>
          </cell>
          <cell r="H253" t="str">
            <v>ORDENACIÓN DEL TRÁFICO Y DEL ESTACIONAMIENTO</v>
          </cell>
          <cell r="I253" t="str">
            <v>13301</v>
          </cell>
          <cell r="J253" t="str">
            <v>TRÁFICO</v>
          </cell>
          <cell r="K253" t="str">
            <v>D.G. DE GESTIÓN Y VIGILANCIA DE LA CIRCULACIÓN</v>
          </cell>
          <cell r="M253" t="str">
            <v>12001</v>
          </cell>
          <cell r="N253" t="str">
            <v>SUELDOS DEL GRUPO A2</v>
          </cell>
          <cell r="O253">
            <v>288230</v>
          </cell>
          <cell r="P253">
            <v>0</v>
          </cell>
          <cell r="Q253">
            <v>288230</v>
          </cell>
        </row>
        <row r="254">
          <cell r="A254" t="str">
            <v>440</v>
          </cell>
          <cell r="B254" t="str">
            <v>2013</v>
          </cell>
          <cell r="C254" t="str">
            <v>001</v>
          </cell>
          <cell r="D254" t="str">
            <v>AYUNTAMIENTO DE MADRID</v>
          </cell>
          <cell r="E254" t="str">
            <v>001015</v>
          </cell>
          <cell r="F254" t="str">
            <v>MEDIO AMBIENTE, SEG Y MOV</v>
          </cell>
          <cell r="G254" t="str">
            <v>133</v>
          </cell>
          <cell r="H254" t="str">
            <v>ORDENACIÓN DEL TRÁFICO Y DEL ESTACIONAMIENTO</v>
          </cell>
          <cell r="I254" t="str">
            <v>13301</v>
          </cell>
          <cell r="J254" t="str">
            <v>TRÁFICO</v>
          </cell>
          <cell r="K254" t="str">
            <v>D.G. DE GESTIÓN Y VIGILANCIA DE LA CIRCULACIÓN</v>
          </cell>
          <cell r="M254" t="str">
            <v>12005</v>
          </cell>
          <cell r="N254" t="str">
            <v>SUELDOS DEL GRUPO E</v>
          </cell>
          <cell r="O254">
            <v>7679</v>
          </cell>
          <cell r="P254">
            <v>0</v>
          </cell>
          <cell r="Q254">
            <v>7679</v>
          </cell>
        </row>
        <row r="255">
          <cell r="A255" t="str">
            <v>440</v>
          </cell>
          <cell r="B255" t="str">
            <v>2013</v>
          </cell>
          <cell r="C255" t="str">
            <v>001</v>
          </cell>
          <cell r="D255" t="str">
            <v>AYUNTAMIENTO DE MADRID</v>
          </cell>
          <cell r="E255" t="str">
            <v>001015</v>
          </cell>
          <cell r="F255" t="str">
            <v>MEDIO AMBIENTE, SEG Y MOV</v>
          </cell>
          <cell r="G255" t="str">
            <v>133</v>
          </cell>
          <cell r="H255" t="str">
            <v>ORDENACIÓN DEL TRÁFICO Y DEL ESTACIONAMIENTO</v>
          </cell>
          <cell r="I255" t="str">
            <v>13301</v>
          </cell>
          <cell r="J255" t="str">
            <v>TRÁFICO</v>
          </cell>
          <cell r="K255" t="str">
            <v>D.G. DE GESTIÓN Y VIGILANCIA DE LA CIRCULACIÓN</v>
          </cell>
          <cell r="M255" t="str">
            <v>11000</v>
          </cell>
          <cell r="N255" t="str">
            <v>RETRIBUCIONES BÁSICAS</v>
          </cell>
          <cell r="O255">
            <v>14677</v>
          </cell>
          <cell r="P255">
            <v>0</v>
          </cell>
          <cell r="Q255">
            <v>14677</v>
          </cell>
        </row>
        <row r="256">
          <cell r="A256" t="str">
            <v>440</v>
          </cell>
          <cell r="B256" t="str">
            <v>2013</v>
          </cell>
          <cell r="C256" t="str">
            <v>001</v>
          </cell>
          <cell r="D256" t="str">
            <v>AYUNTAMIENTO DE MADRID</v>
          </cell>
          <cell r="E256" t="str">
            <v>001015</v>
          </cell>
          <cell r="F256" t="str">
            <v>MEDIO AMBIENTE, SEG Y MOV</v>
          </cell>
          <cell r="G256" t="str">
            <v>133</v>
          </cell>
          <cell r="H256" t="str">
            <v>ORDENACIÓN DEL TRÁFICO Y DEL ESTACIONAMIENTO</v>
          </cell>
          <cell r="I256" t="str">
            <v>13301</v>
          </cell>
          <cell r="J256" t="str">
            <v>TRÁFICO</v>
          </cell>
          <cell r="K256" t="str">
            <v>D.G. DE GESTIÓN Y VIGILANCIA DE LA CIRCULACIÓN</v>
          </cell>
          <cell r="M256" t="str">
            <v>11001</v>
          </cell>
          <cell r="N256" t="str">
            <v>RETRIBUCIONES COMPLEMENTARIAS</v>
          </cell>
          <cell r="O256">
            <v>46825</v>
          </cell>
          <cell r="P256">
            <v>0</v>
          </cell>
          <cell r="Q256">
            <v>46825</v>
          </cell>
        </row>
        <row r="257">
          <cell r="A257" t="str">
            <v>440</v>
          </cell>
          <cell r="B257" t="str">
            <v>2013</v>
          </cell>
          <cell r="C257" t="str">
            <v>001</v>
          </cell>
          <cell r="D257" t="str">
            <v>AYUNTAMIENTO DE MADRID</v>
          </cell>
          <cell r="E257" t="str">
            <v>001015</v>
          </cell>
          <cell r="F257" t="str">
            <v>MEDIO AMBIENTE, SEG Y MOV</v>
          </cell>
          <cell r="G257" t="str">
            <v>133</v>
          </cell>
          <cell r="H257" t="str">
            <v>ORDENACIÓN DEL TRÁFICO Y DEL ESTACIONAMIENTO</v>
          </cell>
          <cell r="I257" t="str">
            <v>13301</v>
          </cell>
          <cell r="J257" t="str">
            <v>TRÁFICO</v>
          </cell>
          <cell r="K257" t="str">
            <v>D.G. DE GESTIÓN Y VIGILANCIA DE LA CIRCULACIÓN</v>
          </cell>
          <cell r="M257" t="str">
            <v>13000</v>
          </cell>
          <cell r="N257" t="str">
            <v>RETRIBUCIONES BÁSICAS</v>
          </cell>
          <cell r="O257">
            <v>23435</v>
          </cell>
          <cell r="P257">
            <v>1006</v>
          </cell>
          <cell r="Q257">
            <v>24441</v>
          </cell>
        </row>
        <row r="258">
          <cell r="A258" t="str">
            <v>440</v>
          </cell>
          <cell r="B258" t="str">
            <v>2013</v>
          </cell>
          <cell r="C258" t="str">
            <v>001</v>
          </cell>
          <cell r="D258" t="str">
            <v>AYUNTAMIENTO DE MADRID</v>
          </cell>
          <cell r="E258" t="str">
            <v>001015</v>
          </cell>
          <cell r="F258" t="str">
            <v>MEDIO AMBIENTE, SEG Y MOV</v>
          </cell>
          <cell r="G258" t="str">
            <v>133</v>
          </cell>
          <cell r="H258" t="str">
            <v>ORDENACIÓN DEL TRÁFICO Y DEL ESTACIONAMIENTO</v>
          </cell>
          <cell r="I258" t="str">
            <v>13301</v>
          </cell>
          <cell r="J258" t="str">
            <v>TRÁFICO</v>
          </cell>
          <cell r="K258" t="str">
            <v>D.G. DE GESTIÓN Y VIGILANCIA DE LA CIRCULACIÓN</v>
          </cell>
          <cell r="M258" t="str">
            <v>13002</v>
          </cell>
          <cell r="N258" t="str">
            <v>OTRAS REMUNERACIONES</v>
          </cell>
          <cell r="O258">
            <v>1196</v>
          </cell>
          <cell r="P258">
            <v>0</v>
          </cell>
          <cell r="Q258">
            <v>1196</v>
          </cell>
        </row>
        <row r="259">
          <cell r="A259" t="str">
            <v>440</v>
          </cell>
          <cell r="B259" t="str">
            <v>2013</v>
          </cell>
          <cell r="C259" t="str">
            <v>001</v>
          </cell>
          <cell r="D259" t="str">
            <v>AYUNTAMIENTO DE MADRID</v>
          </cell>
          <cell r="E259" t="str">
            <v>001015</v>
          </cell>
          <cell r="F259" t="str">
            <v>MEDIO AMBIENTE, SEG Y MOV</v>
          </cell>
          <cell r="G259" t="str">
            <v>133</v>
          </cell>
          <cell r="H259" t="str">
            <v>ORDENACIÓN DEL TRÁFICO Y DEL ESTACIONAMIENTO</v>
          </cell>
          <cell r="I259" t="str">
            <v>13301</v>
          </cell>
          <cell r="J259" t="str">
            <v>TRÁFICO</v>
          </cell>
          <cell r="K259" t="str">
            <v>D.G. DE GESTIÓN Y VIGILANCIA DE LA CIRCULACIÓN</v>
          </cell>
          <cell r="M259" t="str">
            <v>14399</v>
          </cell>
          <cell r="N259" t="str">
            <v>OTRAS PREVISIONES DE GASTOS DE PERSONAL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440</v>
          </cell>
          <cell r="B260" t="str">
            <v>2013</v>
          </cell>
          <cell r="C260" t="str">
            <v>001</v>
          </cell>
          <cell r="D260" t="str">
            <v>AYUNTAMIENTO DE MADRID</v>
          </cell>
          <cell r="E260" t="str">
            <v>001015</v>
          </cell>
          <cell r="F260" t="str">
            <v>MEDIO AMBIENTE, SEG Y MOV</v>
          </cell>
          <cell r="G260" t="str">
            <v>133</v>
          </cell>
          <cell r="H260" t="str">
            <v>ORDENACIÓN DEL TRÁFICO Y DEL ESTACIONAMIENTO</v>
          </cell>
          <cell r="I260" t="str">
            <v>13304</v>
          </cell>
          <cell r="J260" t="str">
            <v>PLANIFICACIÓN DE LA MOVILIDAD Y SOSTENIBILIDAD</v>
          </cell>
          <cell r="K260" t="str">
            <v>D.G. DE SOSTENIBILIDAD</v>
          </cell>
          <cell r="M260" t="str">
            <v>16000</v>
          </cell>
          <cell r="N260" t="str">
            <v>SEGURIDAD SOCIAL</v>
          </cell>
          <cell r="O260">
            <v>871717</v>
          </cell>
          <cell r="P260">
            <v>0</v>
          </cell>
          <cell r="Q260">
            <v>871717</v>
          </cell>
        </row>
        <row r="261">
          <cell r="A261" t="str">
            <v>440</v>
          </cell>
          <cell r="B261" t="str">
            <v>2013</v>
          </cell>
          <cell r="C261" t="str">
            <v>001</v>
          </cell>
          <cell r="D261" t="str">
            <v>AYUNTAMIENTO DE MADRID</v>
          </cell>
          <cell r="E261" t="str">
            <v>001015</v>
          </cell>
          <cell r="F261" t="str">
            <v>MEDIO AMBIENTE, SEG Y MOV</v>
          </cell>
          <cell r="G261" t="str">
            <v>133</v>
          </cell>
          <cell r="H261" t="str">
            <v>ORDENACIÓN DEL TRÁFICO Y DEL ESTACIONAMIENTO</v>
          </cell>
          <cell r="I261" t="str">
            <v>13304</v>
          </cell>
          <cell r="J261" t="str">
            <v>PLANIFICACIÓN DE LA MOVILIDAD Y SOSTENIBILIDAD</v>
          </cell>
          <cell r="K261" t="str">
            <v>D.G. DE SOSTENIBILIDAD</v>
          </cell>
          <cell r="M261" t="str">
            <v>12005</v>
          </cell>
          <cell r="N261" t="str">
            <v>SUELDOS DEL GRUPO E</v>
          </cell>
          <cell r="O261">
            <v>161259</v>
          </cell>
          <cell r="P261">
            <v>0</v>
          </cell>
          <cell r="Q261">
            <v>161259</v>
          </cell>
        </row>
        <row r="262">
          <cell r="A262" t="str">
            <v>440</v>
          </cell>
          <cell r="B262" t="str">
            <v>2013</v>
          </cell>
          <cell r="C262" t="str">
            <v>001</v>
          </cell>
          <cell r="D262" t="str">
            <v>AYUNTAMIENTO DE MADRID</v>
          </cell>
          <cell r="E262" t="str">
            <v>001015</v>
          </cell>
          <cell r="F262" t="str">
            <v>MEDIO AMBIENTE, SEG Y MOV</v>
          </cell>
          <cell r="G262" t="str">
            <v>133</v>
          </cell>
          <cell r="H262" t="str">
            <v>ORDENACIÓN DEL TRÁFICO Y DEL ESTACIONAMIENTO</v>
          </cell>
          <cell r="I262" t="str">
            <v>13304</v>
          </cell>
          <cell r="J262" t="str">
            <v>PLANIFICACIÓN DE LA MOVILIDAD Y SOSTENIBILIDAD</v>
          </cell>
          <cell r="K262" t="str">
            <v>D.G. DE SOSTENIBILIDAD</v>
          </cell>
          <cell r="M262" t="str">
            <v>12006</v>
          </cell>
          <cell r="N262" t="str">
            <v>TRIENIOS</v>
          </cell>
          <cell r="O262">
            <v>0</v>
          </cell>
          <cell r="P262">
            <v>205702</v>
          </cell>
          <cell r="Q262">
            <v>205702</v>
          </cell>
        </row>
        <row r="263">
          <cell r="A263" t="str">
            <v>440</v>
          </cell>
          <cell r="B263" t="str">
            <v>2013</v>
          </cell>
          <cell r="C263" t="str">
            <v>001</v>
          </cell>
          <cell r="D263" t="str">
            <v>AYUNTAMIENTO DE MADRID</v>
          </cell>
          <cell r="E263" t="str">
            <v>001015</v>
          </cell>
          <cell r="F263" t="str">
            <v>MEDIO AMBIENTE, SEG Y MOV</v>
          </cell>
          <cell r="G263" t="str">
            <v>133</v>
          </cell>
          <cell r="H263" t="str">
            <v>ORDENACIÓN DEL TRÁFICO Y DEL ESTACIONAMIENTO</v>
          </cell>
          <cell r="I263" t="str">
            <v>13304</v>
          </cell>
          <cell r="J263" t="str">
            <v>PLANIFICACIÓN DE LA MOVILIDAD Y SOSTENIBILIDAD</v>
          </cell>
          <cell r="K263" t="str">
            <v>D.G. DE SOSTENIBILIDAD</v>
          </cell>
          <cell r="M263" t="str">
            <v>12101</v>
          </cell>
          <cell r="N263" t="str">
            <v>COMPLEMENTO ESPECÍFICO</v>
          </cell>
          <cell r="O263">
            <v>1410975</v>
          </cell>
          <cell r="P263">
            <v>17563</v>
          </cell>
          <cell r="Q263">
            <v>1428538</v>
          </cell>
        </row>
        <row r="264">
          <cell r="A264" t="str">
            <v>440</v>
          </cell>
          <cell r="B264" t="str">
            <v>2013</v>
          </cell>
          <cell r="C264" t="str">
            <v>001</v>
          </cell>
          <cell r="D264" t="str">
            <v>AYUNTAMIENTO DE MADRID</v>
          </cell>
          <cell r="E264" t="str">
            <v>001015</v>
          </cell>
          <cell r="F264" t="str">
            <v>MEDIO AMBIENTE, SEG Y MOV</v>
          </cell>
          <cell r="G264" t="str">
            <v>133</v>
          </cell>
          <cell r="H264" t="str">
            <v>ORDENACIÓN DEL TRÁFICO Y DEL ESTACIONAMIENTO</v>
          </cell>
          <cell r="I264" t="str">
            <v>13304</v>
          </cell>
          <cell r="J264" t="str">
            <v>PLANIFICACIÓN DE LA MOVILIDAD Y SOSTENIBILIDAD</v>
          </cell>
          <cell r="K264" t="str">
            <v>D.G. DE SOSTENIBILIDAD</v>
          </cell>
          <cell r="M264" t="str">
            <v>12103</v>
          </cell>
          <cell r="N264" t="str">
            <v>OTROS COMPLEMENTOS</v>
          </cell>
          <cell r="O264">
            <v>60715</v>
          </cell>
          <cell r="P264">
            <v>48922</v>
          </cell>
          <cell r="Q264">
            <v>109637</v>
          </cell>
        </row>
        <row r="265">
          <cell r="A265" t="str">
            <v>440</v>
          </cell>
          <cell r="B265" t="str">
            <v>2013</v>
          </cell>
          <cell r="C265" t="str">
            <v>001</v>
          </cell>
          <cell r="D265" t="str">
            <v>AYUNTAMIENTO DE MADRID</v>
          </cell>
          <cell r="E265" t="str">
            <v>001015</v>
          </cell>
          <cell r="F265" t="str">
            <v>MEDIO AMBIENTE, SEG Y MOV</v>
          </cell>
          <cell r="G265" t="str">
            <v>133</v>
          </cell>
          <cell r="H265" t="str">
            <v>ORDENACIÓN DEL TRÁFICO Y DEL ESTACIONAMIENTO</v>
          </cell>
          <cell r="I265" t="str">
            <v>13304</v>
          </cell>
          <cell r="J265" t="str">
            <v>PLANIFICACIÓN DE LA MOVILIDAD Y SOSTENIBILIDAD</v>
          </cell>
          <cell r="K265" t="str">
            <v>D.G. DE SOSTENIBILIDAD</v>
          </cell>
          <cell r="M265" t="str">
            <v>12100</v>
          </cell>
          <cell r="N265" t="str">
            <v>COMPLEMENTO DE DESTINO</v>
          </cell>
          <cell r="O265">
            <v>645670</v>
          </cell>
          <cell r="P265">
            <v>2554</v>
          </cell>
          <cell r="Q265">
            <v>648224</v>
          </cell>
        </row>
        <row r="266">
          <cell r="A266" t="str">
            <v>440</v>
          </cell>
          <cell r="B266" t="str">
            <v>2013</v>
          </cell>
          <cell r="C266" t="str">
            <v>001</v>
          </cell>
          <cell r="D266" t="str">
            <v>AYUNTAMIENTO DE MADRID</v>
          </cell>
          <cell r="E266" t="str">
            <v>001015</v>
          </cell>
          <cell r="F266" t="str">
            <v>MEDIO AMBIENTE, SEG Y MOV</v>
          </cell>
          <cell r="G266" t="str">
            <v>133</v>
          </cell>
          <cell r="H266" t="str">
            <v>ORDENACIÓN DEL TRÁFICO Y DEL ESTACIONAMIENTO</v>
          </cell>
          <cell r="I266" t="str">
            <v>13304</v>
          </cell>
          <cell r="J266" t="str">
            <v>PLANIFICACIÓN DE LA MOVILIDAD Y SOSTENIBILIDAD</v>
          </cell>
          <cell r="K266" t="str">
            <v>D.G. DE SOSTENIBILIDAD</v>
          </cell>
          <cell r="M266" t="str">
            <v>12004</v>
          </cell>
          <cell r="N266" t="str">
            <v>SUELDOS DEL GRUPO C2</v>
          </cell>
          <cell r="O266">
            <v>299289</v>
          </cell>
          <cell r="P266">
            <v>0</v>
          </cell>
          <cell r="Q266">
            <v>299289</v>
          </cell>
        </row>
        <row r="267">
          <cell r="A267" t="str">
            <v>440</v>
          </cell>
          <cell r="B267" t="str">
            <v>2013</v>
          </cell>
          <cell r="C267" t="str">
            <v>001</v>
          </cell>
          <cell r="D267" t="str">
            <v>AYUNTAMIENTO DE MADRID</v>
          </cell>
          <cell r="E267" t="str">
            <v>001015</v>
          </cell>
          <cell r="F267" t="str">
            <v>MEDIO AMBIENTE, SEG Y MOV</v>
          </cell>
          <cell r="G267" t="str">
            <v>133</v>
          </cell>
          <cell r="H267" t="str">
            <v>ORDENACIÓN DEL TRÁFICO Y DEL ESTACIONAMIENTO</v>
          </cell>
          <cell r="I267" t="str">
            <v>13304</v>
          </cell>
          <cell r="J267" t="str">
            <v>PLANIFICACIÓN DE LA MOVILIDAD Y SOSTENIBILIDAD</v>
          </cell>
          <cell r="K267" t="str">
            <v>D.G. DE SOSTENIBILIDAD</v>
          </cell>
          <cell r="M267" t="str">
            <v>14399</v>
          </cell>
          <cell r="N267" t="str">
            <v>OTRAS PREVISIONES DE GASTOS DE PERSONAL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440</v>
          </cell>
          <cell r="B268" t="str">
            <v>2013</v>
          </cell>
          <cell r="C268" t="str">
            <v>001</v>
          </cell>
          <cell r="D268" t="str">
            <v>AYUNTAMIENTO DE MADRID</v>
          </cell>
          <cell r="E268" t="str">
            <v>001015</v>
          </cell>
          <cell r="F268" t="str">
            <v>MEDIO AMBIENTE, SEG Y MOV</v>
          </cell>
          <cell r="G268" t="str">
            <v>133</v>
          </cell>
          <cell r="H268" t="str">
            <v>ORDENACIÓN DEL TRÁFICO Y DEL ESTACIONAMIENTO</v>
          </cell>
          <cell r="I268" t="str">
            <v>13304</v>
          </cell>
          <cell r="J268" t="str">
            <v>PLANIFICACIÓN DE LA MOVILIDAD Y SOSTENIBILIDAD</v>
          </cell>
          <cell r="K268" t="str">
            <v>D.G. DE SOSTENIBILIDAD</v>
          </cell>
          <cell r="M268" t="str">
            <v>12000</v>
          </cell>
          <cell r="N268" t="str">
            <v>SUELDOS DEL GRUPO A1</v>
          </cell>
          <cell r="O268">
            <v>195644</v>
          </cell>
          <cell r="P268">
            <v>0</v>
          </cell>
          <cell r="Q268">
            <v>195644</v>
          </cell>
        </row>
        <row r="269">
          <cell r="A269" t="str">
            <v>440</v>
          </cell>
          <cell r="B269" t="str">
            <v>2013</v>
          </cell>
          <cell r="C269" t="str">
            <v>001</v>
          </cell>
          <cell r="D269" t="str">
            <v>AYUNTAMIENTO DE MADRID</v>
          </cell>
          <cell r="E269" t="str">
            <v>001015</v>
          </cell>
          <cell r="F269" t="str">
            <v>MEDIO AMBIENTE, SEG Y MOV</v>
          </cell>
          <cell r="G269" t="str">
            <v>133</v>
          </cell>
          <cell r="H269" t="str">
            <v>ORDENACIÓN DEL TRÁFICO Y DEL ESTACIONAMIENTO</v>
          </cell>
          <cell r="I269" t="str">
            <v>13304</v>
          </cell>
          <cell r="J269" t="str">
            <v>PLANIFICACIÓN DE LA MOVILIDAD Y SOSTENIBILIDAD</v>
          </cell>
          <cell r="K269" t="str">
            <v>D.G. DE SOSTENIBILIDAD</v>
          </cell>
          <cell r="M269" t="str">
            <v>15000</v>
          </cell>
          <cell r="N269" t="str">
            <v>PRODUCTIVIDAD</v>
          </cell>
          <cell r="O269">
            <v>0</v>
          </cell>
          <cell r="P269">
            <v>115137</v>
          </cell>
          <cell r="Q269">
            <v>115137</v>
          </cell>
        </row>
        <row r="270">
          <cell r="A270" t="str">
            <v>440</v>
          </cell>
          <cell r="B270" t="str">
            <v>2013</v>
          </cell>
          <cell r="C270" t="str">
            <v>001</v>
          </cell>
          <cell r="D270" t="str">
            <v>AYUNTAMIENTO DE MADRID</v>
          </cell>
          <cell r="E270" t="str">
            <v>001015</v>
          </cell>
          <cell r="F270" t="str">
            <v>MEDIO AMBIENTE, SEG Y MOV</v>
          </cell>
          <cell r="G270" t="str">
            <v>133</v>
          </cell>
          <cell r="H270" t="str">
            <v>ORDENACIÓN DEL TRÁFICO Y DEL ESTACIONAMIENTO</v>
          </cell>
          <cell r="I270" t="str">
            <v>13304</v>
          </cell>
          <cell r="J270" t="str">
            <v>PLANIFICACIÓN DE LA MOVILIDAD Y SOSTENIBILIDAD</v>
          </cell>
          <cell r="K270" t="str">
            <v>D.G. DE SOSTENIBILIDAD</v>
          </cell>
          <cell r="M270" t="str">
            <v>12003</v>
          </cell>
          <cell r="N270" t="str">
            <v>SUELDOS DEL GRUPO C1</v>
          </cell>
          <cell r="O270">
            <v>200073</v>
          </cell>
          <cell r="P270">
            <v>0</v>
          </cell>
          <cell r="Q270">
            <v>200073</v>
          </cell>
        </row>
        <row r="271">
          <cell r="A271" t="str">
            <v>440</v>
          </cell>
          <cell r="B271" t="str">
            <v>2013</v>
          </cell>
          <cell r="C271" t="str">
            <v>001</v>
          </cell>
          <cell r="D271" t="str">
            <v>AYUNTAMIENTO DE MADRID</v>
          </cell>
          <cell r="E271" t="str">
            <v>001015</v>
          </cell>
          <cell r="F271" t="str">
            <v>MEDIO AMBIENTE, SEG Y MOV</v>
          </cell>
          <cell r="G271" t="str">
            <v>133</v>
          </cell>
          <cell r="H271" t="str">
            <v>ORDENACIÓN DEL TRÁFICO Y DEL ESTACIONAMIENTO</v>
          </cell>
          <cell r="I271" t="str">
            <v>13304</v>
          </cell>
          <cell r="J271" t="str">
            <v>PLANIFICACIÓN DE LA MOVILIDAD Y SOSTENIBILIDAD</v>
          </cell>
          <cell r="K271" t="str">
            <v>D.G. DE SOSTENIBILIDAD</v>
          </cell>
          <cell r="M271" t="str">
            <v>12001</v>
          </cell>
          <cell r="N271" t="str">
            <v>SUELDOS DEL GRUPO A2</v>
          </cell>
          <cell r="O271">
            <v>201459</v>
          </cell>
          <cell r="P271">
            <v>0</v>
          </cell>
          <cell r="Q271">
            <v>201459</v>
          </cell>
        </row>
        <row r="272">
          <cell r="A272" t="str">
            <v>440</v>
          </cell>
          <cell r="B272" t="str">
            <v>2013</v>
          </cell>
          <cell r="C272" t="str">
            <v>001</v>
          </cell>
          <cell r="D272" t="str">
            <v>AYUNTAMIENTO DE MADRID</v>
          </cell>
          <cell r="E272" t="str">
            <v>001015</v>
          </cell>
          <cell r="F272" t="str">
            <v>MEDIO AMBIENTE, SEG Y MOV</v>
          </cell>
          <cell r="G272" t="str">
            <v>133</v>
          </cell>
          <cell r="H272" t="str">
            <v>ORDENACIÓN DEL TRÁFICO Y DEL ESTACIONAMIENTO</v>
          </cell>
          <cell r="I272" t="str">
            <v>13304</v>
          </cell>
          <cell r="J272" t="str">
            <v>PLANIFICACIÓN DE LA MOVILIDAD Y SOSTENIBILIDAD</v>
          </cell>
          <cell r="K272" t="str">
            <v>D.G. DE SOSTENIBILIDAD</v>
          </cell>
          <cell r="M272" t="str">
            <v>13000</v>
          </cell>
          <cell r="N272" t="str">
            <v>RETRIBUCIONES BÁSICAS</v>
          </cell>
          <cell r="O272">
            <v>90946</v>
          </cell>
          <cell r="P272">
            <v>12242</v>
          </cell>
          <cell r="Q272">
            <v>103188</v>
          </cell>
        </row>
        <row r="273">
          <cell r="A273" t="str">
            <v>440</v>
          </cell>
          <cell r="B273" t="str">
            <v>2013</v>
          </cell>
          <cell r="C273" t="str">
            <v>001</v>
          </cell>
          <cell r="D273" t="str">
            <v>AYUNTAMIENTO DE MADRID</v>
          </cell>
          <cell r="E273" t="str">
            <v>001015</v>
          </cell>
          <cell r="F273" t="str">
            <v>MEDIO AMBIENTE, SEG Y MOV</v>
          </cell>
          <cell r="G273" t="str">
            <v>133</v>
          </cell>
          <cell r="H273" t="str">
            <v>ORDENACIÓN DEL TRÁFICO Y DEL ESTACIONAMIENTO</v>
          </cell>
          <cell r="I273" t="str">
            <v>13304</v>
          </cell>
          <cell r="J273" t="str">
            <v>PLANIFICACIÓN DE LA MOVILIDAD Y SOSTENIBILIDAD</v>
          </cell>
          <cell r="K273" t="str">
            <v>D.G. DE SOSTENIBILIDAD</v>
          </cell>
          <cell r="M273" t="str">
            <v>13002</v>
          </cell>
          <cell r="N273" t="str">
            <v>OTRAS REMUNERACIONES</v>
          </cell>
          <cell r="O273">
            <v>27300</v>
          </cell>
          <cell r="P273">
            <v>1293</v>
          </cell>
          <cell r="Q273">
            <v>28593</v>
          </cell>
        </row>
        <row r="274">
          <cell r="A274" t="str">
            <v>440</v>
          </cell>
          <cell r="B274" t="str">
            <v>2013</v>
          </cell>
          <cell r="C274" t="str">
            <v>001</v>
          </cell>
          <cell r="D274" t="str">
            <v>AYUNTAMIENTO DE MADRID</v>
          </cell>
          <cell r="E274" t="str">
            <v>001015</v>
          </cell>
          <cell r="F274" t="str">
            <v>MEDIO AMBIENTE, SEG Y MOV</v>
          </cell>
          <cell r="G274" t="str">
            <v>133</v>
          </cell>
          <cell r="H274" t="str">
            <v>ORDENACIÓN DEL TRÁFICO Y DEL ESTACIONAMIENTO</v>
          </cell>
          <cell r="I274" t="str">
            <v>13304</v>
          </cell>
          <cell r="J274" t="str">
            <v>PLANIFICACIÓN DE LA MOVILIDAD Y SOSTENIBILIDAD</v>
          </cell>
          <cell r="K274" t="str">
            <v>D.G. DE SOSTENIBILIDAD</v>
          </cell>
          <cell r="M274" t="str">
            <v>10100</v>
          </cell>
          <cell r="N274" t="str">
            <v>RETRIBUCIONES BÁSICAS</v>
          </cell>
          <cell r="O274">
            <v>85670</v>
          </cell>
          <cell r="P274">
            <v>6222</v>
          </cell>
          <cell r="Q274">
            <v>91892</v>
          </cell>
        </row>
        <row r="275">
          <cell r="A275" t="str">
            <v>440</v>
          </cell>
          <cell r="B275" t="str">
            <v>2013</v>
          </cell>
          <cell r="C275" t="str">
            <v>001</v>
          </cell>
          <cell r="D275" t="str">
            <v>AYUNTAMIENTO DE MADRID</v>
          </cell>
          <cell r="E275" t="str">
            <v>001015</v>
          </cell>
          <cell r="F275" t="str">
            <v>MEDIO AMBIENTE, SEG Y MOV</v>
          </cell>
          <cell r="G275" t="str">
            <v>134</v>
          </cell>
          <cell r="H275" t="str">
            <v>PROTECCIÓN CIVIL</v>
          </cell>
          <cell r="I275" t="str">
            <v>13401</v>
          </cell>
          <cell r="J275" t="str">
            <v>SAMUR-PROTECCIÓN CIVIL</v>
          </cell>
          <cell r="K275" t="str">
            <v>D.G. DE EMERGENCIAS Y PROTECCIÓN CIVIL</v>
          </cell>
          <cell r="M275" t="str">
            <v>16000</v>
          </cell>
          <cell r="N275" t="str">
            <v>SEGURIDAD SOCIAL</v>
          </cell>
          <cell r="O275">
            <v>6556712</v>
          </cell>
          <cell r="P275">
            <v>0</v>
          </cell>
          <cell r="Q275">
            <v>6556712</v>
          </cell>
        </row>
        <row r="276">
          <cell r="A276" t="str">
            <v>440</v>
          </cell>
          <cell r="B276" t="str">
            <v>2013</v>
          </cell>
          <cell r="C276" t="str">
            <v>001</v>
          </cell>
          <cell r="D276" t="str">
            <v>AYUNTAMIENTO DE MADRID</v>
          </cell>
          <cell r="E276" t="str">
            <v>001015</v>
          </cell>
          <cell r="F276" t="str">
            <v>MEDIO AMBIENTE, SEG Y MOV</v>
          </cell>
          <cell r="G276" t="str">
            <v>134</v>
          </cell>
          <cell r="H276" t="str">
            <v>PROTECCIÓN CIVIL</v>
          </cell>
          <cell r="I276" t="str">
            <v>13401</v>
          </cell>
          <cell r="J276" t="str">
            <v>SAMUR-PROTECCIÓN CIVIL</v>
          </cell>
          <cell r="K276" t="str">
            <v>D.G. DE EMERGENCIAS Y PROTECCIÓN CIVIL</v>
          </cell>
          <cell r="M276" t="str">
            <v>10100</v>
          </cell>
          <cell r="N276" t="str">
            <v>RETRIBUCIONES BÁSICAS</v>
          </cell>
          <cell r="O276">
            <v>85670</v>
          </cell>
          <cell r="P276">
            <v>0</v>
          </cell>
          <cell r="Q276">
            <v>85670</v>
          </cell>
        </row>
        <row r="277">
          <cell r="A277" t="str">
            <v>440</v>
          </cell>
          <cell r="B277" t="str">
            <v>2013</v>
          </cell>
          <cell r="C277" t="str">
            <v>001</v>
          </cell>
          <cell r="D277" t="str">
            <v>AYUNTAMIENTO DE MADRID</v>
          </cell>
          <cell r="E277" t="str">
            <v>001015</v>
          </cell>
          <cell r="F277" t="str">
            <v>MEDIO AMBIENTE, SEG Y MOV</v>
          </cell>
          <cell r="G277" t="str">
            <v>134</v>
          </cell>
          <cell r="H277" t="str">
            <v>PROTECCIÓN CIVIL</v>
          </cell>
          <cell r="I277" t="str">
            <v>13401</v>
          </cell>
          <cell r="J277" t="str">
            <v>SAMUR-PROTECCIÓN CIVIL</v>
          </cell>
          <cell r="K277" t="str">
            <v>D.G. DE EMERGENCIAS Y PROTECCIÓN CIVIL</v>
          </cell>
          <cell r="M277" t="str">
            <v>12000</v>
          </cell>
          <cell r="N277" t="str">
            <v>SUELDOS DEL GRUPO A1</v>
          </cell>
          <cell r="O277">
            <v>1647493</v>
          </cell>
          <cell r="P277">
            <v>0</v>
          </cell>
          <cell r="Q277">
            <v>1647493</v>
          </cell>
        </row>
        <row r="278">
          <cell r="A278" t="str">
            <v>440</v>
          </cell>
          <cell r="B278" t="str">
            <v>2013</v>
          </cell>
          <cell r="C278" t="str">
            <v>001</v>
          </cell>
          <cell r="D278" t="str">
            <v>AYUNTAMIENTO DE MADRID</v>
          </cell>
          <cell r="E278" t="str">
            <v>001015</v>
          </cell>
          <cell r="F278" t="str">
            <v>MEDIO AMBIENTE, SEG Y MOV</v>
          </cell>
          <cell r="G278" t="str">
            <v>134</v>
          </cell>
          <cell r="H278" t="str">
            <v>PROTECCIÓN CIVIL</v>
          </cell>
          <cell r="I278" t="str">
            <v>13401</v>
          </cell>
          <cell r="J278" t="str">
            <v>SAMUR-PROTECCIÓN CIVIL</v>
          </cell>
          <cell r="K278" t="str">
            <v>D.G. DE EMERGENCIAS Y PROTECCIÓN CIVIL</v>
          </cell>
          <cell r="M278" t="str">
            <v>12006</v>
          </cell>
          <cell r="N278" t="str">
            <v>TRIENIOS</v>
          </cell>
          <cell r="O278">
            <v>0</v>
          </cell>
          <cell r="P278">
            <v>1297504</v>
          </cell>
          <cell r="Q278">
            <v>1297504</v>
          </cell>
        </row>
        <row r="279">
          <cell r="A279" t="str">
            <v>440</v>
          </cell>
          <cell r="B279" t="str">
            <v>2013</v>
          </cell>
          <cell r="C279" t="str">
            <v>001</v>
          </cell>
          <cell r="D279" t="str">
            <v>AYUNTAMIENTO DE MADRID</v>
          </cell>
          <cell r="E279" t="str">
            <v>001015</v>
          </cell>
          <cell r="F279" t="str">
            <v>MEDIO AMBIENTE, SEG Y MOV</v>
          </cell>
          <cell r="G279" t="str">
            <v>134</v>
          </cell>
          <cell r="H279" t="str">
            <v>PROTECCIÓN CIVIL</v>
          </cell>
          <cell r="I279" t="str">
            <v>13401</v>
          </cell>
          <cell r="J279" t="str">
            <v>SAMUR-PROTECCIÓN CIVIL</v>
          </cell>
          <cell r="K279" t="str">
            <v>D.G. DE EMERGENCIAS Y PROTECCIÓN CIVIL</v>
          </cell>
          <cell r="M279" t="str">
            <v>12101</v>
          </cell>
          <cell r="N279" t="str">
            <v>COMPLEMENTO ESPECÍFICO</v>
          </cell>
          <cell r="O279">
            <v>12869973</v>
          </cell>
          <cell r="P279">
            <v>47775</v>
          </cell>
          <cell r="Q279">
            <v>12917748</v>
          </cell>
        </row>
        <row r="280">
          <cell r="A280" t="str">
            <v>440</v>
          </cell>
          <cell r="B280" t="str">
            <v>2013</v>
          </cell>
          <cell r="C280" t="str">
            <v>001</v>
          </cell>
          <cell r="D280" t="str">
            <v>AYUNTAMIENTO DE MADRID</v>
          </cell>
          <cell r="E280" t="str">
            <v>001015</v>
          </cell>
          <cell r="F280" t="str">
            <v>MEDIO AMBIENTE, SEG Y MOV</v>
          </cell>
          <cell r="G280" t="str">
            <v>134</v>
          </cell>
          <cell r="H280" t="str">
            <v>PROTECCIÓN CIVIL</v>
          </cell>
          <cell r="I280" t="str">
            <v>13401</v>
          </cell>
          <cell r="J280" t="str">
            <v>SAMUR-PROTECCIÓN CIVIL</v>
          </cell>
          <cell r="K280" t="str">
            <v>D.G. DE EMERGENCIAS Y PROTECCIÓN CIVIL</v>
          </cell>
          <cell r="M280" t="str">
            <v>12100</v>
          </cell>
          <cell r="N280" t="str">
            <v>COMPLEMENTO DE DESTINO</v>
          </cell>
          <cell r="O280">
            <v>4207326</v>
          </cell>
          <cell r="P280">
            <v>22483</v>
          </cell>
          <cell r="Q280">
            <v>4229809</v>
          </cell>
        </row>
        <row r="281">
          <cell r="A281" t="str">
            <v>440</v>
          </cell>
          <cell r="B281" t="str">
            <v>2013</v>
          </cell>
          <cell r="C281" t="str">
            <v>001</v>
          </cell>
          <cell r="D281" t="str">
            <v>AYUNTAMIENTO DE MADRID</v>
          </cell>
          <cell r="E281" t="str">
            <v>001015</v>
          </cell>
          <cell r="F281" t="str">
            <v>MEDIO AMBIENTE, SEG Y MOV</v>
          </cell>
          <cell r="G281" t="str">
            <v>134</v>
          </cell>
          <cell r="H281" t="str">
            <v>PROTECCIÓN CIVIL</v>
          </cell>
          <cell r="I281" t="str">
            <v>13401</v>
          </cell>
          <cell r="J281" t="str">
            <v>SAMUR-PROTECCIÓN CIVIL</v>
          </cell>
          <cell r="K281" t="str">
            <v>D.G. DE EMERGENCIAS Y PROTECCIÓN CIVIL</v>
          </cell>
          <cell r="M281" t="str">
            <v>12103</v>
          </cell>
          <cell r="N281" t="str">
            <v>OTROS COMPLEMENTOS</v>
          </cell>
          <cell r="O281">
            <v>439713</v>
          </cell>
          <cell r="P281">
            <v>177521</v>
          </cell>
          <cell r="Q281">
            <v>617234</v>
          </cell>
        </row>
        <row r="282">
          <cell r="A282" t="str">
            <v>440</v>
          </cell>
          <cell r="B282" t="str">
            <v>2013</v>
          </cell>
          <cell r="C282" t="str">
            <v>001</v>
          </cell>
          <cell r="D282" t="str">
            <v>AYUNTAMIENTO DE MADRID</v>
          </cell>
          <cell r="E282" t="str">
            <v>001015</v>
          </cell>
          <cell r="F282" t="str">
            <v>MEDIO AMBIENTE, SEG Y MOV</v>
          </cell>
          <cell r="G282" t="str">
            <v>134</v>
          </cell>
          <cell r="H282" t="str">
            <v>PROTECCIÓN CIVIL</v>
          </cell>
          <cell r="I282" t="str">
            <v>13401</v>
          </cell>
          <cell r="J282" t="str">
            <v>SAMUR-PROTECCIÓN CIVIL</v>
          </cell>
          <cell r="K282" t="str">
            <v>D.G. DE EMERGENCIAS Y PROTECCIÓN CIVIL</v>
          </cell>
          <cell r="M282" t="str">
            <v>12004</v>
          </cell>
          <cell r="N282" t="str">
            <v>SUELDOS DEL GRUPO C2</v>
          </cell>
          <cell r="O282">
            <v>480752</v>
          </cell>
          <cell r="P282">
            <v>0</v>
          </cell>
          <cell r="Q282">
            <v>480752</v>
          </cell>
        </row>
        <row r="283">
          <cell r="A283" t="str">
            <v>440</v>
          </cell>
          <cell r="B283" t="str">
            <v>2013</v>
          </cell>
          <cell r="C283" t="str">
            <v>001</v>
          </cell>
          <cell r="D283" t="str">
            <v>AYUNTAMIENTO DE MADRID</v>
          </cell>
          <cell r="E283" t="str">
            <v>001015</v>
          </cell>
          <cell r="F283" t="str">
            <v>MEDIO AMBIENTE, SEG Y MOV</v>
          </cell>
          <cell r="G283" t="str">
            <v>134</v>
          </cell>
          <cell r="H283" t="str">
            <v>PROTECCIÓN CIVIL</v>
          </cell>
          <cell r="I283" t="str">
            <v>13401</v>
          </cell>
          <cell r="J283" t="str">
            <v>SAMUR-PROTECCIÓN CIVIL</v>
          </cell>
          <cell r="K283" t="str">
            <v>D.G. DE EMERGENCIAS Y PROTECCIÓN CIVIL</v>
          </cell>
          <cell r="M283" t="str">
            <v>15000</v>
          </cell>
          <cell r="N283" t="str">
            <v>PRODUCTIVIDAD</v>
          </cell>
          <cell r="O283">
            <v>0</v>
          </cell>
          <cell r="P283">
            <v>164999</v>
          </cell>
          <cell r="Q283">
            <v>5416999</v>
          </cell>
        </row>
        <row r="284">
          <cell r="A284" t="str">
            <v>440</v>
          </cell>
          <cell r="B284" t="str">
            <v>2013</v>
          </cell>
          <cell r="C284" t="str">
            <v>001</v>
          </cell>
          <cell r="D284" t="str">
            <v>AYUNTAMIENTO DE MADRID</v>
          </cell>
          <cell r="E284" t="str">
            <v>001015</v>
          </cell>
          <cell r="F284" t="str">
            <v>MEDIO AMBIENTE, SEG Y MOV</v>
          </cell>
          <cell r="G284" t="str">
            <v>134</v>
          </cell>
          <cell r="H284" t="str">
            <v>PROTECCIÓN CIVIL</v>
          </cell>
          <cell r="I284" t="str">
            <v>13401</v>
          </cell>
          <cell r="J284" t="str">
            <v>SAMUR-PROTECCIÓN CIVIL</v>
          </cell>
          <cell r="K284" t="str">
            <v>D.G. DE EMERGENCIAS Y PROTECCIÓN CIVIL</v>
          </cell>
          <cell r="M284" t="str">
            <v>12001</v>
          </cell>
          <cell r="N284" t="str">
            <v>SUELDOS DEL GRUPO A2</v>
          </cell>
          <cell r="O284">
            <v>1320644</v>
          </cell>
          <cell r="P284">
            <v>0</v>
          </cell>
          <cell r="Q284">
            <v>1320644</v>
          </cell>
        </row>
        <row r="285">
          <cell r="A285" t="str">
            <v>440</v>
          </cell>
          <cell r="B285" t="str">
            <v>2013</v>
          </cell>
          <cell r="C285" t="str">
            <v>001</v>
          </cell>
          <cell r="D285" t="str">
            <v>AYUNTAMIENTO DE MADRID</v>
          </cell>
          <cell r="E285" t="str">
            <v>001015</v>
          </cell>
          <cell r="F285" t="str">
            <v>MEDIO AMBIENTE, SEG Y MOV</v>
          </cell>
          <cell r="G285" t="str">
            <v>134</v>
          </cell>
          <cell r="H285" t="str">
            <v>PROTECCIÓN CIVIL</v>
          </cell>
          <cell r="I285" t="str">
            <v>13401</v>
          </cell>
          <cell r="J285" t="str">
            <v>SAMUR-PROTECCIÓN CIVIL</v>
          </cell>
          <cell r="K285" t="str">
            <v>D.G. DE EMERGENCIAS Y PROTECCIÓN CIVIL</v>
          </cell>
          <cell r="M285" t="str">
            <v>12003</v>
          </cell>
          <cell r="N285" t="str">
            <v>SUELDOS DEL GRUPO C1</v>
          </cell>
          <cell r="O285">
            <v>4613939</v>
          </cell>
          <cell r="P285">
            <v>29655</v>
          </cell>
          <cell r="Q285">
            <v>4643594</v>
          </cell>
        </row>
        <row r="286">
          <cell r="A286" t="str">
            <v>440</v>
          </cell>
          <cell r="B286" t="str">
            <v>2013</v>
          </cell>
          <cell r="C286" t="str">
            <v>001</v>
          </cell>
          <cell r="D286" t="str">
            <v>AYUNTAMIENTO DE MADRID</v>
          </cell>
          <cell r="E286" t="str">
            <v>001015</v>
          </cell>
          <cell r="F286" t="str">
            <v>MEDIO AMBIENTE, SEG Y MOV</v>
          </cell>
          <cell r="G286" t="str">
            <v>134</v>
          </cell>
          <cell r="H286" t="str">
            <v>PROTECCIÓN CIVIL</v>
          </cell>
          <cell r="I286" t="str">
            <v>13401</v>
          </cell>
          <cell r="J286" t="str">
            <v>SAMUR-PROTECCIÓN CIVIL</v>
          </cell>
          <cell r="K286" t="str">
            <v>D.G. DE EMERGENCIAS Y PROTECCIÓN CIVIL</v>
          </cell>
          <cell r="M286" t="str">
            <v>13000</v>
          </cell>
          <cell r="N286" t="str">
            <v>RETRIBUCIONES BÁSICAS</v>
          </cell>
          <cell r="O286">
            <v>102851</v>
          </cell>
          <cell r="P286">
            <v>29532</v>
          </cell>
          <cell r="Q286">
            <v>132383</v>
          </cell>
        </row>
        <row r="287">
          <cell r="A287" t="str">
            <v>440</v>
          </cell>
          <cell r="B287" t="str">
            <v>2013</v>
          </cell>
          <cell r="C287" t="str">
            <v>001</v>
          </cell>
          <cell r="D287" t="str">
            <v>AYUNTAMIENTO DE MADRID</v>
          </cell>
          <cell r="E287" t="str">
            <v>001015</v>
          </cell>
          <cell r="F287" t="str">
            <v>MEDIO AMBIENTE, SEG Y MOV</v>
          </cell>
          <cell r="G287" t="str">
            <v>134</v>
          </cell>
          <cell r="H287" t="str">
            <v>PROTECCIÓN CIVIL</v>
          </cell>
          <cell r="I287" t="str">
            <v>13401</v>
          </cell>
          <cell r="J287" t="str">
            <v>SAMUR-PROTECCIÓN CIVIL</v>
          </cell>
          <cell r="K287" t="str">
            <v>D.G. DE EMERGENCIAS Y PROTECCIÓN CIVIL</v>
          </cell>
          <cell r="M287" t="str">
            <v>13002</v>
          </cell>
          <cell r="N287" t="str">
            <v>OTRAS REMUNERACIONES</v>
          </cell>
          <cell r="O287">
            <v>216678</v>
          </cell>
          <cell r="P287">
            <v>6060</v>
          </cell>
          <cell r="Q287">
            <v>222738</v>
          </cell>
        </row>
        <row r="288">
          <cell r="A288" t="str">
            <v>440</v>
          </cell>
          <cell r="B288" t="str">
            <v>2013</v>
          </cell>
          <cell r="C288" t="str">
            <v>001</v>
          </cell>
          <cell r="D288" t="str">
            <v>AYUNTAMIENTO DE MADRID</v>
          </cell>
          <cell r="E288" t="str">
            <v>001015</v>
          </cell>
          <cell r="F288" t="str">
            <v>MEDIO AMBIENTE, SEG Y MOV</v>
          </cell>
          <cell r="G288" t="str">
            <v>134</v>
          </cell>
          <cell r="H288" t="str">
            <v>PROTECCIÓN CIVIL</v>
          </cell>
          <cell r="I288" t="str">
            <v>13401</v>
          </cell>
          <cell r="J288" t="str">
            <v>SAMUR-PROTECCIÓN CIVIL</v>
          </cell>
          <cell r="K288" t="str">
            <v>D.G. DE EMERGENCIAS Y PROTECCIÓN CIVIL</v>
          </cell>
          <cell r="M288" t="str">
            <v>12005</v>
          </cell>
          <cell r="N288" t="str">
            <v>SUELDOS DEL GRUPO E</v>
          </cell>
          <cell r="O288">
            <v>15358</v>
          </cell>
          <cell r="P288">
            <v>0</v>
          </cell>
          <cell r="Q288">
            <v>15358</v>
          </cell>
        </row>
        <row r="289">
          <cell r="A289" t="str">
            <v>440</v>
          </cell>
          <cell r="B289" t="str">
            <v>2013</v>
          </cell>
          <cell r="C289" t="str">
            <v>001</v>
          </cell>
          <cell r="D289" t="str">
            <v>AYUNTAMIENTO DE MADRID</v>
          </cell>
          <cell r="E289" t="str">
            <v>001015</v>
          </cell>
          <cell r="F289" t="str">
            <v>MEDIO AMBIENTE, SEG Y MOV</v>
          </cell>
          <cell r="G289" t="str">
            <v>135</v>
          </cell>
          <cell r="H289" t="str">
            <v>SERVICIO DE EXTINCIÓN DE INCENDIOS</v>
          </cell>
          <cell r="I289" t="str">
            <v>13501</v>
          </cell>
          <cell r="J289" t="str">
            <v>BOMBEROS</v>
          </cell>
          <cell r="K289" t="str">
            <v>D.G. DE EMERGENCIAS Y PROTECCIÓN CIVIL</v>
          </cell>
          <cell r="M289" t="str">
            <v>16000</v>
          </cell>
          <cell r="N289" t="str">
            <v>SEGURIDAD SOCIAL</v>
          </cell>
          <cell r="O289">
            <v>19261572</v>
          </cell>
          <cell r="P289">
            <v>0</v>
          </cell>
          <cell r="Q289">
            <v>19261572</v>
          </cell>
        </row>
        <row r="290">
          <cell r="A290" t="str">
            <v>440</v>
          </cell>
          <cell r="B290" t="str">
            <v>2013</v>
          </cell>
          <cell r="C290" t="str">
            <v>001</v>
          </cell>
          <cell r="D290" t="str">
            <v>AYUNTAMIENTO DE MADRID</v>
          </cell>
          <cell r="E290" t="str">
            <v>001015</v>
          </cell>
          <cell r="F290" t="str">
            <v>MEDIO AMBIENTE, SEG Y MOV</v>
          </cell>
          <cell r="G290" t="str">
            <v>135</v>
          </cell>
          <cell r="H290" t="str">
            <v>SERVICIO DE EXTINCIÓN DE INCENDIOS</v>
          </cell>
          <cell r="I290" t="str">
            <v>13501</v>
          </cell>
          <cell r="J290" t="str">
            <v>BOMBEROS</v>
          </cell>
          <cell r="K290" t="str">
            <v>D.G. DE EMERGENCIAS Y PROTECCIÓN CIVIL</v>
          </cell>
          <cell r="M290" t="str">
            <v>12004</v>
          </cell>
          <cell r="N290" t="str">
            <v>SUELDOS DEL GRUPO C2</v>
          </cell>
          <cell r="O290">
            <v>951006</v>
          </cell>
          <cell r="P290">
            <v>0</v>
          </cell>
          <cell r="Q290">
            <v>951006</v>
          </cell>
        </row>
        <row r="291">
          <cell r="A291" t="str">
            <v>440</v>
          </cell>
          <cell r="B291" t="str">
            <v>2013</v>
          </cell>
          <cell r="C291" t="str">
            <v>001</v>
          </cell>
          <cell r="D291" t="str">
            <v>AYUNTAMIENTO DE MADRID</v>
          </cell>
          <cell r="E291" t="str">
            <v>001015</v>
          </cell>
          <cell r="F291" t="str">
            <v>MEDIO AMBIENTE, SEG Y MOV</v>
          </cell>
          <cell r="G291" t="str">
            <v>135</v>
          </cell>
          <cell r="H291" t="str">
            <v>SERVICIO DE EXTINCIÓN DE INCENDIOS</v>
          </cell>
          <cell r="I291" t="str">
            <v>13501</v>
          </cell>
          <cell r="J291" t="str">
            <v>BOMBEROS</v>
          </cell>
          <cell r="K291" t="str">
            <v>D.G. DE EMERGENCIAS Y PROTECCIÓN CIVIL</v>
          </cell>
          <cell r="M291" t="str">
            <v>12006</v>
          </cell>
          <cell r="N291" t="str">
            <v>TRIENIOS</v>
          </cell>
          <cell r="O291">
            <v>0</v>
          </cell>
          <cell r="P291">
            <v>2945127</v>
          </cell>
          <cell r="Q291">
            <v>2945127</v>
          </cell>
        </row>
        <row r="292">
          <cell r="A292" t="str">
            <v>440</v>
          </cell>
          <cell r="B292" t="str">
            <v>2013</v>
          </cell>
          <cell r="C292" t="str">
            <v>001</v>
          </cell>
          <cell r="D292" t="str">
            <v>AYUNTAMIENTO DE MADRID</v>
          </cell>
          <cell r="E292" t="str">
            <v>001015</v>
          </cell>
          <cell r="F292" t="str">
            <v>MEDIO AMBIENTE, SEG Y MOV</v>
          </cell>
          <cell r="G292" t="str">
            <v>135</v>
          </cell>
          <cell r="H292" t="str">
            <v>SERVICIO DE EXTINCIÓN DE INCENDIOS</v>
          </cell>
          <cell r="I292" t="str">
            <v>13501</v>
          </cell>
          <cell r="J292" t="str">
            <v>BOMBEROS</v>
          </cell>
          <cell r="K292" t="str">
            <v>D.G. DE EMERGENCIAS Y PROTECCIÓN CIVIL</v>
          </cell>
          <cell r="M292" t="str">
            <v>12101</v>
          </cell>
          <cell r="N292" t="str">
            <v>COMPLEMENTO ESPECÍFICO</v>
          </cell>
          <cell r="O292">
            <v>37448553</v>
          </cell>
          <cell r="P292">
            <v>1242</v>
          </cell>
          <cell r="Q292">
            <v>37449795</v>
          </cell>
        </row>
        <row r="293">
          <cell r="A293" t="str">
            <v>440</v>
          </cell>
          <cell r="B293" t="str">
            <v>2013</v>
          </cell>
          <cell r="C293" t="str">
            <v>001</v>
          </cell>
          <cell r="D293" t="str">
            <v>AYUNTAMIENTO DE MADRID</v>
          </cell>
          <cell r="E293" t="str">
            <v>001015</v>
          </cell>
          <cell r="F293" t="str">
            <v>MEDIO AMBIENTE, SEG Y MOV</v>
          </cell>
          <cell r="G293" t="str">
            <v>135</v>
          </cell>
          <cell r="H293" t="str">
            <v>SERVICIO DE EXTINCIÓN DE INCENDIOS</v>
          </cell>
          <cell r="I293" t="str">
            <v>13501</v>
          </cell>
          <cell r="J293" t="str">
            <v>BOMBEROS</v>
          </cell>
          <cell r="K293" t="str">
            <v>D.G. DE EMERGENCIAS Y PROTECCIÓN CIVIL</v>
          </cell>
          <cell r="M293" t="str">
            <v>12100</v>
          </cell>
          <cell r="N293" t="str">
            <v>COMPLEMENTO DE DESTINO</v>
          </cell>
          <cell r="O293">
            <v>9100822</v>
          </cell>
          <cell r="P293">
            <v>12361</v>
          </cell>
          <cell r="Q293">
            <v>9113183</v>
          </cell>
        </row>
        <row r="294">
          <cell r="A294" t="str">
            <v>440</v>
          </cell>
          <cell r="B294" t="str">
            <v>2013</v>
          </cell>
          <cell r="C294" t="str">
            <v>001</v>
          </cell>
          <cell r="D294" t="str">
            <v>AYUNTAMIENTO DE MADRID</v>
          </cell>
          <cell r="E294" t="str">
            <v>001015</v>
          </cell>
          <cell r="F294" t="str">
            <v>MEDIO AMBIENTE, SEG Y MOV</v>
          </cell>
          <cell r="G294" t="str">
            <v>135</v>
          </cell>
          <cell r="H294" t="str">
            <v>SERVICIO DE EXTINCIÓN DE INCENDIOS</v>
          </cell>
          <cell r="I294" t="str">
            <v>13501</v>
          </cell>
          <cell r="J294" t="str">
            <v>BOMBEROS</v>
          </cell>
          <cell r="K294" t="str">
            <v>D.G. DE EMERGENCIAS Y PROTECCIÓN CIVIL</v>
          </cell>
          <cell r="M294" t="str">
            <v>12103</v>
          </cell>
          <cell r="N294" t="str">
            <v>OTROS COMPLEMENTOS</v>
          </cell>
          <cell r="O294">
            <v>1022441</v>
          </cell>
          <cell r="P294">
            <v>548262</v>
          </cell>
          <cell r="Q294">
            <v>1570703</v>
          </cell>
        </row>
        <row r="295">
          <cell r="A295" t="str">
            <v>440</v>
          </cell>
          <cell r="B295" t="str">
            <v>2013</v>
          </cell>
          <cell r="C295" t="str">
            <v>001</v>
          </cell>
          <cell r="D295" t="str">
            <v>AYUNTAMIENTO DE MADRID</v>
          </cell>
          <cell r="E295" t="str">
            <v>001015</v>
          </cell>
          <cell r="F295" t="str">
            <v>MEDIO AMBIENTE, SEG Y MOV</v>
          </cell>
          <cell r="G295" t="str">
            <v>135</v>
          </cell>
          <cell r="H295" t="str">
            <v>SERVICIO DE EXTINCIÓN DE INCENDIOS</v>
          </cell>
          <cell r="I295" t="str">
            <v>13501</v>
          </cell>
          <cell r="J295" t="str">
            <v>BOMBEROS</v>
          </cell>
          <cell r="K295" t="str">
            <v>D.G. DE EMERGENCIAS Y PROTECCIÓN CIVIL</v>
          </cell>
          <cell r="M295" t="str">
            <v>13000</v>
          </cell>
          <cell r="N295" t="str">
            <v>RETRIBUCIONES BÁSICAS</v>
          </cell>
          <cell r="O295">
            <v>24437</v>
          </cell>
          <cell r="P295">
            <v>8560</v>
          </cell>
          <cell r="Q295">
            <v>32997</v>
          </cell>
        </row>
        <row r="296">
          <cell r="A296" t="str">
            <v>440</v>
          </cell>
          <cell r="B296" t="str">
            <v>2013</v>
          </cell>
          <cell r="C296" t="str">
            <v>001</v>
          </cell>
          <cell r="D296" t="str">
            <v>AYUNTAMIENTO DE MADRID</v>
          </cell>
          <cell r="E296" t="str">
            <v>001015</v>
          </cell>
          <cell r="F296" t="str">
            <v>MEDIO AMBIENTE, SEG Y MOV</v>
          </cell>
          <cell r="G296" t="str">
            <v>135</v>
          </cell>
          <cell r="H296" t="str">
            <v>SERVICIO DE EXTINCIÓN DE INCENDIOS</v>
          </cell>
          <cell r="I296" t="str">
            <v>13501</v>
          </cell>
          <cell r="J296" t="str">
            <v>BOMBEROS</v>
          </cell>
          <cell r="K296" t="str">
            <v>D.G. DE EMERGENCIAS Y PROTECCIÓN CIVIL</v>
          </cell>
          <cell r="M296" t="str">
            <v>13002</v>
          </cell>
          <cell r="N296" t="str">
            <v>OTRAS REMUNERACIONES</v>
          </cell>
          <cell r="O296">
            <v>37329</v>
          </cell>
          <cell r="P296">
            <v>3149</v>
          </cell>
          <cell r="Q296">
            <v>40478</v>
          </cell>
        </row>
        <row r="297">
          <cell r="A297" t="str">
            <v>440</v>
          </cell>
          <cell r="B297" t="str">
            <v>2013</v>
          </cell>
          <cell r="C297" t="str">
            <v>001</v>
          </cell>
          <cell r="D297" t="str">
            <v>AYUNTAMIENTO DE MADRID</v>
          </cell>
          <cell r="E297" t="str">
            <v>001015</v>
          </cell>
          <cell r="F297" t="str">
            <v>MEDIO AMBIENTE, SEG Y MOV</v>
          </cell>
          <cell r="G297" t="str">
            <v>135</v>
          </cell>
          <cell r="H297" t="str">
            <v>SERVICIO DE EXTINCIÓN DE INCENDIOS</v>
          </cell>
          <cell r="I297" t="str">
            <v>13501</v>
          </cell>
          <cell r="J297" t="str">
            <v>BOMBEROS</v>
          </cell>
          <cell r="K297" t="str">
            <v>D.G. DE EMERGENCIAS Y PROTECCIÓN CIVIL</v>
          </cell>
          <cell r="M297" t="str">
            <v>12000</v>
          </cell>
          <cell r="N297" t="str">
            <v>SUELDOS DEL GRUPO A1</v>
          </cell>
          <cell r="O297">
            <v>543052</v>
          </cell>
          <cell r="P297">
            <v>0</v>
          </cell>
          <cell r="Q297">
            <v>543052</v>
          </cell>
        </row>
        <row r="298">
          <cell r="A298" t="str">
            <v>440</v>
          </cell>
          <cell r="B298" t="str">
            <v>2013</v>
          </cell>
          <cell r="C298" t="str">
            <v>001</v>
          </cell>
          <cell r="D298" t="str">
            <v>AYUNTAMIENTO DE MADRID</v>
          </cell>
          <cell r="E298" t="str">
            <v>001015</v>
          </cell>
          <cell r="F298" t="str">
            <v>MEDIO AMBIENTE, SEG Y MOV</v>
          </cell>
          <cell r="G298" t="str">
            <v>135</v>
          </cell>
          <cell r="H298" t="str">
            <v>SERVICIO DE EXTINCIÓN DE INCENDIOS</v>
          </cell>
          <cell r="I298" t="str">
            <v>13501</v>
          </cell>
          <cell r="J298" t="str">
            <v>BOMBEROS</v>
          </cell>
          <cell r="K298" t="str">
            <v>D.G. DE EMERGENCIAS Y PROTECCIÓN CIVIL</v>
          </cell>
          <cell r="M298" t="str">
            <v>15000</v>
          </cell>
          <cell r="N298" t="str">
            <v>PRODUCTIVIDAD</v>
          </cell>
          <cell r="O298">
            <v>0</v>
          </cell>
          <cell r="P298">
            <v>139396</v>
          </cell>
          <cell r="Q298">
            <v>5328396</v>
          </cell>
        </row>
        <row r="299">
          <cell r="A299" t="str">
            <v>440</v>
          </cell>
          <cell r="B299" t="str">
            <v>2013</v>
          </cell>
          <cell r="C299" t="str">
            <v>001</v>
          </cell>
          <cell r="D299" t="str">
            <v>AYUNTAMIENTO DE MADRID</v>
          </cell>
          <cell r="E299" t="str">
            <v>001015</v>
          </cell>
          <cell r="F299" t="str">
            <v>MEDIO AMBIENTE, SEG Y MOV</v>
          </cell>
          <cell r="G299" t="str">
            <v>135</v>
          </cell>
          <cell r="H299" t="str">
            <v>SERVICIO DE EXTINCIÓN DE INCENDIOS</v>
          </cell>
          <cell r="I299" t="str">
            <v>13501</v>
          </cell>
          <cell r="J299" t="str">
            <v>BOMBEROS</v>
          </cell>
          <cell r="K299" t="str">
            <v>D.G. DE EMERGENCIAS Y PROTECCIÓN CIVIL</v>
          </cell>
          <cell r="M299" t="str">
            <v>12001</v>
          </cell>
          <cell r="N299" t="str">
            <v>SUELDOS DEL GRUPO A2</v>
          </cell>
          <cell r="O299">
            <v>469664</v>
          </cell>
          <cell r="P299">
            <v>0</v>
          </cell>
          <cell r="Q299">
            <v>469664</v>
          </cell>
        </row>
        <row r="300">
          <cell r="A300" t="str">
            <v>440</v>
          </cell>
          <cell r="B300" t="str">
            <v>2013</v>
          </cell>
          <cell r="C300" t="str">
            <v>001</v>
          </cell>
          <cell r="D300" t="str">
            <v>AYUNTAMIENTO DE MADRID</v>
          </cell>
          <cell r="E300" t="str">
            <v>001015</v>
          </cell>
          <cell r="F300" t="str">
            <v>MEDIO AMBIENTE, SEG Y MOV</v>
          </cell>
          <cell r="G300" t="str">
            <v>135</v>
          </cell>
          <cell r="H300" t="str">
            <v>SERVICIO DE EXTINCIÓN DE INCENDIOS</v>
          </cell>
          <cell r="I300" t="str">
            <v>13501</v>
          </cell>
          <cell r="J300" t="str">
            <v>BOMBEROS</v>
          </cell>
          <cell r="K300" t="str">
            <v>D.G. DE EMERGENCIAS Y PROTECCIÓN CIVIL</v>
          </cell>
          <cell r="M300" t="str">
            <v>12003</v>
          </cell>
          <cell r="N300" t="str">
            <v>SUELDOS DEL GRUPO C1</v>
          </cell>
          <cell r="O300">
            <v>15105393</v>
          </cell>
          <cell r="P300">
            <v>0</v>
          </cell>
          <cell r="Q300">
            <v>15105393</v>
          </cell>
        </row>
        <row r="301">
          <cell r="A301" t="str">
            <v>440</v>
          </cell>
          <cell r="B301" t="str">
            <v>2013</v>
          </cell>
          <cell r="C301" t="str">
            <v>001</v>
          </cell>
          <cell r="D301" t="str">
            <v>AYUNTAMIENTO DE MADRID</v>
          </cell>
          <cell r="E301" t="str">
            <v>001015</v>
          </cell>
          <cell r="F301" t="str">
            <v>MEDIO AMBIENTE, SEG Y MOV</v>
          </cell>
          <cell r="G301" t="str">
            <v>155</v>
          </cell>
          <cell r="H301" t="str">
            <v>VÍAS PÚBLICAS</v>
          </cell>
          <cell r="I301" t="str">
            <v>15501</v>
          </cell>
          <cell r="J301" t="str">
            <v>VÍAS PÚBLICAS</v>
          </cell>
          <cell r="K301" t="str">
            <v>D.G. DE VIAS Y ESPACIOS PÚBLICOS</v>
          </cell>
          <cell r="M301" t="str">
            <v>12000</v>
          </cell>
          <cell r="N301" t="str">
            <v>SUELDOS DEL GRUPO A1</v>
          </cell>
          <cell r="O301">
            <v>208414</v>
          </cell>
          <cell r="P301">
            <v>0</v>
          </cell>
          <cell r="Q301">
            <v>208414</v>
          </cell>
        </row>
        <row r="302">
          <cell r="A302" t="str">
            <v>440</v>
          </cell>
          <cell r="B302" t="str">
            <v>2013</v>
          </cell>
          <cell r="C302" t="str">
            <v>001</v>
          </cell>
          <cell r="D302" t="str">
            <v>AYUNTAMIENTO DE MADRID</v>
          </cell>
          <cell r="E302" t="str">
            <v>001015</v>
          </cell>
          <cell r="F302" t="str">
            <v>MEDIO AMBIENTE, SEG Y MOV</v>
          </cell>
          <cell r="G302" t="str">
            <v>155</v>
          </cell>
          <cell r="H302" t="str">
            <v>VÍAS PÚBLICAS</v>
          </cell>
          <cell r="I302" t="str">
            <v>15501</v>
          </cell>
          <cell r="J302" t="str">
            <v>VÍAS PÚBLICAS</v>
          </cell>
          <cell r="K302" t="str">
            <v>D.G. DE VIAS Y ESPACIOS PÚBLICOS</v>
          </cell>
          <cell r="M302" t="str">
            <v>12101</v>
          </cell>
          <cell r="N302" t="str">
            <v>COMPLEMENTO ESPECÍFICO</v>
          </cell>
          <cell r="O302">
            <v>1644428</v>
          </cell>
          <cell r="P302">
            <v>17097</v>
          </cell>
          <cell r="Q302">
            <v>1661525</v>
          </cell>
        </row>
        <row r="303">
          <cell r="A303" t="str">
            <v>440</v>
          </cell>
          <cell r="B303" t="str">
            <v>2013</v>
          </cell>
          <cell r="C303" t="str">
            <v>001</v>
          </cell>
          <cell r="D303" t="str">
            <v>AYUNTAMIENTO DE MADRID</v>
          </cell>
          <cell r="E303" t="str">
            <v>001015</v>
          </cell>
          <cell r="F303" t="str">
            <v>MEDIO AMBIENTE, SEG Y MOV</v>
          </cell>
          <cell r="G303" t="str">
            <v>155</v>
          </cell>
          <cell r="H303" t="str">
            <v>VÍAS PÚBLICAS</v>
          </cell>
          <cell r="I303" t="str">
            <v>15501</v>
          </cell>
          <cell r="J303" t="str">
            <v>VÍAS PÚBLICAS</v>
          </cell>
          <cell r="K303" t="str">
            <v>D.G. DE VIAS Y ESPACIOS PÚBLICOS</v>
          </cell>
          <cell r="M303" t="str">
            <v>12100</v>
          </cell>
          <cell r="N303" t="str">
            <v>COMPLEMENTO DE DESTINO</v>
          </cell>
          <cell r="O303">
            <v>725585</v>
          </cell>
          <cell r="P303">
            <v>5402</v>
          </cell>
          <cell r="Q303">
            <v>730987</v>
          </cell>
        </row>
        <row r="304">
          <cell r="A304" t="str">
            <v>440</v>
          </cell>
          <cell r="B304" t="str">
            <v>2013</v>
          </cell>
          <cell r="C304" t="str">
            <v>001</v>
          </cell>
          <cell r="D304" t="str">
            <v>AYUNTAMIENTO DE MADRID</v>
          </cell>
          <cell r="E304" t="str">
            <v>001015</v>
          </cell>
          <cell r="F304" t="str">
            <v>MEDIO AMBIENTE, SEG Y MOV</v>
          </cell>
          <cell r="G304" t="str">
            <v>155</v>
          </cell>
          <cell r="H304" t="str">
            <v>VÍAS PÚBLICAS</v>
          </cell>
          <cell r="I304" t="str">
            <v>15501</v>
          </cell>
          <cell r="J304" t="str">
            <v>VÍAS PÚBLICAS</v>
          </cell>
          <cell r="K304" t="str">
            <v>D.G. DE VIAS Y ESPACIOS PÚBLICOS</v>
          </cell>
          <cell r="M304" t="str">
            <v>12103</v>
          </cell>
          <cell r="N304" t="str">
            <v>OTROS COMPLEMENTOS</v>
          </cell>
          <cell r="O304">
            <v>63807</v>
          </cell>
          <cell r="P304">
            <v>29850</v>
          </cell>
          <cell r="Q304">
            <v>93657</v>
          </cell>
        </row>
        <row r="305">
          <cell r="A305" t="str">
            <v>440</v>
          </cell>
          <cell r="B305" t="str">
            <v>2013</v>
          </cell>
          <cell r="C305" t="str">
            <v>001</v>
          </cell>
          <cell r="D305" t="str">
            <v>AYUNTAMIENTO DE MADRID</v>
          </cell>
          <cell r="E305" t="str">
            <v>001015</v>
          </cell>
          <cell r="F305" t="str">
            <v>MEDIO AMBIENTE, SEG Y MOV</v>
          </cell>
          <cell r="G305" t="str">
            <v>155</v>
          </cell>
          <cell r="H305" t="str">
            <v>VÍAS PÚBLICAS</v>
          </cell>
          <cell r="I305" t="str">
            <v>15501</v>
          </cell>
          <cell r="J305" t="str">
            <v>VÍAS PÚBLICAS</v>
          </cell>
          <cell r="K305" t="str">
            <v>D.G. DE VIAS Y ESPACIOS PÚBLICOS</v>
          </cell>
          <cell r="M305" t="str">
            <v>16000</v>
          </cell>
          <cell r="N305" t="str">
            <v>SEGURIDAD SOCIAL</v>
          </cell>
          <cell r="O305">
            <v>935831</v>
          </cell>
          <cell r="P305">
            <v>0</v>
          </cell>
          <cell r="Q305">
            <v>942568</v>
          </cell>
        </row>
        <row r="306">
          <cell r="A306" t="str">
            <v>440</v>
          </cell>
          <cell r="B306" t="str">
            <v>2013</v>
          </cell>
          <cell r="C306" t="str">
            <v>001</v>
          </cell>
          <cell r="D306" t="str">
            <v>AYUNTAMIENTO DE MADRID</v>
          </cell>
          <cell r="E306" t="str">
            <v>001015</v>
          </cell>
          <cell r="F306" t="str">
            <v>MEDIO AMBIENTE, SEG Y MOV</v>
          </cell>
          <cell r="G306" t="str">
            <v>155</v>
          </cell>
          <cell r="H306" t="str">
            <v>VÍAS PÚBLICAS</v>
          </cell>
          <cell r="I306" t="str">
            <v>15501</v>
          </cell>
          <cell r="J306" t="str">
            <v>VÍAS PÚBLICAS</v>
          </cell>
          <cell r="K306" t="str">
            <v>D.G. DE VIAS Y ESPACIOS PÚBLICOS</v>
          </cell>
          <cell r="M306" t="str">
            <v>12006</v>
          </cell>
          <cell r="N306" t="str">
            <v>TRIENIOS</v>
          </cell>
          <cell r="O306">
            <v>0</v>
          </cell>
          <cell r="P306">
            <v>205358</v>
          </cell>
          <cell r="Q306">
            <v>205358</v>
          </cell>
        </row>
        <row r="307">
          <cell r="A307" t="str">
            <v>440</v>
          </cell>
          <cell r="B307" t="str">
            <v>2013</v>
          </cell>
          <cell r="C307" t="str">
            <v>001</v>
          </cell>
          <cell r="D307" t="str">
            <v>AYUNTAMIENTO DE MADRID</v>
          </cell>
          <cell r="E307" t="str">
            <v>001015</v>
          </cell>
          <cell r="F307" t="str">
            <v>MEDIO AMBIENTE, SEG Y MOV</v>
          </cell>
          <cell r="G307" t="str">
            <v>155</v>
          </cell>
          <cell r="H307" t="str">
            <v>VÍAS PÚBLICAS</v>
          </cell>
          <cell r="I307" t="str">
            <v>15501</v>
          </cell>
          <cell r="J307" t="str">
            <v>VÍAS PÚBLICAS</v>
          </cell>
          <cell r="K307" t="str">
            <v>D.G. DE VIAS Y ESPACIOS PÚBLICOS</v>
          </cell>
          <cell r="M307" t="str">
            <v>15000</v>
          </cell>
          <cell r="N307" t="str">
            <v>PRODUCTIVIDAD</v>
          </cell>
          <cell r="O307">
            <v>0</v>
          </cell>
          <cell r="P307">
            <v>85939</v>
          </cell>
          <cell r="Q307">
            <v>85939</v>
          </cell>
        </row>
        <row r="308">
          <cell r="A308" t="str">
            <v>440</v>
          </cell>
          <cell r="B308" t="str">
            <v>2013</v>
          </cell>
          <cell r="C308" t="str">
            <v>001</v>
          </cell>
          <cell r="D308" t="str">
            <v>AYUNTAMIENTO DE MADRID</v>
          </cell>
          <cell r="E308" t="str">
            <v>001015</v>
          </cell>
          <cell r="F308" t="str">
            <v>MEDIO AMBIENTE, SEG Y MOV</v>
          </cell>
          <cell r="G308" t="str">
            <v>155</v>
          </cell>
          <cell r="H308" t="str">
            <v>VÍAS PÚBLICAS</v>
          </cell>
          <cell r="I308" t="str">
            <v>15501</v>
          </cell>
          <cell r="J308" t="str">
            <v>VÍAS PÚBLICAS</v>
          </cell>
          <cell r="K308" t="str">
            <v>D.G. DE VIAS Y ESPACIOS PÚBLICOS</v>
          </cell>
          <cell r="M308" t="str">
            <v>12001</v>
          </cell>
          <cell r="N308" t="str">
            <v>SUELDOS DEL GRUPO A2</v>
          </cell>
          <cell r="O308">
            <v>440827</v>
          </cell>
          <cell r="P308">
            <v>0</v>
          </cell>
          <cell r="Q308">
            <v>440827</v>
          </cell>
        </row>
        <row r="309">
          <cell r="A309" t="str">
            <v>440</v>
          </cell>
          <cell r="B309" t="str">
            <v>2013</v>
          </cell>
          <cell r="C309" t="str">
            <v>001</v>
          </cell>
          <cell r="D309" t="str">
            <v>AYUNTAMIENTO DE MADRID</v>
          </cell>
          <cell r="E309" t="str">
            <v>001015</v>
          </cell>
          <cell r="F309" t="str">
            <v>MEDIO AMBIENTE, SEG Y MOV</v>
          </cell>
          <cell r="G309" t="str">
            <v>155</v>
          </cell>
          <cell r="H309" t="str">
            <v>VÍAS PÚBLICAS</v>
          </cell>
          <cell r="I309" t="str">
            <v>15501</v>
          </cell>
          <cell r="J309" t="str">
            <v>VÍAS PÚBLICAS</v>
          </cell>
          <cell r="K309" t="str">
            <v>D.G. DE VIAS Y ESPACIOS PÚBLICOS</v>
          </cell>
          <cell r="M309" t="str">
            <v>12004</v>
          </cell>
          <cell r="N309" t="str">
            <v>SUELDOS DEL GRUPO C2</v>
          </cell>
          <cell r="O309">
            <v>427658</v>
          </cell>
          <cell r="P309">
            <v>0</v>
          </cell>
          <cell r="Q309">
            <v>427658</v>
          </cell>
        </row>
        <row r="310">
          <cell r="A310" t="str">
            <v>440</v>
          </cell>
          <cell r="B310" t="str">
            <v>2013</v>
          </cell>
          <cell r="C310" t="str">
            <v>001</v>
          </cell>
          <cell r="D310" t="str">
            <v>AYUNTAMIENTO DE MADRID</v>
          </cell>
          <cell r="E310" t="str">
            <v>001015</v>
          </cell>
          <cell r="F310" t="str">
            <v>MEDIO AMBIENTE, SEG Y MOV</v>
          </cell>
          <cell r="G310" t="str">
            <v>155</v>
          </cell>
          <cell r="H310" t="str">
            <v>VÍAS PÚBLICAS</v>
          </cell>
          <cell r="I310" t="str">
            <v>15501</v>
          </cell>
          <cell r="J310" t="str">
            <v>VÍAS PÚBLICAS</v>
          </cell>
          <cell r="K310" t="str">
            <v>D.G. DE VIAS Y ESPACIOS PÚBLICOS</v>
          </cell>
          <cell r="M310" t="str">
            <v>10100</v>
          </cell>
          <cell r="N310" t="str">
            <v>RETRIBUCIONES BÁSICAS</v>
          </cell>
          <cell r="O310">
            <v>85670</v>
          </cell>
          <cell r="P310">
            <v>2388</v>
          </cell>
          <cell r="Q310">
            <v>88058</v>
          </cell>
        </row>
        <row r="311">
          <cell r="A311" t="str">
            <v>440</v>
          </cell>
          <cell r="B311" t="str">
            <v>2013</v>
          </cell>
          <cell r="C311" t="str">
            <v>001</v>
          </cell>
          <cell r="D311" t="str">
            <v>AYUNTAMIENTO DE MADRID</v>
          </cell>
          <cell r="E311" t="str">
            <v>001015</v>
          </cell>
          <cell r="F311" t="str">
            <v>MEDIO AMBIENTE, SEG Y MOV</v>
          </cell>
          <cell r="G311" t="str">
            <v>155</v>
          </cell>
          <cell r="H311" t="str">
            <v>VÍAS PÚBLICAS</v>
          </cell>
          <cell r="I311" t="str">
            <v>15501</v>
          </cell>
          <cell r="J311" t="str">
            <v>VÍAS PÚBLICAS</v>
          </cell>
          <cell r="K311" t="str">
            <v>D.G. DE VIAS Y ESPACIOS PÚBLICOS</v>
          </cell>
          <cell r="M311" t="str">
            <v>12003</v>
          </cell>
          <cell r="N311" t="str">
            <v>SUELDOS DEL GRUPO C1</v>
          </cell>
          <cell r="O311">
            <v>132911</v>
          </cell>
          <cell r="P311">
            <v>0</v>
          </cell>
          <cell r="Q311">
            <v>132911</v>
          </cell>
        </row>
        <row r="312">
          <cell r="A312" t="str">
            <v>440</v>
          </cell>
          <cell r="B312" t="str">
            <v>2013</v>
          </cell>
          <cell r="C312" t="str">
            <v>001</v>
          </cell>
          <cell r="D312" t="str">
            <v>AYUNTAMIENTO DE MADRID</v>
          </cell>
          <cell r="E312" t="str">
            <v>001015</v>
          </cell>
          <cell r="F312" t="str">
            <v>MEDIO AMBIENTE, SEG Y MOV</v>
          </cell>
          <cell r="G312" t="str">
            <v>155</v>
          </cell>
          <cell r="H312" t="str">
            <v>VÍAS PÚBLICAS</v>
          </cell>
          <cell r="I312" t="str">
            <v>15501</v>
          </cell>
          <cell r="J312" t="str">
            <v>VÍAS PÚBLICAS</v>
          </cell>
          <cell r="K312" t="str">
            <v>D.G. DE VIAS Y ESPACIOS PÚBLICOS</v>
          </cell>
          <cell r="M312" t="str">
            <v>14399</v>
          </cell>
          <cell r="N312" t="str">
            <v>OTRAS PREVISIONES DE GASTOS DE PERSONAL</v>
          </cell>
          <cell r="O312">
            <v>0</v>
          </cell>
          <cell r="P312">
            <v>0</v>
          </cell>
          <cell r="Q312">
            <v>0</v>
          </cell>
        </row>
        <row r="313">
          <cell r="A313" t="str">
            <v>440</v>
          </cell>
          <cell r="B313" t="str">
            <v>2013</v>
          </cell>
          <cell r="C313" t="str">
            <v>001</v>
          </cell>
          <cell r="D313" t="str">
            <v>AYUNTAMIENTO DE MADRID</v>
          </cell>
          <cell r="E313" t="str">
            <v>001015</v>
          </cell>
          <cell r="F313" t="str">
            <v>MEDIO AMBIENTE, SEG Y MOV</v>
          </cell>
          <cell r="G313" t="str">
            <v>155</v>
          </cell>
          <cell r="H313" t="str">
            <v>VÍAS PÚBLICAS</v>
          </cell>
          <cell r="I313" t="str">
            <v>15501</v>
          </cell>
          <cell r="J313" t="str">
            <v>VÍAS PÚBLICAS</v>
          </cell>
          <cell r="K313" t="str">
            <v>D.G. DE VIAS Y ESPACIOS PÚBLICOS</v>
          </cell>
          <cell r="M313" t="str">
            <v>13000</v>
          </cell>
          <cell r="N313" t="str">
            <v>RETRIBUCIONES BÁSICAS</v>
          </cell>
          <cell r="O313">
            <v>50500</v>
          </cell>
          <cell r="P313">
            <v>14362</v>
          </cell>
          <cell r="Q313">
            <v>75636</v>
          </cell>
        </row>
        <row r="314">
          <cell r="A314" t="str">
            <v>440</v>
          </cell>
          <cell r="B314" t="str">
            <v>2013</v>
          </cell>
          <cell r="C314" t="str">
            <v>001</v>
          </cell>
          <cell r="D314" t="str">
            <v>AYUNTAMIENTO DE MADRID</v>
          </cell>
          <cell r="E314" t="str">
            <v>001015</v>
          </cell>
          <cell r="F314" t="str">
            <v>MEDIO AMBIENTE, SEG Y MOV</v>
          </cell>
          <cell r="G314" t="str">
            <v>155</v>
          </cell>
          <cell r="H314" t="str">
            <v>VÍAS PÚBLICAS</v>
          </cell>
          <cell r="I314" t="str">
            <v>15501</v>
          </cell>
          <cell r="J314" t="str">
            <v>VÍAS PÚBLICAS</v>
          </cell>
          <cell r="K314" t="str">
            <v>D.G. DE VIAS Y ESPACIOS PÚBLICOS</v>
          </cell>
          <cell r="M314" t="str">
            <v>13002</v>
          </cell>
          <cell r="N314" t="str">
            <v>OTRAS REMUNERACIONES</v>
          </cell>
          <cell r="O314">
            <v>28828</v>
          </cell>
          <cell r="P314">
            <v>1829</v>
          </cell>
          <cell r="Q314">
            <v>31184</v>
          </cell>
        </row>
        <row r="315">
          <cell r="A315" t="str">
            <v>440</v>
          </cell>
          <cell r="B315" t="str">
            <v>2013</v>
          </cell>
          <cell r="C315" t="str">
            <v>001</v>
          </cell>
          <cell r="D315" t="str">
            <v>AYUNTAMIENTO DE MADRID</v>
          </cell>
          <cell r="E315" t="str">
            <v>001015</v>
          </cell>
          <cell r="F315" t="str">
            <v>MEDIO AMBIENTE, SEG Y MOV</v>
          </cell>
          <cell r="G315" t="str">
            <v>161</v>
          </cell>
          <cell r="H315" t="str">
            <v>SANEAMIENTO,ABASTECIMIENTO Y DISTRIBUCIÓN DE AGUAS</v>
          </cell>
          <cell r="I315" t="str">
            <v>16101</v>
          </cell>
          <cell r="J315" t="str">
            <v>INGENIERÍA AMBIENTAL Y CONTROL Y CALIDAD DEL AGUA</v>
          </cell>
          <cell r="K315" t="str">
            <v>D.G. DE INGENIERÍA AMBIENTAL Y GESTIÓN DEL AGUA</v>
          </cell>
          <cell r="M315" t="str">
            <v>16000</v>
          </cell>
          <cell r="N315" t="str">
            <v>SEGURIDAD SOCIAL</v>
          </cell>
          <cell r="O315">
            <v>903721</v>
          </cell>
          <cell r="P315">
            <v>0</v>
          </cell>
          <cell r="Q315">
            <v>903721</v>
          </cell>
        </row>
        <row r="316">
          <cell r="A316" t="str">
            <v>440</v>
          </cell>
          <cell r="B316" t="str">
            <v>2013</v>
          </cell>
          <cell r="C316" t="str">
            <v>001</v>
          </cell>
          <cell r="D316" t="str">
            <v>AYUNTAMIENTO DE MADRID</v>
          </cell>
          <cell r="E316" t="str">
            <v>001015</v>
          </cell>
          <cell r="F316" t="str">
            <v>MEDIO AMBIENTE, SEG Y MOV</v>
          </cell>
          <cell r="G316" t="str">
            <v>161</v>
          </cell>
          <cell r="H316" t="str">
            <v>SANEAMIENTO,ABASTECIMIENTO Y DISTRIBUCIÓN DE AGUAS</v>
          </cell>
          <cell r="I316" t="str">
            <v>16101</v>
          </cell>
          <cell r="J316" t="str">
            <v>INGENIERÍA AMBIENTAL Y CONTROL Y CALIDAD DEL AGUA</v>
          </cell>
          <cell r="K316" t="str">
            <v>D.G. DE INGENIERÍA AMBIENTAL Y GESTIÓN DEL AGUA</v>
          </cell>
          <cell r="M316" t="str">
            <v>12000</v>
          </cell>
          <cell r="N316" t="str">
            <v>SUELDOS DEL GRUPO A1</v>
          </cell>
          <cell r="O316">
            <v>361056</v>
          </cell>
          <cell r="P316">
            <v>0</v>
          </cell>
          <cell r="Q316">
            <v>361056</v>
          </cell>
        </row>
        <row r="317">
          <cell r="A317" t="str">
            <v>440</v>
          </cell>
          <cell r="B317" t="str">
            <v>2013</v>
          </cell>
          <cell r="C317" t="str">
            <v>001</v>
          </cell>
          <cell r="D317" t="str">
            <v>AYUNTAMIENTO DE MADRID</v>
          </cell>
          <cell r="E317" t="str">
            <v>001015</v>
          </cell>
          <cell r="F317" t="str">
            <v>MEDIO AMBIENTE, SEG Y MOV</v>
          </cell>
          <cell r="G317" t="str">
            <v>161</v>
          </cell>
          <cell r="H317" t="str">
            <v>SANEAMIENTO,ABASTECIMIENTO Y DISTRIBUCIÓN DE AGUAS</v>
          </cell>
          <cell r="I317" t="str">
            <v>16101</v>
          </cell>
          <cell r="J317" t="str">
            <v>INGENIERÍA AMBIENTAL Y CONTROL Y CALIDAD DEL AGUA</v>
          </cell>
          <cell r="K317" t="str">
            <v>D.G. DE INGENIERÍA AMBIENTAL Y GESTIÓN DEL AGUA</v>
          </cell>
          <cell r="M317" t="str">
            <v>12006</v>
          </cell>
          <cell r="N317" t="str">
            <v>TRIENIOS</v>
          </cell>
          <cell r="O317">
            <v>0</v>
          </cell>
          <cell r="P317">
            <v>245108</v>
          </cell>
          <cell r="Q317">
            <v>245108</v>
          </cell>
        </row>
        <row r="318">
          <cell r="A318" t="str">
            <v>440</v>
          </cell>
          <cell r="B318" t="str">
            <v>2013</v>
          </cell>
          <cell r="C318" t="str">
            <v>001</v>
          </cell>
          <cell r="D318" t="str">
            <v>AYUNTAMIENTO DE MADRID</v>
          </cell>
          <cell r="E318" t="str">
            <v>001015</v>
          </cell>
          <cell r="F318" t="str">
            <v>MEDIO AMBIENTE, SEG Y MOV</v>
          </cell>
          <cell r="G318" t="str">
            <v>161</v>
          </cell>
          <cell r="H318" t="str">
            <v>SANEAMIENTO,ABASTECIMIENTO Y DISTRIBUCIÓN DE AGUAS</v>
          </cell>
          <cell r="I318" t="str">
            <v>16101</v>
          </cell>
          <cell r="J318" t="str">
            <v>INGENIERÍA AMBIENTAL Y CONTROL Y CALIDAD DEL AGUA</v>
          </cell>
          <cell r="K318" t="str">
            <v>D.G. DE INGENIERÍA AMBIENTAL Y GESTIÓN DEL AGUA</v>
          </cell>
          <cell r="M318" t="str">
            <v>12101</v>
          </cell>
          <cell r="N318" t="str">
            <v>COMPLEMENTO ESPECÍFICO</v>
          </cell>
          <cell r="O318">
            <v>1644817</v>
          </cell>
          <cell r="P318">
            <v>1368</v>
          </cell>
          <cell r="Q318">
            <v>1646185</v>
          </cell>
        </row>
        <row r="319">
          <cell r="A319" t="str">
            <v>440</v>
          </cell>
          <cell r="B319" t="str">
            <v>2013</v>
          </cell>
          <cell r="C319" t="str">
            <v>001</v>
          </cell>
          <cell r="D319" t="str">
            <v>AYUNTAMIENTO DE MADRID</v>
          </cell>
          <cell r="E319" t="str">
            <v>001015</v>
          </cell>
          <cell r="F319" t="str">
            <v>MEDIO AMBIENTE, SEG Y MOV</v>
          </cell>
          <cell r="G319" t="str">
            <v>161</v>
          </cell>
          <cell r="H319" t="str">
            <v>SANEAMIENTO,ABASTECIMIENTO Y DISTRIBUCIÓN DE AGUAS</v>
          </cell>
          <cell r="I319" t="str">
            <v>16101</v>
          </cell>
          <cell r="J319" t="str">
            <v>INGENIERÍA AMBIENTAL Y CONTROL Y CALIDAD DEL AGUA</v>
          </cell>
          <cell r="K319" t="str">
            <v>D.G. DE INGENIERÍA AMBIENTAL Y GESTIÓN DEL AGUA</v>
          </cell>
          <cell r="M319" t="str">
            <v>12100</v>
          </cell>
          <cell r="N319" t="str">
            <v>COMPLEMENTO DE DESTINO</v>
          </cell>
          <cell r="O319">
            <v>711779</v>
          </cell>
          <cell r="P319">
            <v>3844</v>
          </cell>
          <cell r="Q319">
            <v>715623</v>
          </cell>
        </row>
        <row r="320">
          <cell r="A320" t="str">
            <v>440</v>
          </cell>
          <cell r="B320" t="str">
            <v>2013</v>
          </cell>
          <cell r="C320" t="str">
            <v>001</v>
          </cell>
          <cell r="D320" t="str">
            <v>AYUNTAMIENTO DE MADRID</v>
          </cell>
          <cell r="E320" t="str">
            <v>001015</v>
          </cell>
          <cell r="F320" t="str">
            <v>MEDIO AMBIENTE, SEG Y MOV</v>
          </cell>
          <cell r="G320" t="str">
            <v>161</v>
          </cell>
          <cell r="H320" t="str">
            <v>SANEAMIENTO,ABASTECIMIENTO Y DISTRIBUCIÓN DE AGUAS</v>
          </cell>
          <cell r="I320" t="str">
            <v>16101</v>
          </cell>
          <cell r="J320" t="str">
            <v>INGENIERÍA AMBIENTAL Y CONTROL Y CALIDAD DEL AGUA</v>
          </cell>
          <cell r="K320" t="str">
            <v>D.G. DE INGENIERÍA AMBIENTAL Y GESTIÓN DEL AGUA</v>
          </cell>
          <cell r="M320" t="str">
            <v>12103</v>
          </cell>
          <cell r="N320" t="str">
            <v>OTROS COMPLEMENTOS</v>
          </cell>
          <cell r="O320">
            <v>55077</v>
          </cell>
          <cell r="P320">
            <v>37401</v>
          </cell>
          <cell r="Q320">
            <v>92478</v>
          </cell>
        </row>
        <row r="321">
          <cell r="A321" t="str">
            <v>440</v>
          </cell>
          <cell r="B321" t="str">
            <v>2013</v>
          </cell>
          <cell r="C321" t="str">
            <v>001</v>
          </cell>
          <cell r="D321" t="str">
            <v>AYUNTAMIENTO DE MADRID</v>
          </cell>
          <cell r="E321" t="str">
            <v>001015</v>
          </cell>
          <cell r="F321" t="str">
            <v>MEDIO AMBIENTE, SEG Y MOV</v>
          </cell>
          <cell r="G321" t="str">
            <v>161</v>
          </cell>
          <cell r="H321" t="str">
            <v>SANEAMIENTO,ABASTECIMIENTO Y DISTRIBUCIÓN DE AGUAS</v>
          </cell>
          <cell r="I321" t="str">
            <v>16101</v>
          </cell>
          <cell r="J321" t="str">
            <v>INGENIERÍA AMBIENTAL Y CONTROL Y CALIDAD DEL AGUA</v>
          </cell>
          <cell r="K321" t="str">
            <v>D.G. DE INGENIERÍA AMBIENTAL Y GESTIÓN DEL AGUA</v>
          </cell>
          <cell r="M321" t="str">
            <v>15000</v>
          </cell>
          <cell r="N321" t="str">
            <v>PRODUCTIVIDAD</v>
          </cell>
          <cell r="O321">
            <v>0</v>
          </cell>
          <cell r="P321">
            <v>100886</v>
          </cell>
          <cell r="Q321">
            <v>100886</v>
          </cell>
        </row>
        <row r="322">
          <cell r="A322" t="str">
            <v>440</v>
          </cell>
          <cell r="B322" t="str">
            <v>2013</v>
          </cell>
          <cell r="C322" t="str">
            <v>001</v>
          </cell>
          <cell r="D322" t="str">
            <v>AYUNTAMIENTO DE MADRID</v>
          </cell>
          <cell r="E322" t="str">
            <v>001015</v>
          </cell>
          <cell r="F322" t="str">
            <v>MEDIO AMBIENTE, SEG Y MOV</v>
          </cell>
          <cell r="G322" t="str">
            <v>161</v>
          </cell>
          <cell r="H322" t="str">
            <v>SANEAMIENTO,ABASTECIMIENTO Y DISTRIBUCIÓN DE AGUAS</v>
          </cell>
          <cell r="I322" t="str">
            <v>16101</v>
          </cell>
          <cell r="J322" t="str">
            <v>INGENIERÍA AMBIENTAL Y CONTROL Y CALIDAD DEL AGUA</v>
          </cell>
          <cell r="K322" t="str">
            <v>D.G. DE INGENIERÍA AMBIENTAL Y GESTIÓN DEL AGUA</v>
          </cell>
          <cell r="M322" t="str">
            <v>12003</v>
          </cell>
          <cell r="N322" t="str">
            <v>SUELDOS DEL GRUPO C1</v>
          </cell>
          <cell r="O322">
            <v>172451</v>
          </cell>
          <cell r="P322">
            <v>0</v>
          </cell>
          <cell r="Q322">
            <v>172451</v>
          </cell>
        </row>
        <row r="323">
          <cell r="A323" t="str">
            <v>440</v>
          </cell>
          <cell r="B323" t="str">
            <v>2013</v>
          </cell>
          <cell r="C323" t="str">
            <v>001</v>
          </cell>
          <cell r="D323" t="str">
            <v>AYUNTAMIENTO DE MADRID</v>
          </cell>
          <cell r="E323" t="str">
            <v>001015</v>
          </cell>
          <cell r="F323" t="str">
            <v>MEDIO AMBIENTE, SEG Y MOV</v>
          </cell>
          <cell r="G323" t="str">
            <v>161</v>
          </cell>
          <cell r="H323" t="str">
            <v>SANEAMIENTO,ABASTECIMIENTO Y DISTRIBUCIÓN DE AGUAS</v>
          </cell>
          <cell r="I323" t="str">
            <v>16101</v>
          </cell>
          <cell r="J323" t="str">
            <v>INGENIERÍA AMBIENTAL Y CONTROL Y CALIDAD DEL AGUA</v>
          </cell>
          <cell r="K323" t="str">
            <v>D.G. DE INGENIERÍA AMBIENTAL Y GESTIÓN DEL AGUA</v>
          </cell>
          <cell r="M323" t="str">
            <v>12004</v>
          </cell>
          <cell r="N323" t="str">
            <v>SUELDOS DEL GRUPO C2</v>
          </cell>
          <cell r="O323">
            <v>240965</v>
          </cell>
          <cell r="P323">
            <v>0</v>
          </cell>
          <cell r="Q323">
            <v>240965</v>
          </cell>
        </row>
        <row r="324">
          <cell r="A324" t="str">
            <v>440</v>
          </cell>
          <cell r="B324" t="str">
            <v>2013</v>
          </cell>
          <cell r="C324" t="str">
            <v>001</v>
          </cell>
          <cell r="D324" t="str">
            <v>AYUNTAMIENTO DE MADRID</v>
          </cell>
          <cell r="E324" t="str">
            <v>001015</v>
          </cell>
          <cell r="F324" t="str">
            <v>MEDIO AMBIENTE, SEG Y MOV</v>
          </cell>
          <cell r="G324" t="str">
            <v>161</v>
          </cell>
          <cell r="H324" t="str">
            <v>SANEAMIENTO,ABASTECIMIENTO Y DISTRIBUCIÓN DE AGUAS</v>
          </cell>
          <cell r="I324" t="str">
            <v>16101</v>
          </cell>
          <cell r="J324" t="str">
            <v>INGENIERÍA AMBIENTAL Y CONTROL Y CALIDAD DEL AGUA</v>
          </cell>
          <cell r="K324" t="str">
            <v>D.G. DE INGENIERÍA AMBIENTAL Y GESTIÓN DEL AGUA</v>
          </cell>
          <cell r="M324" t="str">
            <v>12001</v>
          </cell>
          <cell r="N324" t="str">
            <v>SUELDOS DEL GRUPO A2</v>
          </cell>
          <cell r="O324">
            <v>322894</v>
          </cell>
          <cell r="P324">
            <v>0</v>
          </cell>
          <cell r="Q324">
            <v>322894</v>
          </cell>
        </row>
        <row r="325">
          <cell r="A325" t="str">
            <v>440</v>
          </cell>
          <cell r="B325" t="str">
            <v>2013</v>
          </cell>
          <cell r="C325" t="str">
            <v>001</v>
          </cell>
          <cell r="D325" t="str">
            <v>AYUNTAMIENTO DE MADRID</v>
          </cell>
          <cell r="E325" t="str">
            <v>001015</v>
          </cell>
          <cell r="F325" t="str">
            <v>MEDIO AMBIENTE, SEG Y MOV</v>
          </cell>
          <cell r="G325" t="str">
            <v>161</v>
          </cell>
          <cell r="H325" t="str">
            <v>SANEAMIENTO,ABASTECIMIENTO Y DISTRIBUCIÓN DE AGUAS</v>
          </cell>
          <cell r="I325" t="str">
            <v>16101</v>
          </cell>
          <cell r="J325" t="str">
            <v>INGENIERÍA AMBIENTAL Y CONTROL Y CALIDAD DEL AGUA</v>
          </cell>
          <cell r="K325" t="str">
            <v>D.G. DE INGENIERÍA AMBIENTAL Y GESTIÓN DEL AGUA</v>
          </cell>
          <cell r="M325" t="str">
            <v>13000</v>
          </cell>
          <cell r="N325" t="str">
            <v>RETRIBUCIONES BÁSICAS</v>
          </cell>
          <cell r="O325">
            <v>64932</v>
          </cell>
          <cell r="P325">
            <v>34113</v>
          </cell>
          <cell r="Q325">
            <v>99045</v>
          </cell>
        </row>
        <row r="326">
          <cell r="A326" t="str">
            <v>440</v>
          </cell>
          <cell r="B326" t="str">
            <v>2013</v>
          </cell>
          <cell r="C326" t="str">
            <v>001</v>
          </cell>
          <cell r="D326" t="str">
            <v>AYUNTAMIENTO DE MADRID</v>
          </cell>
          <cell r="E326" t="str">
            <v>001015</v>
          </cell>
          <cell r="F326" t="str">
            <v>MEDIO AMBIENTE, SEG Y MOV</v>
          </cell>
          <cell r="G326" t="str">
            <v>161</v>
          </cell>
          <cell r="H326" t="str">
            <v>SANEAMIENTO,ABASTECIMIENTO Y DISTRIBUCIÓN DE AGUAS</v>
          </cell>
          <cell r="I326" t="str">
            <v>16101</v>
          </cell>
          <cell r="J326" t="str">
            <v>INGENIERÍA AMBIENTAL Y CONTROL Y CALIDAD DEL AGUA</v>
          </cell>
          <cell r="K326" t="str">
            <v>D.G. DE INGENIERÍA AMBIENTAL Y GESTIÓN DEL AGUA</v>
          </cell>
          <cell r="M326" t="str">
            <v>13002</v>
          </cell>
          <cell r="N326" t="str">
            <v>OTRAS REMUNERACIONES</v>
          </cell>
          <cell r="O326">
            <v>100527</v>
          </cell>
          <cell r="P326">
            <v>31467</v>
          </cell>
          <cell r="Q326">
            <v>131994</v>
          </cell>
        </row>
        <row r="327">
          <cell r="A327" t="str">
            <v>440</v>
          </cell>
          <cell r="B327" t="str">
            <v>2013</v>
          </cell>
          <cell r="C327" t="str">
            <v>001</v>
          </cell>
          <cell r="D327" t="str">
            <v>AYUNTAMIENTO DE MADRID</v>
          </cell>
          <cell r="E327" t="str">
            <v>001015</v>
          </cell>
          <cell r="F327" t="str">
            <v>MEDIO AMBIENTE, SEG Y MOV</v>
          </cell>
          <cell r="G327" t="str">
            <v>161</v>
          </cell>
          <cell r="H327" t="str">
            <v>SANEAMIENTO,ABASTECIMIENTO Y DISTRIBUCIÓN DE AGUAS</v>
          </cell>
          <cell r="I327" t="str">
            <v>16101</v>
          </cell>
          <cell r="J327" t="str">
            <v>INGENIERÍA AMBIENTAL Y CONTROL Y CALIDAD DEL AGUA</v>
          </cell>
          <cell r="K327" t="str">
            <v>D.G. DE INGENIERÍA AMBIENTAL Y GESTIÓN DEL AGUA</v>
          </cell>
          <cell r="M327" t="str">
            <v>16104</v>
          </cell>
          <cell r="N327" t="str">
            <v>INDEMNIZAC. POR JUBILACIONES ANTICIPADAS PERS.LAB.</v>
          </cell>
          <cell r="O327">
            <v>0</v>
          </cell>
          <cell r="P327">
            <v>0</v>
          </cell>
          <cell r="Q327">
            <v>0</v>
          </cell>
        </row>
        <row r="328">
          <cell r="A328" t="str">
            <v>440</v>
          </cell>
          <cell r="B328" t="str">
            <v>2013</v>
          </cell>
          <cell r="C328" t="str">
            <v>001</v>
          </cell>
          <cell r="D328" t="str">
            <v>AYUNTAMIENTO DE MADRID</v>
          </cell>
          <cell r="E328" t="str">
            <v>001015</v>
          </cell>
          <cell r="F328" t="str">
            <v>MEDIO AMBIENTE, SEG Y MOV</v>
          </cell>
          <cell r="G328" t="str">
            <v>161</v>
          </cell>
          <cell r="H328" t="str">
            <v>SANEAMIENTO,ABASTECIMIENTO Y DISTRIBUCIÓN DE AGUAS</v>
          </cell>
          <cell r="I328" t="str">
            <v>16101</v>
          </cell>
          <cell r="J328" t="str">
            <v>INGENIERÍA AMBIENTAL Y CONTROL Y CALIDAD DEL AGUA</v>
          </cell>
          <cell r="K328" t="str">
            <v>D.G. DE INGENIERÍA AMBIENTAL Y GESTIÓN DEL AGUA</v>
          </cell>
          <cell r="M328" t="str">
            <v>12005</v>
          </cell>
          <cell r="N328" t="str">
            <v>SUELDOS DEL GRUPO E</v>
          </cell>
          <cell r="O328">
            <v>23037</v>
          </cell>
          <cell r="P328">
            <v>0</v>
          </cell>
          <cell r="Q328">
            <v>23037</v>
          </cell>
        </row>
        <row r="329">
          <cell r="A329" t="str">
            <v>440</v>
          </cell>
          <cell r="B329" t="str">
            <v>2013</v>
          </cell>
          <cell r="C329" t="str">
            <v>001</v>
          </cell>
          <cell r="D329" t="str">
            <v>AYUNTAMIENTO DE MADRID</v>
          </cell>
          <cell r="E329" t="str">
            <v>001015</v>
          </cell>
          <cell r="F329" t="str">
            <v>MEDIO AMBIENTE, SEG Y MOV</v>
          </cell>
          <cell r="G329" t="str">
            <v>161</v>
          </cell>
          <cell r="H329" t="str">
            <v>SANEAMIENTO,ABASTECIMIENTO Y DISTRIBUCIÓN DE AGUAS</v>
          </cell>
          <cell r="I329" t="str">
            <v>16101</v>
          </cell>
          <cell r="J329" t="str">
            <v>INGENIERÍA AMBIENTAL Y CONTROL Y CALIDAD DEL AGUA</v>
          </cell>
          <cell r="K329" t="str">
            <v>D.G. DE INGENIERÍA AMBIENTAL Y GESTIÓN DEL AGUA</v>
          </cell>
          <cell r="M329" t="str">
            <v>13102</v>
          </cell>
          <cell r="N329" t="str">
            <v>OTRAS REMUNERACIONES</v>
          </cell>
          <cell r="O329">
            <v>0</v>
          </cell>
          <cell r="P329">
            <v>35</v>
          </cell>
          <cell r="Q329">
            <v>35</v>
          </cell>
        </row>
        <row r="330">
          <cell r="A330" t="str">
            <v>440</v>
          </cell>
          <cell r="B330" t="str">
            <v>2013</v>
          </cell>
          <cell r="C330" t="str">
            <v>001</v>
          </cell>
          <cell r="D330" t="str">
            <v>AYUNTAMIENTO DE MADRID</v>
          </cell>
          <cell r="E330" t="str">
            <v>001015</v>
          </cell>
          <cell r="F330" t="str">
            <v>MEDIO AMBIENTE, SEG Y MOV</v>
          </cell>
          <cell r="G330" t="str">
            <v>161</v>
          </cell>
          <cell r="H330" t="str">
            <v>SANEAMIENTO,ABASTECIMIENTO Y DISTRIBUCIÓN DE AGUAS</v>
          </cell>
          <cell r="I330" t="str">
            <v>16101</v>
          </cell>
          <cell r="J330" t="str">
            <v>INGENIERÍA AMBIENTAL Y CONTROL Y CALIDAD DEL AGUA</v>
          </cell>
          <cell r="K330" t="str">
            <v>D.G. DE INGENIERÍA AMBIENTAL Y GESTIÓN DEL AGUA</v>
          </cell>
          <cell r="M330" t="str">
            <v>10100</v>
          </cell>
          <cell r="N330" t="str">
            <v>RETRIBUCIONES BÁSICAS</v>
          </cell>
          <cell r="O330">
            <v>85670</v>
          </cell>
          <cell r="P330">
            <v>4180</v>
          </cell>
          <cell r="Q330">
            <v>89850</v>
          </cell>
        </row>
        <row r="331">
          <cell r="A331" t="str">
            <v>440</v>
          </cell>
          <cell r="B331" t="str">
            <v>2013</v>
          </cell>
          <cell r="C331" t="str">
            <v>001</v>
          </cell>
          <cell r="D331" t="str">
            <v>AYUNTAMIENTO DE MADRID</v>
          </cell>
          <cell r="E331" t="str">
            <v>001015</v>
          </cell>
          <cell r="F331" t="str">
            <v>MEDIO AMBIENTE, SEG Y MOV</v>
          </cell>
          <cell r="G331" t="str">
            <v>162</v>
          </cell>
          <cell r="H331" t="str">
            <v>RECOGIDA, ELIMINACIÓN Y TRATAMIENTO DE RESIDUOS</v>
          </cell>
          <cell r="I331" t="str">
            <v>16201</v>
          </cell>
          <cell r="J331" t="str">
            <v>GESTIÓN AMBIENTAL URBANA</v>
          </cell>
          <cell r="K331" t="str">
            <v>D.G. GESTIÓN AMBIENTAL URBANA</v>
          </cell>
          <cell r="M331" t="str">
            <v>16000</v>
          </cell>
          <cell r="N331" t="str">
            <v>SEGURIDAD SOCIAL</v>
          </cell>
          <cell r="O331">
            <v>1763585</v>
          </cell>
          <cell r="P331">
            <v>0</v>
          </cell>
          <cell r="Q331">
            <v>1763585</v>
          </cell>
        </row>
        <row r="332">
          <cell r="A332" t="str">
            <v>440</v>
          </cell>
          <cell r="B332" t="str">
            <v>2013</v>
          </cell>
          <cell r="C332" t="str">
            <v>001</v>
          </cell>
          <cell r="D332" t="str">
            <v>AYUNTAMIENTO DE MADRID</v>
          </cell>
          <cell r="E332" t="str">
            <v>001015</v>
          </cell>
          <cell r="F332" t="str">
            <v>MEDIO AMBIENTE, SEG Y MOV</v>
          </cell>
          <cell r="G332" t="str">
            <v>162</v>
          </cell>
          <cell r="H332" t="str">
            <v>RECOGIDA, ELIMINACIÓN Y TRATAMIENTO DE RESIDUOS</v>
          </cell>
          <cell r="I332" t="str">
            <v>16201</v>
          </cell>
          <cell r="J332" t="str">
            <v>GESTIÓN AMBIENTAL URBANA</v>
          </cell>
          <cell r="K332" t="str">
            <v>D.G. GESTIÓN AMBIENTAL URBANA</v>
          </cell>
          <cell r="M332" t="str">
            <v>12004</v>
          </cell>
          <cell r="N332" t="str">
            <v>SUELDOS DEL GRUPO C2</v>
          </cell>
          <cell r="O332">
            <v>1276622</v>
          </cell>
          <cell r="P332">
            <v>0</v>
          </cell>
          <cell r="Q332">
            <v>1276622</v>
          </cell>
        </row>
        <row r="333">
          <cell r="A333" t="str">
            <v>440</v>
          </cell>
          <cell r="B333" t="str">
            <v>2013</v>
          </cell>
          <cell r="C333" t="str">
            <v>001</v>
          </cell>
          <cell r="D333" t="str">
            <v>AYUNTAMIENTO DE MADRID</v>
          </cell>
          <cell r="E333" t="str">
            <v>001015</v>
          </cell>
          <cell r="F333" t="str">
            <v>MEDIO AMBIENTE, SEG Y MOV</v>
          </cell>
          <cell r="G333" t="str">
            <v>162</v>
          </cell>
          <cell r="H333" t="str">
            <v>RECOGIDA, ELIMINACIÓN Y TRATAMIENTO DE RESIDUOS</v>
          </cell>
          <cell r="I333" t="str">
            <v>16201</v>
          </cell>
          <cell r="J333" t="str">
            <v>GESTIÓN AMBIENTAL URBANA</v>
          </cell>
          <cell r="K333" t="str">
            <v>D.G. GESTIÓN AMBIENTAL URBANA</v>
          </cell>
          <cell r="M333" t="str">
            <v>12006</v>
          </cell>
          <cell r="N333" t="str">
            <v>TRIENIOS</v>
          </cell>
          <cell r="O333">
            <v>0</v>
          </cell>
          <cell r="P333">
            <v>352699</v>
          </cell>
          <cell r="Q333">
            <v>352699</v>
          </cell>
        </row>
        <row r="334">
          <cell r="A334" t="str">
            <v>440</v>
          </cell>
          <cell r="B334" t="str">
            <v>2013</v>
          </cell>
          <cell r="C334" t="str">
            <v>001</v>
          </cell>
          <cell r="D334" t="str">
            <v>AYUNTAMIENTO DE MADRID</v>
          </cell>
          <cell r="E334" t="str">
            <v>001015</v>
          </cell>
          <cell r="F334" t="str">
            <v>MEDIO AMBIENTE, SEG Y MOV</v>
          </cell>
          <cell r="G334" t="str">
            <v>162</v>
          </cell>
          <cell r="H334" t="str">
            <v>RECOGIDA, ELIMINACIÓN Y TRATAMIENTO DE RESIDUOS</v>
          </cell>
          <cell r="I334" t="str">
            <v>16201</v>
          </cell>
          <cell r="J334" t="str">
            <v>GESTIÓN AMBIENTAL URBANA</v>
          </cell>
          <cell r="K334" t="str">
            <v>D.G. GESTIÓN AMBIENTAL URBANA</v>
          </cell>
          <cell r="M334" t="str">
            <v>12101</v>
          </cell>
          <cell r="N334" t="str">
            <v>COMPLEMENTO ESPECÍFICO</v>
          </cell>
          <cell r="O334">
            <v>2652222</v>
          </cell>
          <cell r="P334">
            <v>48515</v>
          </cell>
          <cell r="Q334">
            <v>2700737</v>
          </cell>
        </row>
        <row r="335">
          <cell r="A335" t="str">
            <v>440</v>
          </cell>
          <cell r="B335" t="str">
            <v>2013</v>
          </cell>
          <cell r="C335" t="str">
            <v>001</v>
          </cell>
          <cell r="D335" t="str">
            <v>AYUNTAMIENTO DE MADRID</v>
          </cell>
          <cell r="E335" t="str">
            <v>001015</v>
          </cell>
          <cell r="F335" t="str">
            <v>MEDIO AMBIENTE, SEG Y MOV</v>
          </cell>
          <cell r="G335" t="str">
            <v>162</v>
          </cell>
          <cell r="H335" t="str">
            <v>RECOGIDA, ELIMINACIÓN Y TRATAMIENTO DE RESIDUOS</v>
          </cell>
          <cell r="I335" t="str">
            <v>16201</v>
          </cell>
          <cell r="J335" t="str">
            <v>GESTIÓN AMBIENTAL URBANA</v>
          </cell>
          <cell r="K335" t="str">
            <v>D.G. GESTIÓN AMBIENTAL URBANA</v>
          </cell>
          <cell r="M335" t="str">
            <v>12100</v>
          </cell>
          <cell r="N335" t="str">
            <v>COMPLEMENTO DE DESTINO</v>
          </cell>
          <cell r="O335">
            <v>1240300</v>
          </cell>
          <cell r="P335">
            <v>5192</v>
          </cell>
          <cell r="Q335">
            <v>1245492</v>
          </cell>
        </row>
        <row r="336">
          <cell r="A336" t="str">
            <v>440</v>
          </cell>
          <cell r="B336" t="str">
            <v>2013</v>
          </cell>
          <cell r="C336" t="str">
            <v>001</v>
          </cell>
          <cell r="D336" t="str">
            <v>AYUNTAMIENTO DE MADRID</v>
          </cell>
          <cell r="E336" t="str">
            <v>001015</v>
          </cell>
          <cell r="F336" t="str">
            <v>MEDIO AMBIENTE, SEG Y MOV</v>
          </cell>
          <cell r="G336" t="str">
            <v>162</v>
          </cell>
          <cell r="H336" t="str">
            <v>RECOGIDA, ELIMINACIÓN Y TRATAMIENTO DE RESIDUOS</v>
          </cell>
          <cell r="I336" t="str">
            <v>16201</v>
          </cell>
          <cell r="J336" t="str">
            <v>GESTIÓN AMBIENTAL URBANA</v>
          </cell>
          <cell r="K336" t="str">
            <v>D.G. GESTIÓN AMBIENTAL URBANA</v>
          </cell>
          <cell r="M336" t="str">
            <v>12103</v>
          </cell>
          <cell r="N336" t="str">
            <v>OTROS COMPLEMENTOS</v>
          </cell>
          <cell r="O336">
            <v>137242</v>
          </cell>
          <cell r="P336">
            <v>120600</v>
          </cell>
          <cell r="Q336">
            <v>257842</v>
          </cell>
        </row>
        <row r="337">
          <cell r="A337" t="str">
            <v>440</v>
          </cell>
          <cell r="B337" t="str">
            <v>2013</v>
          </cell>
          <cell r="C337" t="str">
            <v>001</v>
          </cell>
          <cell r="D337" t="str">
            <v>AYUNTAMIENTO DE MADRID</v>
          </cell>
          <cell r="E337" t="str">
            <v>001015</v>
          </cell>
          <cell r="F337" t="str">
            <v>MEDIO AMBIENTE, SEG Y MOV</v>
          </cell>
          <cell r="G337" t="str">
            <v>162</v>
          </cell>
          <cell r="H337" t="str">
            <v>RECOGIDA, ELIMINACIÓN Y TRATAMIENTO DE RESIDUOS</v>
          </cell>
          <cell r="I337" t="str">
            <v>16201</v>
          </cell>
          <cell r="J337" t="str">
            <v>GESTIÓN AMBIENTAL URBANA</v>
          </cell>
          <cell r="K337" t="str">
            <v>D.G. GESTIÓN AMBIENTAL URBANA</v>
          </cell>
          <cell r="M337" t="str">
            <v>15000</v>
          </cell>
          <cell r="N337" t="str">
            <v>PRODUCTIVIDAD</v>
          </cell>
          <cell r="O337">
            <v>0</v>
          </cell>
          <cell r="P337">
            <v>65485</v>
          </cell>
          <cell r="Q337">
            <v>65485</v>
          </cell>
        </row>
        <row r="338">
          <cell r="A338" t="str">
            <v>440</v>
          </cell>
          <cell r="B338" t="str">
            <v>2013</v>
          </cell>
          <cell r="C338" t="str">
            <v>001</v>
          </cell>
          <cell r="D338" t="str">
            <v>AYUNTAMIENTO DE MADRID</v>
          </cell>
          <cell r="E338" t="str">
            <v>001015</v>
          </cell>
          <cell r="F338" t="str">
            <v>MEDIO AMBIENTE, SEG Y MOV</v>
          </cell>
          <cell r="G338" t="str">
            <v>162</v>
          </cell>
          <cell r="H338" t="str">
            <v>RECOGIDA, ELIMINACIÓN Y TRATAMIENTO DE RESIDUOS</v>
          </cell>
          <cell r="I338" t="str">
            <v>16201</v>
          </cell>
          <cell r="J338" t="str">
            <v>GESTIÓN AMBIENTAL URBANA</v>
          </cell>
          <cell r="K338" t="str">
            <v>D.G. GESTIÓN AMBIENTAL URBANA</v>
          </cell>
          <cell r="M338" t="str">
            <v>12000</v>
          </cell>
          <cell r="N338" t="str">
            <v>SUELDOS DEL GRUPO A1</v>
          </cell>
          <cell r="O338">
            <v>102739</v>
          </cell>
          <cell r="P338">
            <v>0</v>
          </cell>
          <cell r="Q338">
            <v>102739</v>
          </cell>
        </row>
        <row r="339">
          <cell r="A339" t="str">
            <v>440</v>
          </cell>
          <cell r="B339" t="str">
            <v>2013</v>
          </cell>
          <cell r="C339" t="str">
            <v>001</v>
          </cell>
          <cell r="D339" t="str">
            <v>AYUNTAMIENTO DE MADRID</v>
          </cell>
          <cell r="E339" t="str">
            <v>001015</v>
          </cell>
          <cell r="F339" t="str">
            <v>MEDIO AMBIENTE, SEG Y MOV</v>
          </cell>
          <cell r="G339" t="str">
            <v>162</v>
          </cell>
          <cell r="H339" t="str">
            <v>RECOGIDA, ELIMINACIÓN Y TRATAMIENTO DE RESIDUOS</v>
          </cell>
          <cell r="I339" t="str">
            <v>16201</v>
          </cell>
          <cell r="J339" t="str">
            <v>GESTIÓN AMBIENTAL URBANA</v>
          </cell>
          <cell r="K339" t="str">
            <v>D.G. GESTIÓN AMBIENTAL URBANA</v>
          </cell>
          <cell r="M339" t="str">
            <v>12003</v>
          </cell>
          <cell r="N339" t="str">
            <v>SUELDOS DEL GRUPO C1</v>
          </cell>
          <cell r="O339">
            <v>173270</v>
          </cell>
          <cell r="P339">
            <v>0</v>
          </cell>
          <cell r="Q339">
            <v>173270</v>
          </cell>
        </row>
        <row r="340">
          <cell r="A340" t="str">
            <v>440</v>
          </cell>
          <cell r="B340" t="str">
            <v>2013</v>
          </cell>
          <cell r="C340" t="str">
            <v>001</v>
          </cell>
          <cell r="D340" t="str">
            <v>AYUNTAMIENTO DE MADRID</v>
          </cell>
          <cell r="E340" t="str">
            <v>001015</v>
          </cell>
          <cell r="F340" t="str">
            <v>MEDIO AMBIENTE, SEG Y MOV</v>
          </cell>
          <cell r="G340" t="str">
            <v>162</v>
          </cell>
          <cell r="H340" t="str">
            <v>RECOGIDA, ELIMINACIÓN Y TRATAMIENTO DE RESIDUOS</v>
          </cell>
          <cell r="I340" t="str">
            <v>16201</v>
          </cell>
          <cell r="J340" t="str">
            <v>GESTIÓN AMBIENTAL URBANA</v>
          </cell>
          <cell r="K340" t="str">
            <v>D.G. GESTIÓN AMBIENTAL URBANA</v>
          </cell>
          <cell r="M340" t="str">
            <v>12001</v>
          </cell>
          <cell r="N340" t="str">
            <v>SUELDOS DEL GRUPO A2</v>
          </cell>
          <cell r="O340">
            <v>100969</v>
          </cell>
          <cell r="P340">
            <v>0</v>
          </cell>
          <cell r="Q340">
            <v>100969</v>
          </cell>
        </row>
        <row r="341">
          <cell r="A341" t="str">
            <v>440</v>
          </cell>
          <cell r="B341" t="str">
            <v>2013</v>
          </cell>
          <cell r="C341" t="str">
            <v>001</v>
          </cell>
          <cell r="D341" t="str">
            <v>AYUNTAMIENTO DE MADRID</v>
          </cell>
          <cell r="E341" t="str">
            <v>001015</v>
          </cell>
          <cell r="F341" t="str">
            <v>MEDIO AMBIENTE, SEG Y MOV</v>
          </cell>
          <cell r="G341" t="str">
            <v>162</v>
          </cell>
          <cell r="H341" t="str">
            <v>RECOGIDA, ELIMINACIÓN Y TRATAMIENTO DE RESIDUOS</v>
          </cell>
          <cell r="I341" t="str">
            <v>16201</v>
          </cell>
          <cell r="J341" t="str">
            <v>GESTIÓN AMBIENTAL URBANA</v>
          </cell>
          <cell r="K341" t="str">
            <v>D.G. GESTIÓN AMBIENTAL URBANA</v>
          </cell>
          <cell r="M341" t="str">
            <v>12005</v>
          </cell>
          <cell r="N341" t="str">
            <v>SUELDOS DEL GRUPO E</v>
          </cell>
          <cell r="O341">
            <v>364753</v>
          </cell>
          <cell r="P341">
            <v>0</v>
          </cell>
          <cell r="Q341">
            <v>364753</v>
          </cell>
        </row>
        <row r="342">
          <cell r="A342" t="str">
            <v>440</v>
          </cell>
          <cell r="B342" t="str">
            <v>2013</v>
          </cell>
          <cell r="C342" t="str">
            <v>001</v>
          </cell>
          <cell r="D342" t="str">
            <v>AYUNTAMIENTO DE MADRID</v>
          </cell>
          <cell r="E342" t="str">
            <v>001015</v>
          </cell>
          <cell r="F342" t="str">
            <v>MEDIO AMBIENTE, SEG Y MOV</v>
          </cell>
          <cell r="G342" t="str">
            <v>162</v>
          </cell>
          <cell r="H342" t="str">
            <v>RECOGIDA, ELIMINACIÓN Y TRATAMIENTO DE RESIDUOS</v>
          </cell>
          <cell r="I342" t="str">
            <v>16201</v>
          </cell>
          <cell r="J342" t="str">
            <v>GESTIÓN AMBIENTAL URBANA</v>
          </cell>
          <cell r="K342" t="str">
            <v>D.G. GESTIÓN AMBIENTAL URBANA</v>
          </cell>
          <cell r="M342" t="str">
            <v>14399</v>
          </cell>
          <cell r="N342" t="str">
            <v>OTRAS PREVISIONES DE GASTOS DE PERSONAL</v>
          </cell>
          <cell r="O342">
            <v>0</v>
          </cell>
          <cell r="P342">
            <v>0</v>
          </cell>
          <cell r="Q342">
            <v>0</v>
          </cell>
        </row>
        <row r="343">
          <cell r="A343" t="str">
            <v>440</v>
          </cell>
          <cell r="B343" t="str">
            <v>2013</v>
          </cell>
          <cell r="C343" t="str">
            <v>001</v>
          </cell>
          <cell r="D343" t="str">
            <v>AYUNTAMIENTO DE MADRID</v>
          </cell>
          <cell r="E343" t="str">
            <v>001015</v>
          </cell>
          <cell r="F343" t="str">
            <v>MEDIO AMBIENTE, SEG Y MOV</v>
          </cell>
          <cell r="G343" t="str">
            <v>162</v>
          </cell>
          <cell r="H343" t="str">
            <v>RECOGIDA, ELIMINACIÓN Y TRATAMIENTO DE RESIDUOS</v>
          </cell>
          <cell r="I343" t="str">
            <v>16201</v>
          </cell>
          <cell r="J343" t="str">
            <v>GESTIÓN AMBIENTAL URBANA</v>
          </cell>
          <cell r="K343" t="str">
            <v>D.G. GESTIÓN AMBIENTAL URBANA</v>
          </cell>
          <cell r="M343" t="str">
            <v>13000</v>
          </cell>
          <cell r="N343" t="str">
            <v>RETRIBUCIONES BÁSICAS</v>
          </cell>
          <cell r="O343">
            <v>56553</v>
          </cell>
          <cell r="P343">
            <v>24769</v>
          </cell>
          <cell r="Q343">
            <v>81322</v>
          </cell>
        </row>
        <row r="344">
          <cell r="A344" t="str">
            <v>440</v>
          </cell>
          <cell r="B344" t="str">
            <v>2013</v>
          </cell>
          <cell r="C344" t="str">
            <v>001</v>
          </cell>
          <cell r="D344" t="str">
            <v>AYUNTAMIENTO DE MADRID</v>
          </cell>
          <cell r="E344" t="str">
            <v>001015</v>
          </cell>
          <cell r="F344" t="str">
            <v>MEDIO AMBIENTE, SEG Y MOV</v>
          </cell>
          <cell r="G344" t="str">
            <v>162</v>
          </cell>
          <cell r="H344" t="str">
            <v>RECOGIDA, ELIMINACIÓN Y TRATAMIENTO DE RESIDUOS</v>
          </cell>
          <cell r="I344" t="str">
            <v>16201</v>
          </cell>
          <cell r="J344" t="str">
            <v>GESTIÓN AMBIENTAL URBANA</v>
          </cell>
          <cell r="K344" t="str">
            <v>D.G. GESTIÓN AMBIENTAL URBANA</v>
          </cell>
          <cell r="M344" t="str">
            <v>13002</v>
          </cell>
          <cell r="N344" t="str">
            <v>OTRAS REMUNERACIONES</v>
          </cell>
          <cell r="O344">
            <v>107873</v>
          </cell>
          <cell r="P344">
            <v>22948</v>
          </cell>
          <cell r="Q344">
            <v>130821</v>
          </cell>
        </row>
        <row r="345">
          <cell r="A345" t="str">
            <v>440</v>
          </cell>
          <cell r="B345" t="str">
            <v>2013</v>
          </cell>
          <cell r="C345" t="str">
            <v>001</v>
          </cell>
          <cell r="D345" t="str">
            <v>AYUNTAMIENTO DE MADRID</v>
          </cell>
          <cell r="E345" t="str">
            <v>001015</v>
          </cell>
          <cell r="F345" t="str">
            <v>MEDIO AMBIENTE, SEG Y MOV</v>
          </cell>
          <cell r="G345" t="str">
            <v>162</v>
          </cell>
          <cell r="H345" t="str">
            <v>RECOGIDA, ELIMINACIÓN Y TRATAMIENTO DE RESIDUOS</v>
          </cell>
          <cell r="I345" t="str">
            <v>16201</v>
          </cell>
          <cell r="J345" t="str">
            <v>GESTIÓN AMBIENTAL URBANA</v>
          </cell>
          <cell r="K345" t="str">
            <v>D.G. GESTIÓN AMBIENTAL URBANA</v>
          </cell>
          <cell r="M345" t="str">
            <v>16104</v>
          </cell>
          <cell r="N345" t="str">
            <v>INDEMNIZAC. POR JUBILACIONES ANTICIPADAS PERS.LAB.</v>
          </cell>
          <cell r="O345">
            <v>0</v>
          </cell>
          <cell r="P345">
            <v>0</v>
          </cell>
          <cell r="Q345">
            <v>0</v>
          </cell>
        </row>
        <row r="346">
          <cell r="A346" t="str">
            <v>440</v>
          </cell>
          <cell r="B346" t="str">
            <v>2013</v>
          </cell>
          <cell r="C346" t="str">
            <v>001</v>
          </cell>
          <cell r="D346" t="str">
            <v>AYUNTAMIENTO DE MADRID</v>
          </cell>
          <cell r="E346" t="str">
            <v>001015</v>
          </cell>
          <cell r="F346" t="str">
            <v>MEDIO AMBIENTE, SEG Y MOV</v>
          </cell>
          <cell r="G346" t="str">
            <v>162</v>
          </cell>
          <cell r="H346" t="str">
            <v>RECOGIDA, ELIMINACIÓN Y TRATAMIENTO DE RESIDUOS</v>
          </cell>
          <cell r="I346" t="str">
            <v>16201</v>
          </cell>
          <cell r="J346" t="str">
            <v>GESTIÓN AMBIENTAL URBANA</v>
          </cell>
          <cell r="K346" t="str">
            <v>D.G. GESTIÓN AMBIENTAL URBANA</v>
          </cell>
          <cell r="M346" t="str">
            <v>10100</v>
          </cell>
          <cell r="N346" t="str">
            <v>RETRIBUCIONES BÁSICAS</v>
          </cell>
          <cell r="O346">
            <v>85670</v>
          </cell>
          <cell r="P346">
            <v>2986</v>
          </cell>
          <cell r="Q346">
            <v>88656</v>
          </cell>
        </row>
        <row r="347">
          <cell r="A347" t="str">
            <v>440</v>
          </cell>
          <cell r="B347" t="str">
            <v>2013</v>
          </cell>
          <cell r="C347" t="str">
            <v>001</v>
          </cell>
          <cell r="D347" t="str">
            <v>AYUNTAMIENTO DE MADRID</v>
          </cell>
          <cell r="E347" t="str">
            <v>001015</v>
          </cell>
          <cell r="F347" t="str">
            <v>MEDIO AMBIENTE, SEG Y MOV</v>
          </cell>
          <cell r="G347" t="str">
            <v>162</v>
          </cell>
          <cell r="H347" t="str">
            <v>RECOGIDA, ELIMINACIÓN Y TRATAMIENTO DE RESIDUOS</v>
          </cell>
          <cell r="I347" t="str">
            <v>16202</v>
          </cell>
          <cell r="J347" t="str">
            <v>PARQUE TECNOLÓGICO DE VALDEMINGÓMEZ</v>
          </cell>
          <cell r="K347" t="str">
            <v>D.G. DEL PARQUE TECNLG. DE VALDEMINGÓMEZ</v>
          </cell>
          <cell r="M347" t="str">
            <v>12000</v>
          </cell>
          <cell r="N347" t="str">
            <v>SUELDOS DEL GRUPO A1</v>
          </cell>
          <cell r="O347">
            <v>162915</v>
          </cell>
          <cell r="P347">
            <v>0</v>
          </cell>
          <cell r="Q347">
            <v>162915</v>
          </cell>
        </row>
        <row r="348">
          <cell r="A348" t="str">
            <v>440</v>
          </cell>
          <cell r="B348" t="str">
            <v>2013</v>
          </cell>
          <cell r="C348" t="str">
            <v>001</v>
          </cell>
          <cell r="D348" t="str">
            <v>AYUNTAMIENTO DE MADRID</v>
          </cell>
          <cell r="E348" t="str">
            <v>001015</v>
          </cell>
          <cell r="F348" t="str">
            <v>MEDIO AMBIENTE, SEG Y MOV</v>
          </cell>
          <cell r="G348" t="str">
            <v>162</v>
          </cell>
          <cell r="H348" t="str">
            <v>RECOGIDA, ELIMINACIÓN Y TRATAMIENTO DE RESIDUOS</v>
          </cell>
          <cell r="I348" t="str">
            <v>16202</v>
          </cell>
          <cell r="J348" t="str">
            <v>PARQUE TECNOLÓGICO DE VALDEMINGÓMEZ</v>
          </cell>
          <cell r="K348" t="str">
            <v>D.G. DEL PARQUE TECNLG. DE VALDEMINGÓMEZ</v>
          </cell>
          <cell r="M348" t="str">
            <v>12101</v>
          </cell>
          <cell r="N348" t="str">
            <v>COMPLEMENTO ESPECÍFICO</v>
          </cell>
          <cell r="O348">
            <v>862731</v>
          </cell>
          <cell r="P348">
            <v>7870</v>
          </cell>
          <cell r="Q348">
            <v>870601</v>
          </cell>
        </row>
        <row r="349">
          <cell r="A349" t="str">
            <v>440</v>
          </cell>
          <cell r="B349" t="str">
            <v>2013</v>
          </cell>
          <cell r="C349" t="str">
            <v>001</v>
          </cell>
          <cell r="D349" t="str">
            <v>AYUNTAMIENTO DE MADRID</v>
          </cell>
          <cell r="E349" t="str">
            <v>001015</v>
          </cell>
          <cell r="F349" t="str">
            <v>MEDIO AMBIENTE, SEG Y MOV</v>
          </cell>
          <cell r="G349" t="str">
            <v>162</v>
          </cell>
          <cell r="H349" t="str">
            <v>RECOGIDA, ELIMINACIÓN Y TRATAMIENTO DE RESIDUOS</v>
          </cell>
          <cell r="I349" t="str">
            <v>16202</v>
          </cell>
          <cell r="J349" t="str">
            <v>PARQUE TECNOLÓGICO DE VALDEMINGÓMEZ</v>
          </cell>
          <cell r="K349" t="str">
            <v>D.G. DEL PARQUE TECNLG. DE VALDEMINGÓMEZ</v>
          </cell>
          <cell r="M349" t="str">
            <v>12100</v>
          </cell>
          <cell r="N349" t="str">
            <v>COMPLEMENTO DE DESTINO</v>
          </cell>
          <cell r="O349">
            <v>364234</v>
          </cell>
          <cell r="P349">
            <v>4416</v>
          </cell>
          <cell r="Q349">
            <v>368650</v>
          </cell>
        </row>
        <row r="350">
          <cell r="A350" t="str">
            <v>440</v>
          </cell>
          <cell r="B350" t="str">
            <v>2013</v>
          </cell>
          <cell r="C350" t="str">
            <v>001</v>
          </cell>
          <cell r="D350" t="str">
            <v>AYUNTAMIENTO DE MADRID</v>
          </cell>
          <cell r="E350" t="str">
            <v>001015</v>
          </cell>
          <cell r="F350" t="str">
            <v>MEDIO AMBIENTE, SEG Y MOV</v>
          </cell>
          <cell r="G350" t="str">
            <v>162</v>
          </cell>
          <cell r="H350" t="str">
            <v>RECOGIDA, ELIMINACIÓN Y TRATAMIENTO DE RESIDUOS</v>
          </cell>
          <cell r="I350" t="str">
            <v>16202</v>
          </cell>
          <cell r="J350" t="str">
            <v>PARQUE TECNOLÓGICO DE VALDEMINGÓMEZ</v>
          </cell>
          <cell r="K350" t="str">
            <v>D.G. DEL PARQUE TECNLG. DE VALDEMINGÓMEZ</v>
          </cell>
          <cell r="M350" t="str">
            <v>12103</v>
          </cell>
          <cell r="N350" t="str">
            <v>OTROS COMPLEMENTOS</v>
          </cell>
          <cell r="O350">
            <v>32502</v>
          </cell>
          <cell r="P350">
            <v>17698</v>
          </cell>
          <cell r="Q350">
            <v>50200</v>
          </cell>
        </row>
        <row r="351">
          <cell r="A351" t="str">
            <v>440</v>
          </cell>
          <cell r="B351" t="str">
            <v>2013</v>
          </cell>
          <cell r="C351" t="str">
            <v>001</v>
          </cell>
          <cell r="D351" t="str">
            <v>AYUNTAMIENTO DE MADRID</v>
          </cell>
          <cell r="E351" t="str">
            <v>001015</v>
          </cell>
          <cell r="F351" t="str">
            <v>MEDIO AMBIENTE, SEG Y MOV</v>
          </cell>
          <cell r="G351" t="str">
            <v>162</v>
          </cell>
          <cell r="H351" t="str">
            <v>RECOGIDA, ELIMINACIÓN Y TRATAMIENTO DE RESIDUOS</v>
          </cell>
          <cell r="I351" t="str">
            <v>16202</v>
          </cell>
          <cell r="J351" t="str">
            <v>PARQUE TECNOLÓGICO DE VALDEMINGÓMEZ</v>
          </cell>
          <cell r="K351" t="str">
            <v>D.G. DEL PARQUE TECNLG. DE VALDEMINGÓMEZ</v>
          </cell>
          <cell r="M351" t="str">
            <v>16000</v>
          </cell>
          <cell r="N351" t="str">
            <v>SEGURIDAD SOCIAL</v>
          </cell>
          <cell r="O351">
            <v>455317</v>
          </cell>
          <cell r="P351">
            <v>0</v>
          </cell>
          <cell r="Q351">
            <v>455317</v>
          </cell>
        </row>
        <row r="352">
          <cell r="A352" t="str">
            <v>440</v>
          </cell>
          <cell r="B352" t="str">
            <v>2013</v>
          </cell>
          <cell r="C352" t="str">
            <v>001</v>
          </cell>
          <cell r="D352" t="str">
            <v>AYUNTAMIENTO DE MADRID</v>
          </cell>
          <cell r="E352" t="str">
            <v>001015</v>
          </cell>
          <cell r="F352" t="str">
            <v>MEDIO AMBIENTE, SEG Y MOV</v>
          </cell>
          <cell r="G352" t="str">
            <v>162</v>
          </cell>
          <cell r="H352" t="str">
            <v>RECOGIDA, ELIMINACIÓN Y TRATAMIENTO DE RESIDUOS</v>
          </cell>
          <cell r="I352" t="str">
            <v>16202</v>
          </cell>
          <cell r="J352" t="str">
            <v>PARQUE TECNOLÓGICO DE VALDEMINGÓMEZ</v>
          </cell>
          <cell r="K352" t="str">
            <v>D.G. DEL PARQUE TECNLG. DE VALDEMINGÓMEZ</v>
          </cell>
          <cell r="M352" t="str">
            <v>10100</v>
          </cell>
          <cell r="N352" t="str">
            <v>RETRIBUCIONES BÁSICAS</v>
          </cell>
          <cell r="O352">
            <v>85670</v>
          </cell>
          <cell r="P352">
            <v>0</v>
          </cell>
          <cell r="Q352">
            <v>85670</v>
          </cell>
        </row>
        <row r="353">
          <cell r="A353" t="str">
            <v>440</v>
          </cell>
          <cell r="B353" t="str">
            <v>2013</v>
          </cell>
          <cell r="C353" t="str">
            <v>001</v>
          </cell>
          <cell r="D353" t="str">
            <v>AYUNTAMIENTO DE MADRID</v>
          </cell>
          <cell r="E353" t="str">
            <v>001015</v>
          </cell>
          <cell r="F353" t="str">
            <v>MEDIO AMBIENTE, SEG Y MOV</v>
          </cell>
          <cell r="G353" t="str">
            <v>162</v>
          </cell>
          <cell r="H353" t="str">
            <v>RECOGIDA, ELIMINACIÓN Y TRATAMIENTO DE RESIDUOS</v>
          </cell>
          <cell r="I353" t="str">
            <v>16202</v>
          </cell>
          <cell r="J353" t="str">
            <v>PARQUE TECNOLÓGICO DE VALDEMINGÓMEZ</v>
          </cell>
          <cell r="K353" t="str">
            <v>D.G. DEL PARQUE TECNLG. DE VALDEMINGÓMEZ</v>
          </cell>
          <cell r="M353" t="str">
            <v>12004</v>
          </cell>
          <cell r="N353" t="str">
            <v>SUELDOS DEL GRUPO C2</v>
          </cell>
          <cell r="O353">
            <v>273235</v>
          </cell>
          <cell r="P353">
            <v>0</v>
          </cell>
          <cell r="Q353">
            <v>273235</v>
          </cell>
        </row>
        <row r="354">
          <cell r="A354" t="str">
            <v>440</v>
          </cell>
          <cell r="B354" t="str">
            <v>2013</v>
          </cell>
          <cell r="C354" t="str">
            <v>001</v>
          </cell>
          <cell r="D354" t="str">
            <v>AYUNTAMIENTO DE MADRID</v>
          </cell>
          <cell r="E354" t="str">
            <v>001015</v>
          </cell>
          <cell r="F354" t="str">
            <v>MEDIO AMBIENTE, SEG Y MOV</v>
          </cell>
          <cell r="G354" t="str">
            <v>162</v>
          </cell>
          <cell r="H354" t="str">
            <v>RECOGIDA, ELIMINACIÓN Y TRATAMIENTO DE RESIDUOS</v>
          </cell>
          <cell r="I354" t="str">
            <v>16202</v>
          </cell>
          <cell r="J354" t="str">
            <v>PARQUE TECNOLÓGICO DE VALDEMINGÓMEZ</v>
          </cell>
          <cell r="K354" t="str">
            <v>D.G. DEL PARQUE TECNLG. DE VALDEMINGÓMEZ</v>
          </cell>
          <cell r="M354" t="str">
            <v>12006</v>
          </cell>
          <cell r="N354" t="str">
            <v>TRIENIOS</v>
          </cell>
          <cell r="O354">
            <v>0</v>
          </cell>
          <cell r="P354">
            <v>86088</v>
          </cell>
          <cell r="Q354">
            <v>86088</v>
          </cell>
        </row>
        <row r="355">
          <cell r="A355" t="str">
            <v>440</v>
          </cell>
          <cell r="B355" t="str">
            <v>2013</v>
          </cell>
          <cell r="C355" t="str">
            <v>001</v>
          </cell>
          <cell r="D355" t="str">
            <v>AYUNTAMIENTO DE MADRID</v>
          </cell>
          <cell r="E355" t="str">
            <v>001015</v>
          </cell>
          <cell r="F355" t="str">
            <v>MEDIO AMBIENTE, SEG Y MOV</v>
          </cell>
          <cell r="G355" t="str">
            <v>162</v>
          </cell>
          <cell r="H355" t="str">
            <v>RECOGIDA, ELIMINACIÓN Y TRATAMIENTO DE RESIDUOS</v>
          </cell>
          <cell r="I355" t="str">
            <v>16202</v>
          </cell>
          <cell r="J355" t="str">
            <v>PARQUE TECNOLÓGICO DE VALDEMINGÓMEZ</v>
          </cell>
          <cell r="K355" t="str">
            <v>D.G. DEL PARQUE TECNLG. DE VALDEMINGÓMEZ</v>
          </cell>
          <cell r="M355" t="str">
            <v>15000</v>
          </cell>
          <cell r="N355" t="str">
            <v>PRODUCTIVIDAD</v>
          </cell>
          <cell r="O355">
            <v>0</v>
          </cell>
          <cell r="P355">
            <v>40175</v>
          </cell>
          <cell r="Q355">
            <v>40175</v>
          </cell>
        </row>
        <row r="356">
          <cell r="A356" t="str">
            <v>440</v>
          </cell>
          <cell r="B356" t="str">
            <v>2013</v>
          </cell>
          <cell r="C356" t="str">
            <v>001</v>
          </cell>
          <cell r="D356" t="str">
            <v>AYUNTAMIENTO DE MADRID</v>
          </cell>
          <cell r="E356" t="str">
            <v>001015</v>
          </cell>
          <cell r="F356" t="str">
            <v>MEDIO AMBIENTE, SEG Y MOV</v>
          </cell>
          <cell r="G356" t="str">
            <v>162</v>
          </cell>
          <cell r="H356" t="str">
            <v>RECOGIDA, ELIMINACIÓN Y TRATAMIENTO DE RESIDUOS</v>
          </cell>
          <cell r="I356" t="str">
            <v>16202</v>
          </cell>
          <cell r="J356" t="str">
            <v>PARQUE TECNOLÓGICO DE VALDEMINGÓMEZ</v>
          </cell>
          <cell r="K356" t="str">
            <v>D.G. DEL PARQUE TECNLG. DE VALDEMINGÓMEZ</v>
          </cell>
          <cell r="M356" t="str">
            <v>12003</v>
          </cell>
          <cell r="N356" t="str">
            <v>SUELDOS DEL GRUPO C1</v>
          </cell>
          <cell r="O356">
            <v>42562</v>
          </cell>
          <cell r="P356">
            <v>0</v>
          </cell>
          <cell r="Q356">
            <v>42562</v>
          </cell>
        </row>
        <row r="357">
          <cell r="A357" t="str">
            <v>440</v>
          </cell>
          <cell r="B357" t="str">
            <v>2013</v>
          </cell>
          <cell r="C357" t="str">
            <v>001</v>
          </cell>
          <cell r="D357" t="str">
            <v>AYUNTAMIENTO DE MADRID</v>
          </cell>
          <cell r="E357" t="str">
            <v>001015</v>
          </cell>
          <cell r="F357" t="str">
            <v>MEDIO AMBIENTE, SEG Y MOV</v>
          </cell>
          <cell r="G357" t="str">
            <v>162</v>
          </cell>
          <cell r="H357" t="str">
            <v>RECOGIDA, ELIMINACIÓN Y TRATAMIENTO DE RESIDUOS</v>
          </cell>
          <cell r="I357" t="str">
            <v>16202</v>
          </cell>
          <cell r="J357" t="str">
            <v>PARQUE TECNOLÓGICO DE VALDEMINGÓMEZ</v>
          </cell>
          <cell r="K357" t="str">
            <v>D.G. DEL PARQUE TECNLG. DE VALDEMINGÓMEZ</v>
          </cell>
          <cell r="M357" t="str">
            <v>12005</v>
          </cell>
          <cell r="N357" t="str">
            <v>SUELDOS DEL GRUPO E</v>
          </cell>
          <cell r="O357">
            <v>23037</v>
          </cell>
          <cell r="P357">
            <v>0</v>
          </cell>
          <cell r="Q357">
            <v>23037</v>
          </cell>
        </row>
        <row r="358">
          <cell r="A358" t="str">
            <v>440</v>
          </cell>
          <cell r="B358" t="str">
            <v>2013</v>
          </cell>
          <cell r="C358" t="str">
            <v>001</v>
          </cell>
          <cell r="D358" t="str">
            <v>AYUNTAMIENTO DE MADRID</v>
          </cell>
          <cell r="E358" t="str">
            <v>001015</v>
          </cell>
          <cell r="F358" t="str">
            <v>MEDIO AMBIENTE, SEG Y MOV</v>
          </cell>
          <cell r="G358" t="str">
            <v>162</v>
          </cell>
          <cell r="H358" t="str">
            <v>RECOGIDA, ELIMINACIÓN Y TRATAMIENTO DE RESIDUOS</v>
          </cell>
          <cell r="I358" t="str">
            <v>16202</v>
          </cell>
          <cell r="J358" t="str">
            <v>PARQUE TECNOLÓGICO DE VALDEMINGÓMEZ</v>
          </cell>
          <cell r="K358" t="str">
            <v>D.G. DEL PARQUE TECNLG. DE VALDEMINGÓMEZ</v>
          </cell>
          <cell r="M358" t="str">
            <v>12001</v>
          </cell>
          <cell r="N358" t="str">
            <v>SUELDOS DEL GRUPO A2</v>
          </cell>
          <cell r="O358">
            <v>58708</v>
          </cell>
          <cell r="P358">
            <v>0</v>
          </cell>
          <cell r="Q358">
            <v>58708</v>
          </cell>
        </row>
        <row r="359">
          <cell r="A359" t="str">
            <v>440</v>
          </cell>
          <cell r="B359" t="str">
            <v>2013</v>
          </cell>
          <cell r="C359" t="str">
            <v>001</v>
          </cell>
          <cell r="D359" t="str">
            <v>AYUNTAMIENTO DE MADRID</v>
          </cell>
          <cell r="E359" t="str">
            <v>001015</v>
          </cell>
          <cell r="F359" t="str">
            <v>MEDIO AMBIENTE, SEG Y MOV</v>
          </cell>
          <cell r="G359" t="str">
            <v>163</v>
          </cell>
          <cell r="H359" t="str">
            <v>LIMPIEZA VIARIA</v>
          </cell>
          <cell r="I359" t="str">
            <v>16301</v>
          </cell>
          <cell r="J359" t="str">
            <v>LIMPIEZA VIARIA</v>
          </cell>
          <cell r="K359" t="str">
            <v>D.G. GESTIÓN AMBIENTAL URBANA</v>
          </cell>
          <cell r="M359" t="str">
            <v>16000</v>
          </cell>
          <cell r="N359" t="str">
            <v>SEGURIDAD SOCIAL</v>
          </cell>
          <cell r="O359">
            <v>1337048</v>
          </cell>
          <cell r="P359">
            <v>0</v>
          </cell>
          <cell r="Q359">
            <v>1337048</v>
          </cell>
        </row>
        <row r="360">
          <cell r="A360" t="str">
            <v>440</v>
          </cell>
          <cell r="B360" t="str">
            <v>2013</v>
          </cell>
          <cell r="C360" t="str">
            <v>001</v>
          </cell>
          <cell r="D360" t="str">
            <v>AYUNTAMIENTO DE MADRID</v>
          </cell>
          <cell r="E360" t="str">
            <v>001015</v>
          </cell>
          <cell r="F360" t="str">
            <v>MEDIO AMBIENTE, SEG Y MOV</v>
          </cell>
          <cell r="G360" t="str">
            <v>163</v>
          </cell>
          <cell r="H360" t="str">
            <v>LIMPIEZA VIARIA</v>
          </cell>
          <cell r="I360" t="str">
            <v>16301</v>
          </cell>
          <cell r="J360" t="str">
            <v>LIMPIEZA VIARIA</v>
          </cell>
          <cell r="K360" t="str">
            <v>D.G. GESTIÓN AMBIENTAL URBANA</v>
          </cell>
          <cell r="M360" t="str">
            <v>12000</v>
          </cell>
          <cell r="N360" t="str">
            <v>SUELDOS DEL GRUPO A1</v>
          </cell>
          <cell r="O360">
            <v>29354</v>
          </cell>
          <cell r="P360">
            <v>0</v>
          </cell>
          <cell r="Q360">
            <v>29354</v>
          </cell>
        </row>
        <row r="361">
          <cell r="A361" t="str">
            <v>440</v>
          </cell>
          <cell r="B361" t="str">
            <v>2013</v>
          </cell>
          <cell r="C361" t="str">
            <v>001</v>
          </cell>
          <cell r="D361" t="str">
            <v>AYUNTAMIENTO DE MADRID</v>
          </cell>
          <cell r="E361" t="str">
            <v>001015</v>
          </cell>
          <cell r="F361" t="str">
            <v>MEDIO AMBIENTE, SEG Y MOV</v>
          </cell>
          <cell r="G361" t="str">
            <v>163</v>
          </cell>
          <cell r="H361" t="str">
            <v>LIMPIEZA VIARIA</v>
          </cell>
          <cell r="I361" t="str">
            <v>16301</v>
          </cell>
          <cell r="J361" t="str">
            <v>LIMPIEZA VIARIA</v>
          </cell>
          <cell r="K361" t="str">
            <v>D.G. GESTIÓN AMBIENTAL URBANA</v>
          </cell>
          <cell r="M361" t="str">
            <v>12006</v>
          </cell>
          <cell r="N361" t="str">
            <v>TRIENIOS</v>
          </cell>
          <cell r="O361">
            <v>0</v>
          </cell>
          <cell r="P361">
            <v>267204</v>
          </cell>
          <cell r="Q361">
            <v>267204</v>
          </cell>
        </row>
        <row r="362">
          <cell r="A362" t="str">
            <v>440</v>
          </cell>
          <cell r="B362" t="str">
            <v>2013</v>
          </cell>
          <cell r="C362" t="str">
            <v>001</v>
          </cell>
          <cell r="D362" t="str">
            <v>AYUNTAMIENTO DE MADRID</v>
          </cell>
          <cell r="E362" t="str">
            <v>001015</v>
          </cell>
          <cell r="F362" t="str">
            <v>MEDIO AMBIENTE, SEG Y MOV</v>
          </cell>
          <cell r="G362" t="str">
            <v>163</v>
          </cell>
          <cell r="H362" t="str">
            <v>LIMPIEZA VIARIA</v>
          </cell>
          <cell r="I362" t="str">
            <v>16301</v>
          </cell>
          <cell r="J362" t="str">
            <v>LIMPIEZA VIARIA</v>
          </cell>
          <cell r="K362" t="str">
            <v>D.G. GESTIÓN AMBIENTAL URBANA</v>
          </cell>
          <cell r="M362" t="str">
            <v>12101</v>
          </cell>
          <cell r="N362" t="str">
            <v>COMPLEMENTO ESPECÍFICO</v>
          </cell>
          <cell r="O362">
            <v>1961878</v>
          </cell>
          <cell r="P362">
            <v>30332</v>
          </cell>
          <cell r="Q362">
            <v>1992210</v>
          </cell>
        </row>
        <row r="363">
          <cell r="A363" t="str">
            <v>440</v>
          </cell>
          <cell r="B363" t="str">
            <v>2013</v>
          </cell>
          <cell r="C363" t="str">
            <v>001</v>
          </cell>
          <cell r="D363" t="str">
            <v>AYUNTAMIENTO DE MADRID</v>
          </cell>
          <cell r="E363" t="str">
            <v>001015</v>
          </cell>
          <cell r="F363" t="str">
            <v>MEDIO AMBIENTE, SEG Y MOV</v>
          </cell>
          <cell r="G363" t="str">
            <v>163</v>
          </cell>
          <cell r="H363" t="str">
            <v>LIMPIEZA VIARIA</v>
          </cell>
          <cell r="I363" t="str">
            <v>16301</v>
          </cell>
          <cell r="J363" t="str">
            <v>LIMPIEZA VIARIA</v>
          </cell>
          <cell r="K363" t="str">
            <v>D.G. GESTIÓN AMBIENTAL URBANA</v>
          </cell>
          <cell r="M363" t="str">
            <v>12100</v>
          </cell>
          <cell r="N363" t="str">
            <v>COMPLEMENTO DE DESTINO</v>
          </cell>
          <cell r="O363">
            <v>920246</v>
          </cell>
          <cell r="P363">
            <v>628</v>
          </cell>
          <cell r="Q363">
            <v>920874</v>
          </cell>
        </row>
        <row r="364">
          <cell r="A364" t="str">
            <v>440</v>
          </cell>
          <cell r="B364" t="str">
            <v>2013</v>
          </cell>
          <cell r="C364" t="str">
            <v>001</v>
          </cell>
          <cell r="D364" t="str">
            <v>AYUNTAMIENTO DE MADRID</v>
          </cell>
          <cell r="E364" t="str">
            <v>001015</v>
          </cell>
          <cell r="F364" t="str">
            <v>MEDIO AMBIENTE, SEG Y MOV</v>
          </cell>
          <cell r="G364" t="str">
            <v>163</v>
          </cell>
          <cell r="H364" t="str">
            <v>LIMPIEZA VIARIA</v>
          </cell>
          <cell r="I364" t="str">
            <v>16301</v>
          </cell>
          <cell r="J364" t="str">
            <v>LIMPIEZA VIARIA</v>
          </cell>
          <cell r="K364" t="str">
            <v>D.G. GESTIÓN AMBIENTAL URBANA</v>
          </cell>
          <cell r="M364" t="str">
            <v>12103</v>
          </cell>
          <cell r="N364" t="str">
            <v>OTROS COMPLEMENTOS</v>
          </cell>
          <cell r="O364">
            <v>102707</v>
          </cell>
          <cell r="P364">
            <v>93797</v>
          </cell>
          <cell r="Q364">
            <v>196504</v>
          </cell>
        </row>
        <row r="365">
          <cell r="A365" t="str">
            <v>440</v>
          </cell>
          <cell r="B365" t="str">
            <v>2013</v>
          </cell>
          <cell r="C365" t="str">
            <v>001</v>
          </cell>
          <cell r="D365" t="str">
            <v>AYUNTAMIENTO DE MADRID</v>
          </cell>
          <cell r="E365" t="str">
            <v>001015</v>
          </cell>
          <cell r="F365" t="str">
            <v>MEDIO AMBIENTE, SEG Y MOV</v>
          </cell>
          <cell r="G365" t="str">
            <v>163</v>
          </cell>
          <cell r="H365" t="str">
            <v>LIMPIEZA VIARIA</v>
          </cell>
          <cell r="I365" t="str">
            <v>16301</v>
          </cell>
          <cell r="J365" t="str">
            <v>LIMPIEZA VIARIA</v>
          </cell>
          <cell r="K365" t="str">
            <v>D.G. GESTIÓN AMBIENTAL URBANA</v>
          </cell>
          <cell r="M365" t="str">
            <v>15000</v>
          </cell>
          <cell r="N365" t="str">
            <v>PRODUCTIVIDAD</v>
          </cell>
          <cell r="O365">
            <v>0</v>
          </cell>
          <cell r="P365">
            <v>49534</v>
          </cell>
          <cell r="Q365">
            <v>49534</v>
          </cell>
        </row>
        <row r="366">
          <cell r="A366" t="str">
            <v>440</v>
          </cell>
          <cell r="B366" t="str">
            <v>2013</v>
          </cell>
          <cell r="C366" t="str">
            <v>001</v>
          </cell>
          <cell r="D366" t="str">
            <v>AYUNTAMIENTO DE MADRID</v>
          </cell>
          <cell r="E366" t="str">
            <v>001015</v>
          </cell>
          <cell r="F366" t="str">
            <v>MEDIO AMBIENTE, SEG Y MOV</v>
          </cell>
          <cell r="G366" t="str">
            <v>163</v>
          </cell>
          <cell r="H366" t="str">
            <v>LIMPIEZA VIARIA</v>
          </cell>
          <cell r="I366" t="str">
            <v>16301</v>
          </cell>
          <cell r="J366" t="str">
            <v>LIMPIEZA VIARIA</v>
          </cell>
          <cell r="K366" t="str">
            <v>D.G. GESTIÓN AMBIENTAL URBANA</v>
          </cell>
          <cell r="M366" t="str">
            <v>12004</v>
          </cell>
          <cell r="N366" t="str">
            <v>SUELDOS DEL GRUPO C2</v>
          </cell>
          <cell r="O366">
            <v>1046790</v>
          </cell>
          <cell r="P366">
            <v>0</v>
          </cell>
          <cell r="Q366">
            <v>1046790</v>
          </cell>
        </row>
        <row r="367">
          <cell r="A367" t="str">
            <v>440</v>
          </cell>
          <cell r="B367" t="str">
            <v>2013</v>
          </cell>
          <cell r="C367" t="str">
            <v>001</v>
          </cell>
          <cell r="D367" t="str">
            <v>AYUNTAMIENTO DE MADRID</v>
          </cell>
          <cell r="E367" t="str">
            <v>001015</v>
          </cell>
          <cell r="F367" t="str">
            <v>MEDIO AMBIENTE, SEG Y MOV</v>
          </cell>
          <cell r="G367" t="str">
            <v>163</v>
          </cell>
          <cell r="H367" t="str">
            <v>LIMPIEZA VIARIA</v>
          </cell>
          <cell r="I367" t="str">
            <v>16301</v>
          </cell>
          <cell r="J367" t="str">
            <v>LIMPIEZA VIARIA</v>
          </cell>
          <cell r="K367" t="str">
            <v>D.G. GESTIÓN AMBIENTAL URBANA</v>
          </cell>
          <cell r="M367" t="str">
            <v>13000</v>
          </cell>
          <cell r="N367" t="str">
            <v>RETRIBUCIONES BÁSICAS</v>
          </cell>
          <cell r="O367">
            <v>63532</v>
          </cell>
          <cell r="P367">
            <v>25775</v>
          </cell>
          <cell r="Q367">
            <v>89307</v>
          </cell>
        </row>
        <row r="368">
          <cell r="A368" t="str">
            <v>440</v>
          </cell>
          <cell r="B368" t="str">
            <v>2013</v>
          </cell>
          <cell r="C368" t="str">
            <v>001</v>
          </cell>
          <cell r="D368" t="str">
            <v>AYUNTAMIENTO DE MADRID</v>
          </cell>
          <cell r="E368" t="str">
            <v>001015</v>
          </cell>
          <cell r="F368" t="str">
            <v>MEDIO AMBIENTE, SEG Y MOV</v>
          </cell>
          <cell r="G368" t="str">
            <v>163</v>
          </cell>
          <cell r="H368" t="str">
            <v>LIMPIEZA VIARIA</v>
          </cell>
          <cell r="I368" t="str">
            <v>16301</v>
          </cell>
          <cell r="J368" t="str">
            <v>LIMPIEZA VIARIA</v>
          </cell>
          <cell r="K368" t="str">
            <v>D.G. GESTIÓN AMBIENTAL URBANA</v>
          </cell>
          <cell r="M368" t="str">
            <v>13002</v>
          </cell>
          <cell r="N368" t="str">
            <v>OTRAS REMUNERACIONES</v>
          </cell>
          <cell r="O368">
            <v>116737</v>
          </cell>
          <cell r="P368">
            <v>22344</v>
          </cell>
          <cell r="Q368">
            <v>139081</v>
          </cell>
        </row>
        <row r="369">
          <cell r="A369" t="str">
            <v>440</v>
          </cell>
          <cell r="B369" t="str">
            <v>2013</v>
          </cell>
          <cell r="C369" t="str">
            <v>001</v>
          </cell>
          <cell r="D369" t="str">
            <v>AYUNTAMIENTO DE MADRID</v>
          </cell>
          <cell r="E369" t="str">
            <v>001015</v>
          </cell>
          <cell r="F369" t="str">
            <v>MEDIO AMBIENTE, SEG Y MOV</v>
          </cell>
          <cell r="G369" t="str">
            <v>163</v>
          </cell>
          <cell r="H369" t="str">
            <v>LIMPIEZA VIARIA</v>
          </cell>
          <cell r="I369" t="str">
            <v>16301</v>
          </cell>
          <cell r="J369" t="str">
            <v>LIMPIEZA VIARIA</v>
          </cell>
          <cell r="K369" t="str">
            <v>D.G. GESTIÓN AMBIENTAL URBANA</v>
          </cell>
          <cell r="M369" t="str">
            <v>12003</v>
          </cell>
          <cell r="N369" t="str">
            <v>SUELDOS DEL GRUPO C1</v>
          </cell>
          <cell r="O369">
            <v>152766</v>
          </cell>
          <cell r="P369">
            <v>0</v>
          </cell>
          <cell r="Q369">
            <v>152766</v>
          </cell>
        </row>
        <row r="370">
          <cell r="A370" t="str">
            <v>440</v>
          </cell>
          <cell r="B370" t="str">
            <v>2013</v>
          </cell>
          <cell r="C370" t="str">
            <v>001</v>
          </cell>
          <cell r="D370" t="str">
            <v>AYUNTAMIENTO DE MADRID</v>
          </cell>
          <cell r="E370" t="str">
            <v>001015</v>
          </cell>
          <cell r="F370" t="str">
            <v>MEDIO AMBIENTE, SEG Y MOV</v>
          </cell>
          <cell r="G370" t="str">
            <v>163</v>
          </cell>
          <cell r="H370" t="str">
            <v>LIMPIEZA VIARIA</v>
          </cell>
          <cell r="I370" t="str">
            <v>16301</v>
          </cell>
          <cell r="J370" t="str">
            <v>LIMPIEZA VIARIA</v>
          </cell>
          <cell r="K370" t="str">
            <v>D.G. GESTIÓN AMBIENTAL URBANA</v>
          </cell>
          <cell r="M370" t="str">
            <v>12005</v>
          </cell>
          <cell r="N370" t="str">
            <v>SUELDOS DEL GRUPO E</v>
          </cell>
          <cell r="O370">
            <v>201190</v>
          </cell>
          <cell r="P370">
            <v>0</v>
          </cell>
          <cell r="Q370">
            <v>201190</v>
          </cell>
        </row>
        <row r="371">
          <cell r="A371" t="str">
            <v>440</v>
          </cell>
          <cell r="B371" t="str">
            <v>2013</v>
          </cell>
          <cell r="C371" t="str">
            <v>001</v>
          </cell>
          <cell r="D371" t="str">
            <v>AYUNTAMIENTO DE MADRID</v>
          </cell>
          <cell r="E371" t="str">
            <v>001015</v>
          </cell>
          <cell r="F371" t="str">
            <v>MEDIO AMBIENTE, SEG Y MOV</v>
          </cell>
          <cell r="G371" t="str">
            <v>163</v>
          </cell>
          <cell r="H371" t="str">
            <v>LIMPIEZA VIARIA</v>
          </cell>
          <cell r="I371" t="str">
            <v>16301</v>
          </cell>
          <cell r="J371" t="str">
            <v>LIMPIEZA VIARIA</v>
          </cell>
          <cell r="K371" t="str">
            <v>D.G. GESTIÓN AMBIENTAL URBANA</v>
          </cell>
          <cell r="M371" t="str">
            <v>12001</v>
          </cell>
          <cell r="N371" t="str">
            <v>SUELDOS DEL GRUPO A2</v>
          </cell>
          <cell r="O371">
            <v>71615</v>
          </cell>
          <cell r="P371">
            <v>0</v>
          </cell>
          <cell r="Q371">
            <v>71615</v>
          </cell>
        </row>
        <row r="372">
          <cell r="A372" t="str">
            <v>440</v>
          </cell>
          <cell r="B372" t="str">
            <v>2013</v>
          </cell>
          <cell r="C372" t="str">
            <v>001</v>
          </cell>
          <cell r="D372" t="str">
            <v>AYUNTAMIENTO DE MADRID</v>
          </cell>
          <cell r="E372" t="str">
            <v>001015</v>
          </cell>
          <cell r="F372" t="str">
            <v>MEDIO AMBIENTE, SEG Y MOV</v>
          </cell>
          <cell r="G372" t="str">
            <v>163</v>
          </cell>
          <cell r="H372" t="str">
            <v>LIMPIEZA VIARIA</v>
          </cell>
          <cell r="I372" t="str">
            <v>16301</v>
          </cell>
          <cell r="J372" t="str">
            <v>LIMPIEZA VIARIA</v>
          </cell>
          <cell r="K372" t="str">
            <v>D.G. GESTIÓN AMBIENTAL URBANA</v>
          </cell>
          <cell r="M372" t="str">
            <v>16104</v>
          </cell>
          <cell r="N372" t="str">
            <v>INDEMNIZAC. POR JUBILACIONES ANTICIPADAS PERS.LAB.</v>
          </cell>
          <cell r="O372">
            <v>0</v>
          </cell>
          <cell r="P372">
            <v>0</v>
          </cell>
          <cell r="Q372">
            <v>0</v>
          </cell>
        </row>
        <row r="373">
          <cell r="A373" t="str">
            <v>440</v>
          </cell>
          <cell r="B373" t="str">
            <v>2013</v>
          </cell>
          <cell r="C373" t="str">
            <v>001</v>
          </cell>
          <cell r="D373" t="str">
            <v>AYUNTAMIENTO DE MADRID</v>
          </cell>
          <cell r="E373" t="str">
            <v>001015</v>
          </cell>
          <cell r="F373" t="str">
            <v>MEDIO AMBIENTE, SEG Y MOV</v>
          </cell>
          <cell r="G373" t="str">
            <v>163</v>
          </cell>
          <cell r="H373" t="str">
            <v>LIMPIEZA VIARIA</v>
          </cell>
          <cell r="I373" t="str">
            <v>16301</v>
          </cell>
          <cell r="J373" t="str">
            <v>LIMPIEZA VIARIA</v>
          </cell>
          <cell r="K373" t="str">
            <v>D.G. GESTIÓN AMBIENTAL URBANA</v>
          </cell>
          <cell r="M373" t="str">
            <v>14399</v>
          </cell>
          <cell r="N373" t="str">
            <v>OTRAS PREVISIONES DE GASTOS DE PERSONAL</v>
          </cell>
          <cell r="O373">
            <v>0</v>
          </cell>
          <cell r="P373">
            <v>0</v>
          </cell>
          <cell r="Q373">
            <v>0</v>
          </cell>
        </row>
        <row r="374">
          <cell r="A374" t="str">
            <v>440</v>
          </cell>
          <cell r="B374" t="str">
            <v>2013</v>
          </cell>
          <cell r="C374" t="str">
            <v>001</v>
          </cell>
          <cell r="D374" t="str">
            <v>AYUNTAMIENTO DE MADRID</v>
          </cell>
          <cell r="E374" t="str">
            <v>001015</v>
          </cell>
          <cell r="F374" t="str">
            <v>MEDIO AMBIENTE, SEG Y MOV</v>
          </cell>
          <cell r="G374" t="str">
            <v>165</v>
          </cell>
          <cell r="H374" t="str">
            <v>ALUMBRADO PÚBLICO</v>
          </cell>
          <cell r="I374" t="str">
            <v>16501</v>
          </cell>
          <cell r="J374" t="str">
            <v>EQUIPAMIENTOS URBANOS</v>
          </cell>
          <cell r="K374" t="str">
            <v>D.G. DE VIAS Y ESPACIOS PÚBLICOS</v>
          </cell>
          <cell r="M374" t="str">
            <v>16000</v>
          </cell>
          <cell r="N374" t="str">
            <v>SEGURIDAD SOCIAL</v>
          </cell>
          <cell r="O374">
            <v>170104</v>
          </cell>
          <cell r="P374">
            <v>0</v>
          </cell>
          <cell r="Q374">
            <v>183116</v>
          </cell>
        </row>
        <row r="375">
          <cell r="A375" t="str">
            <v>440</v>
          </cell>
          <cell r="B375" t="str">
            <v>2013</v>
          </cell>
          <cell r="C375" t="str">
            <v>001</v>
          </cell>
          <cell r="D375" t="str">
            <v>AYUNTAMIENTO DE MADRID</v>
          </cell>
          <cell r="E375" t="str">
            <v>001015</v>
          </cell>
          <cell r="F375" t="str">
            <v>MEDIO AMBIENTE, SEG Y MOV</v>
          </cell>
          <cell r="G375" t="str">
            <v>165</v>
          </cell>
          <cell r="H375" t="str">
            <v>ALUMBRADO PÚBLICO</v>
          </cell>
          <cell r="I375" t="str">
            <v>16501</v>
          </cell>
          <cell r="J375" t="str">
            <v>EQUIPAMIENTOS URBANOS</v>
          </cell>
          <cell r="K375" t="str">
            <v>D.G. DE VIAS Y ESPACIOS PÚBLICOS</v>
          </cell>
          <cell r="M375" t="str">
            <v>12000</v>
          </cell>
          <cell r="N375" t="str">
            <v>SUELDOS DEL GRUPO A1</v>
          </cell>
          <cell r="O375">
            <v>44031</v>
          </cell>
          <cell r="P375">
            <v>0</v>
          </cell>
          <cell r="Q375">
            <v>44031</v>
          </cell>
        </row>
        <row r="376">
          <cell r="A376" t="str">
            <v>440</v>
          </cell>
          <cell r="B376" t="str">
            <v>2013</v>
          </cell>
          <cell r="C376" t="str">
            <v>001</v>
          </cell>
          <cell r="D376" t="str">
            <v>AYUNTAMIENTO DE MADRID</v>
          </cell>
          <cell r="E376" t="str">
            <v>001015</v>
          </cell>
          <cell r="F376" t="str">
            <v>MEDIO AMBIENTE, SEG Y MOV</v>
          </cell>
          <cell r="G376" t="str">
            <v>165</v>
          </cell>
          <cell r="H376" t="str">
            <v>ALUMBRADO PÚBLICO</v>
          </cell>
          <cell r="I376" t="str">
            <v>16501</v>
          </cell>
          <cell r="J376" t="str">
            <v>EQUIPAMIENTOS URBANOS</v>
          </cell>
          <cell r="K376" t="str">
            <v>D.G. DE VIAS Y ESPACIOS PÚBLICOS</v>
          </cell>
          <cell r="M376" t="str">
            <v>12006</v>
          </cell>
          <cell r="N376" t="str">
            <v>TRIENIOS</v>
          </cell>
          <cell r="O376">
            <v>0</v>
          </cell>
          <cell r="P376">
            <v>36196</v>
          </cell>
          <cell r="Q376">
            <v>36196</v>
          </cell>
        </row>
        <row r="377">
          <cell r="A377" t="str">
            <v>440</v>
          </cell>
          <cell r="B377" t="str">
            <v>2013</v>
          </cell>
          <cell r="C377" t="str">
            <v>001</v>
          </cell>
          <cell r="D377" t="str">
            <v>AYUNTAMIENTO DE MADRID</v>
          </cell>
          <cell r="E377" t="str">
            <v>001015</v>
          </cell>
          <cell r="F377" t="str">
            <v>MEDIO AMBIENTE, SEG Y MOV</v>
          </cell>
          <cell r="G377" t="str">
            <v>165</v>
          </cell>
          <cell r="H377" t="str">
            <v>ALUMBRADO PÚBLICO</v>
          </cell>
          <cell r="I377" t="str">
            <v>16501</v>
          </cell>
          <cell r="J377" t="str">
            <v>EQUIPAMIENTOS URBANOS</v>
          </cell>
          <cell r="K377" t="str">
            <v>D.G. DE VIAS Y ESPACIOS PÚBLICOS</v>
          </cell>
          <cell r="M377" t="str">
            <v>12101</v>
          </cell>
          <cell r="N377" t="str">
            <v>COMPLEMENTO ESPECÍFICO</v>
          </cell>
          <cell r="O377">
            <v>285544</v>
          </cell>
          <cell r="P377">
            <v>736</v>
          </cell>
          <cell r="Q377">
            <v>286280</v>
          </cell>
        </row>
        <row r="378">
          <cell r="A378" t="str">
            <v>440</v>
          </cell>
          <cell r="B378" t="str">
            <v>2013</v>
          </cell>
          <cell r="C378" t="str">
            <v>001</v>
          </cell>
          <cell r="D378" t="str">
            <v>AYUNTAMIENTO DE MADRID</v>
          </cell>
          <cell r="E378" t="str">
            <v>001015</v>
          </cell>
          <cell r="F378" t="str">
            <v>MEDIO AMBIENTE, SEG Y MOV</v>
          </cell>
          <cell r="G378" t="str">
            <v>165</v>
          </cell>
          <cell r="H378" t="str">
            <v>ALUMBRADO PÚBLICO</v>
          </cell>
          <cell r="I378" t="str">
            <v>16501</v>
          </cell>
          <cell r="J378" t="str">
            <v>EQUIPAMIENTOS URBANOS</v>
          </cell>
          <cell r="K378" t="str">
            <v>D.G. DE VIAS Y ESPACIOS PÚBLICOS</v>
          </cell>
          <cell r="M378" t="str">
            <v>12100</v>
          </cell>
          <cell r="N378" t="str">
            <v>COMPLEMENTO DE DESTINO</v>
          </cell>
          <cell r="O378">
            <v>125753</v>
          </cell>
          <cell r="P378">
            <v>0</v>
          </cell>
          <cell r="Q378">
            <v>125753</v>
          </cell>
        </row>
        <row r="379">
          <cell r="A379" t="str">
            <v>440</v>
          </cell>
          <cell r="B379" t="str">
            <v>2013</v>
          </cell>
          <cell r="C379" t="str">
            <v>001</v>
          </cell>
          <cell r="D379" t="str">
            <v>AYUNTAMIENTO DE MADRID</v>
          </cell>
          <cell r="E379" t="str">
            <v>001015</v>
          </cell>
          <cell r="F379" t="str">
            <v>MEDIO AMBIENTE, SEG Y MOV</v>
          </cell>
          <cell r="G379" t="str">
            <v>165</v>
          </cell>
          <cell r="H379" t="str">
            <v>ALUMBRADO PÚBLICO</v>
          </cell>
          <cell r="I379" t="str">
            <v>16501</v>
          </cell>
          <cell r="J379" t="str">
            <v>EQUIPAMIENTOS URBANOS</v>
          </cell>
          <cell r="K379" t="str">
            <v>D.G. DE VIAS Y ESPACIOS PÚBLICOS</v>
          </cell>
          <cell r="M379" t="str">
            <v>12103</v>
          </cell>
          <cell r="N379" t="str">
            <v>OTROS COMPLEMENTOS</v>
          </cell>
          <cell r="O379">
            <v>10764</v>
          </cell>
          <cell r="P379">
            <v>6288</v>
          </cell>
          <cell r="Q379">
            <v>17052</v>
          </cell>
        </row>
        <row r="380">
          <cell r="A380" t="str">
            <v>440</v>
          </cell>
          <cell r="B380" t="str">
            <v>2013</v>
          </cell>
          <cell r="C380" t="str">
            <v>001</v>
          </cell>
          <cell r="D380" t="str">
            <v>AYUNTAMIENTO DE MADRID</v>
          </cell>
          <cell r="E380" t="str">
            <v>001015</v>
          </cell>
          <cell r="F380" t="str">
            <v>MEDIO AMBIENTE, SEG Y MOV</v>
          </cell>
          <cell r="G380" t="str">
            <v>165</v>
          </cell>
          <cell r="H380" t="str">
            <v>ALUMBRADO PÚBLICO</v>
          </cell>
          <cell r="I380" t="str">
            <v>16501</v>
          </cell>
          <cell r="J380" t="str">
            <v>EQUIPAMIENTOS URBANOS</v>
          </cell>
          <cell r="K380" t="str">
            <v>D.G. DE VIAS Y ESPACIOS PÚBLICOS</v>
          </cell>
          <cell r="M380" t="str">
            <v>15000</v>
          </cell>
          <cell r="N380" t="str">
            <v>PRODUCTIVIDAD</v>
          </cell>
          <cell r="O380">
            <v>0</v>
          </cell>
          <cell r="P380">
            <v>4138</v>
          </cell>
          <cell r="Q380">
            <v>4138</v>
          </cell>
        </row>
        <row r="381">
          <cell r="A381" t="str">
            <v>440</v>
          </cell>
          <cell r="B381" t="str">
            <v>2013</v>
          </cell>
          <cell r="C381" t="str">
            <v>001</v>
          </cell>
          <cell r="D381" t="str">
            <v>AYUNTAMIENTO DE MADRID</v>
          </cell>
          <cell r="E381" t="str">
            <v>001015</v>
          </cell>
          <cell r="F381" t="str">
            <v>MEDIO AMBIENTE, SEG Y MOV</v>
          </cell>
          <cell r="G381" t="str">
            <v>165</v>
          </cell>
          <cell r="H381" t="str">
            <v>ALUMBRADO PÚBLICO</v>
          </cell>
          <cell r="I381" t="str">
            <v>16501</v>
          </cell>
          <cell r="J381" t="str">
            <v>EQUIPAMIENTOS URBANOS</v>
          </cell>
          <cell r="K381" t="str">
            <v>D.G. DE VIAS Y ESPACIOS PÚBLICOS</v>
          </cell>
          <cell r="M381" t="str">
            <v>12004</v>
          </cell>
          <cell r="N381" t="str">
            <v>SUELDOS DEL GRUPO C2</v>
          </cell>
          <cell r="O381">
            <v>58653</v>
          </cell>
          <cell r="P381">
            <v>0</v>
          </cell>
          <cell r="Q381">
            <v>58653</v>
          </cell>
        </row>
        <row r="382">
          <cell r="A382" t="str">
            <v>440</v>
          </cell>
          <cell r="B382" t="str">
            <v>2013</v>
          </cell>
          <cell r="C382" t="str">
            <v>001</v>
          </cell>
          <cell r="D382" t="str">
            <v>AYUNTAMIENTO DE MADRID</v>
          </cell>
          <cell r="E382" t="str">
            <v>001015</v>
          </cell>
          <cell r="F382" t="str">
            <v>MEDIO AMBIENTE, SEG Y MOV</v>
          </cell>
          <cell r="G382" t="str">
            <v>165</v>
          </cell>
          <cell r="H382" t="str">
            <v>ALUMBRADO PÚBLICO</v>
          </cell>
          <cell r="I382" t="str">
            <v>16501</v>
          </cell>
          <cell r="J382" t="str">
            <v>EQUIPAMIENTOS URBANOS</v>
          </cell>
          <cell r="K382" t="str">
            <v>D.G. DE VIAS Y ESPACIOS PÚBLICOS</v>
          </cell>
          <cell r="M382" t="str">
            <v>12003</v>
          </cell>
          <cell r="N382" t="str">
            <v>SUELDOS DEL GRUPO C1</v>
          </cell>
          <cell r="O382">
            <v>35699</v>
          </cell>
          <cell r="P382">
            <v>0</v>
          </cell>
          <cell r="Q382">
            <v>35699</v>
          </cell>
        </row>
        <row r="383">
          <cell r="A383" t="str">
            <v>440</v>
          </cell>
          <cell r="B383" t="str">
            <v>2013</v>
          </cell>
          <cell r="C383" t="str">
            <v>001</v>
          </cell>
          <cell r="D383" t="str">
            <v>AYUNTAMIENTO DE MADRID</v>
          </cell>
          <cell r="E383" t="str">
            <v>001015</v>
          </cell>
          <cell r="F383" t="str">
            <v>MEDIO AMBIENTE, SEG Y MOV</v>
          </cell>
          <cell r="G383" t="str">
            <v>165</v>
          </cell>
          <cell r="H383" t="str">
            <v>ALUMBRADO PÚBLICO</v>
          </cell>
          <cell r="I383" t="str">
            <v>16501</v>
          </cell>
          <cell r="J383" t="str">
            <v>EQUIPAMIENTOS URBANOS</v>
          </cell>
          <cell r="K383" t="str">
            <v>D.G. DE VIAS Y ESPACIOS PÚBLICOS</v>
          </cell>
          <cell r="M383" t="str">
            <v>12001</v>
          </cell>
          <cell r="N383" t="str">
            <v>SUELDOS DEL GRUPO A2</v>
          </cell>
          <cell r="O383">
            <v>73385</v>
          </cell>
          <cell r="P383">
            <v>0</v>
          </cell>
          <cell r="Q383">
            <v>73385</v>
          </cell>
        </row>
        <row r="384">
          <cell r="A384" t="str">
            <v>440</v>
          </cell>
          <cell r="B384" t="str">
            <v>2013</v>
          </cell>
          <cell r="C384" t="str">
            <v>001</v>
          </cell>
          <cell r="D384" t="str">
            <v>AYUNTAMIENTO DE MADRID</v>
          </cell>
          <cell r="E384" t="str">
            <v>001015</v>
          </cell>
          <cell r="F384" t="str">
            <v>MEDIO AMBIENTE, SEG Y MOV</v>
          </cell>
          <cell r="G384" t="str">
            <v>165</v>
          </cell>
          <cell r="H384" t="str">
            <v>ALUMBRADO PÚBLICO</v>
          </cell>
          <cell r="I384" t="str">
            <v>16501</v>
          </cell>
          <cell r="J384" t="str">
            <v>EQUIPAMIENTOS URBANOS</v>
          </cell>
          <cell r="K384" t="str">
            <v>D.G. DE VIAS Y ESPACIOS PÚBLICOS</v>
          </cell>
          <cell r="M384" t="str">
            <v>13000</v>
          </cell>
          <cell r="N384" t="str">
            <v>RETRIBUCIONES BÁSICAS</v>
          </cell>
          <cell r="O384">
            <v>15980</v>
          </cell>
          <cell r="P384">
            <v>3830</v>
          </cell>
          <cell r="Q384">
            <v>38068</v>
          </cell>
        </row>
        <row r="385">
          <cell r="A385" t="str">
            <v>440</v>
          </cell>
          <cell r="B385" t="str">
            <v>2013</v>
          </cell>
          <cell r="C385" t="str">
            <v>001</v>
          </cell>
          <cell r="D385" t="str">
            <v>AYUNTAMIENTO DE MADRID</v>
          </cell>
          <cell r="E385" t="str">
            <v>001015</v>
          </cell>
          <cell r="F385" t="str">
            <v>MEDIO AMBIENTE, SEG Y MOV</v>
          </cell>
          <cell r="G385" t="str">
            <v>165</v>
          </cell>
          <cell r="H385" t="str">
            <v>ALUMBRADO PÚBLICO</v>
          </cell>
          <cell r="I385" t="str">
            <v>16501</v>
          </cell>
          <cell r="J385" t="str">
            <v>EQUIPAMIENTOS URBANOS</v>
          </cell>
          <cell r="K385" t="str">
            <v>D.G. DE VIAS Y ESPACIOS PÚBLICOS</v>
          </cell>
          <cell r="M385" t="str">
            <v>13002</v>
          </cell>
          <cell r="N385" t="str">
            <v>OTRAS REMUNERACIONES</v>
          </cell>
          <cell r="O385">
            <v>1196</v>
          </cell>
          <cell r="P385">
            <v>0</v>
          </cell>
          <cell r="Q385">
            <v>2355</v>
          </cell>
        </row>
        <row r="386">
          <cell r="A386" t="str">
            <v>440</v>
          </cell>
          <cell r="B386" t="str">
            <v>2013</v>
          </cell>
          <cell r="C386" t="str">
            <v>001</v>
          </cell>
          <cell r="D386" t="str">
            <v>AYUNTAMIENTO DE MADRID</v>
          </cell>
          <cell r="E386" t="str">
            <v>001015</v>
          </cell>
          <cell r="F386" t="str">
            <v>MEDIO AMBIENTE, SEG Y MOV</v>
          </cell>
          <cell r="G386" t="str">
            <v>165</v>
          </cell>
          <cell r="H386" t="str">
            <v>ALUMBRADO PÚBLICO</v>
          </cell>
          <cell r="I386" t="str">
            <v>16501</v>
          </cell>
          <cell r="J386" t="str">
            <v>EQUIPAMIENTOS URBANOS</v>
          </cell>
          <cell r="K386" t="str">
            <v>D.G. DE VIAS Y ESPACIOS PÚBLICOS</v>
          </cell>
          <cell r="M386" t="str">
            <v>14399</v>
          </cell>
          <cell r="N386" t="str">
            <v>OTRAS PREVISIONES DE GASTOS DE PERSONAL</v>
          </cell>
          <cell r="O386">
            <v>0</v>
          </cell>
          <cell r="P386">
            <v>0</v>
          </cell>
          <cell r="Q386">
            <v>0</v>
          </cell>
        </row>
        <row r="387">
          <cell r="A387" t="str">
            <v>440</v>
          </cell>
          <cell r="B387" t="str">
            <v>2013</v>
          </cell>
          <cell r="C387" t="str">
            <v>001</v>
          </cell>
          <cell r="D387" t="str">
            <v>AYUNTAMIENTO DE MADRID</v>
          </cell>
          <cell r="E387" t="str">
            <v>001015</v>
          </cell>
          <cell r="F387" t="str">
            <v>MEDIO AMBIENTE, SEG Y MOV</v>
          </cell>
          <cell r="G387" t="str">
            <v>170</v>
          </cell>
          <cell r="H387" t="str">
            <v>ADMINISTRACIÓN GENERAL DE MEDIO AMBIENTE</v>
          </cell>
          <cell r="I387" t="str">
            <v>17000</v>
          </cell>
          <cell r="J387" t="str">
            <v>DIR.Y GEST. ADV. M.AMBIENTE, SEGURIDAD Y MOVILIDAD</v>
          </cell>
          <cell r="K387" t="str">
            <v>S.G.T. MEDIO AMBIENTE, SEGURIDAD Y MOVILIDAD</v>
          </cell>
          <cell r="M387" t="str">
            <v>12005</v>
          </cell>
          <cell r="N387" t="str">
            <v>SUELDOS DEL GRUPO E</v>
          </cell>
          <cell r="O387">
            <v>965481</v>
          </cell>
          <cell r="P387">
            <v>0</v>
          </cell>
          <cell r="Q387">
            <v>965481</v>
          </cell>
        </row>
        <row r="388">
          <cell r="A388" t="str">
            <v>440</v>
          </cell>
          <cell r="B388" t="str">
            <v>2013</v>
          </cell>
          <cell r="C388" t="str">
            <v>001</v>
          </cell>
          <cell r="D388" t="str">
            <v>AYUNTAMIENTO DE MADRID</v>
          </cell>
          <cell r="E388" t="str">
            <v>001015</v>
          </cell>
          <cell r="F388" t="str">
            <v>MEDIO AMBIENTE, SEG Y MOV</v>
          </cell>
          <cell r="G388" t="str">
            <v>170</v>
          </cell>
          <cell r="H388" t="str">
            <v>ADMINISTRACIÓN GENERAL DE MEDIO AMBIENTE</v>
          </cell>
          <cell r="I388" t="str">
            <v>17000</v>
          </cell>
          <cell r="J388" t="str">
            <v>DIR.Y GEST. ADV. M.AMBIENTE, SEGURIDAD Y MOVILIDAD</v>
          </cell>
          <cell r="K388" t="str">
            <v>S.G.T. MEDIO AMBIENTE, SEGURIDAD Y MOVILIDAD</v>
          </cell>
          <cell r="M388" t="str">
            <v>12101</v>
          </cell>
          <cell r="N388" t="str">
            <v>COMPLEMENTO ESPECÍFICO</v>
          </cell>
          <cell r="O388">
            <v>4750436</v>
          </cell>
          <cell r="P388">
            <v>38455</v>
          </cell>
          <cell r="Q388">
            <v>4788891</v>
          </cell>
        </row>
        <row r="389">
          <cell r="A389" t="str">
            <v>440</v>
          </cell>
          <cell r="B389" t="str">
            <v>2013</v>
          </cell>
          <cell r="C389" t="str">
            <v>001</v>
          </cell>
          <cell r="D389" t="str">
            <v>AYUNTAMIENTO DE MADRID</v>
          </cell>
          <cell r="E389" t="str">
            <v>001015</v>
          </cell>
          <cell r="F389" t="str">
            <v>MEDIO AMBIENTE, SEG Y MOV</v>
          </cell>
          <cell r="G389" t="str">
            <v>170</v>
          </cell>
          <cell r="H389" t="str">
            <v>ADMINISTRACIÓN GENERAL DE MEDIO AMBIENTE</v>
          </cell>
          <cell r="I389" t="str">
            <v>17000</v>
          </cell>
          <cell r="J389" t="str">
            <v>DIR.Y GEST. ADV. M.AMBIENTE, SEGURIDAD Y MOVILIDAD</v>
          </cell>
          <cell r="K389" t="str">
            <v>S.G.T. MEDIO AMBIENTE, SEGURIDAD Y MOVILIDAD</v>
          </cell>
          <cell r="M389" t="str">
            <v>12100</v>
          </cell>
          <cell r="N389" t="str">
            <v>COMPLEMENTO DE DESTINO</v>
          </cell>
          <cell r="O389">
            <v>2316889</v>
          </cell>
          <cell r="P389">
            <v>8988</v>
          </cell>
          <cell r="Q389">
            <v>2325877</v>
          </cell>
        </row>
        <row r="390">
          <cell r="A390" t="str">
            <v>440</v>
          </cell>
          <cell r="B390" t="str">
            <v>2013</v>
          </cell>
          <cell r="C390" t="str">
            <v>001</v>
          </cell>
          <cell r="D390" t="str">
            <v>AYUNTAMIENTO DE MADRID</v>
          </cell>
          <cell r="E390" t="str">
            <v>001015</v>
          </cell>
          <cell r="F390" t="str">
            <v>MEDIO AMBIENTE, SEG Y MOV</v>
          </cell>
          <cell r="G390" t="str">
            <v>170</v>
          </cell>
          <cell r="H390" t="str">
            <v>ADMINISTRACIÓN GENERAL DE MEDIO AMBIENTE</v>
          </cell>
          <cell r="I390" t="str">
            <v>17000</v>
          </cell>
          <cell r="J390" t="str">
            <v>DIR.Y GEST. ADV. M.AMBIENTE, SEGURIDAD Y MOVILIDAD</v>
          </cell>
          <cell r="K390" t="str">
            <v>S.G.T. MEDIO AMBIENTE, SEGURIDAD Y MOVILIDAD</v>
          </cell>
          <cell r="M390" t="str">
            <v>12103</v>
          </cell>
          <cell r="N390" t="str">
            <v>OTROS COMPLEMENTOS</v>
          </cell>
          <cell r="O390">
            <v>244794</v>
          </cell>
          <cell r="P390">
            <v>228681</v>
          </cell>
          <cell r="Q390">
            <v>473475</v>
          </cell>
        </row>
        <row r="391">
          <cell r="A391" t="str">
            <v>440</v>
          </cell>
          <cell r="B391" t="str">
            <v>2013</v>
          </cell>
          <cell r="C391" t="str">
            <v>001</v>
          </cell>
          <cell r="D391" t="str">
            <v>AYUNTAMIENTO DE MADRID</v>
          </cell>
          <cell r="E391" t="str">
            <v>001015</v>
          </cell>
          <cell r="F391" t="str">
            <v>MEDIO AMBIENTE, SEG Y MOV</v>
          </cell>
          <cell r="G391" t="str">
            <v>170</v>
          </cell>
          <cell r="H391" t="str">
            <v>ADMINISTRACIÓN GENERAL DE MEDIO AMBIENTE</v>
          </cell>
          <cell r="I391" t="str">
            <v>17000</v>
          </cell>
          <cell r="J391" t="str">
            <v>DIR.Y GEST. ADV. M.AMBIENTE, SEGURIDAD Y MOVILIDAD</v>
          </cell>
          <cell r="K391" t="str">
            <v>S.G.T. MEDIO AMBIENTE, SEGURIDAD Y MOVILIDAD</v>
          </cell>
          <cell r="M391" t="str">
            <v>16000</v>
          </cell>
          <cell r="N391" t="str">
            <v>SEGURIDAD SOCIAL</v>
          </cell>
          <cell r="O391">
            <v>2896765</v>
          </cell>
          <cell r="P391">
            <v>0</v>
          </cell>
          <cell r="Q391">
            <v>2896765</v>
          </cell>
        </row>
        <row r="392">
          <cell r="A392" t="str">
            <v>440</v>
          </cell>
          <cell r="B392" t="str">
            <v>2013</v>
          </cell>
          <cell r="C392" t="str">
            <v>001</v>
          </cell>
          <cell r="D392" t="str">
            <v>AYUNTAMIENTO DE MADRID</v>
          </cell>
          <cell r="E392" t="str">
            <v>001015</v>
          </cell>
          <cell r="F392" t="str">
            <v>MEDIO AMBIENTE, SEG Y MOV</v>
          </cell>
          <cell r="G392" t="str">
            <v>170</v>
          </cell>
          <cell r="H392" t="str">
            <v>ADMINISTRACIÓN GENERAL DE MEDIO AMBIENTE</v>
          </cell>
          <cell r="I392" t="str">
            <v>17000</v>
          </cell>
          <cell r="J392" t="str">
            <v>DIR.Y GEST. ADV. M.AMBIENTE, SEGURIDAD Y MOVILIDAD</v>
          </cell>
          <cell r="K392" t="str">
            <v>S.G.T. MEDIO AMBIENTE, SEGURIDAD Y MOVILIDAD</v>
          </cell>
          <cell r="M392" t="str">
            <v>12006</v>
          </cell>
          <cell r="N392" t="str">
            <v>TRIENIOS</v>
          </cell>
          <cell r="O392">
            <v>0</v>
          </cell>
          <cell r="P392">
            <v>640567</v>
          </cell>
          <cell r="Q392">
            <v>640567</v>
          </cell>
        </row>
        <row r="393">
          <cell r="A393" t="str">
            <v>440</v>
          </cell>
          <cell r="B393" t="str">
            <v>2013</v>
          </cell>
          <cell r="C393" t="str">
            <v>001</v>
          </cell>
          <cell r="D393" t="str">
            <v>AYUNTAMIENTO DE MADRID</v>
          </cell>
          <cell r="E393" t="str">
            <v>001015</v>
          </cell>
          <cell r="F393" t="str">
            <v>MEDIO AMBIENTE, SEG Y MOV</v>
          </cell>
          <cell r="G393" t="str">
            <v>170</v>
          </cell>
          <cell r="H393" t="str">
            <v>ADMINISTRACIÓN GENERAL DE MEDIO AMBIENTE</v>
          </cell>
          <cell r="I393" t="str">
            <v>17000</v>
          </cell>
          <cell r="J393" t="str">
            <v>DIR.Y GEST. ADV. M.AMBIENTE, SEGURIDAD Y MOVILIDAD</v>
          </cell>
          <cell r="K393" t="str">
            <v>S.G.T. MEDIO AMBIENTE, SEGURIDAD Y MOVILIDAD</v>
          </cell>
          <cell r="M393" t="str">
            <v>12004</v>
          </cell>
          <cell r="N393" t="str">
            <v>SUELDOS DEL GRUPO C2</v>
          </cell>
          <cell r="O393">
            <v>1401582</v>
          </cell>
          <cell r="P393">
            <v>700</v>
          </cell>
          <cell r="Q393">
            <v>1402282</v>
          </cell>
        </row>
        <row r="394">
          <cell r="A394" t="str">
            <v>440</v>
          </cell>
          <cell r="B394" t="str">
            <v>2013</v>
          </cell>
          <cell r="C394" t="str">
            <v>001</v>
          </cell>
          <cell r="D394" t="str">
            <v>AYUNTAMIENTO DE MADRID</v>
          </cell>
          <cell r="E394" t="str">
            <v>001015</v>
          </cell>
          <cell r="F394" t="str">
            <v>MEDIO AMBIENTE, SEG Y MOV</v>
          </cell>
          <cell r="G394" t="str">
            <v>170</v>
          </cell>
          <cell r="H394" t="str">
            <v>ADMINISTRACIÓN GENERAL DE MEDIO AMBIENTE</v>
          </cell>
          <cell r="I394" t="str">
            <v>17000</v>
          </cell>
          <cell r="J394" t="str">
            <v>DIR.Y GEST. ADV. M.AMBIENTE, SEGURIDAD Y MOVILIDAD</v>
          </cell>
          <cell r="K394" t="str">
            <v>S.G.T. MEDIO AMBIENTE, SEGURIDAD Y MOVILIDAD</v>
          </cell>
          <cell r="M394" t="str">
            <v>13000</v>
          </cell>
          <cell r="N394" t="str">
            <v>RETRIBUCIONES BÁSICAS</v>
          </cell>
          <cell r="O394">
            <v>32816</v>
          </cell>
          <cell r="P394">
            <v>10487</v>
          </cell>
          <cell r="Q394">
            <v>43303</v>
          </cell>
        </row>
        <row r="395">
          <cell r="A395" t="str">
            <v>440</v>
          </cell>
          <cell r="B395" t="str">
            <v>2013</v>
          </cell>
          <cell r="C395" t="str">
            <v>001</v>
          </cell>
          <cell r="D395" t="str">
            <v>AYUNTAMIENTO DE MADRID</v>
          </cell>
          <cell r="E395" t="str">
            <v>001015</v>
          </cell>
          <cell r="F395" t="str">
            <v>MEDIO AMBIENTE, SEG Y MOV</v>
          </cell>
          <cell r="G395" t="str">
            <v>170</v>
          </cell>
          <cell r="H395" t="str">
            <v>ADMINISTRACIÓN GENERAL DE MEDIO AMBIENTE</v>
          </cell>
          <cell r="I395" t="str">
            <v>17000</v>
          </cell>
          <cell r="J395" t="str">
            <v>DIR.Y GEST. ADV. M.AMBIENTE, SEGURIDAD Y MOVILIDAD</v>
          </cell>
          <cell r="K395" t="str">
            <v>S.G.T. MEDIO AMBIENTE, SEGURIDAD Y MOVILIDAD</v>
          </cell>
          <cell r="M395" t="str">
            <v>13002</v>
          </cell>
          <cell r="N395" t="str">
            <v>OTRAS REMUNERACIONES</v>
          </cell>
          <cell r="O395">
            <v>57878</v>
          </cell>
          <cell r="P395">
            <v>2540</v>
          </cell>
          <cell r="Q395">
            <v>60418</v>
          </cell>
        </row>
        <row r="396">
          <cell r="A396" t="str">
            <v>440</v>
          </cell>
          <cell r="B396" t="str">
            <v>2013</v>
          </cell>
          <cell r="C396" t="str">
            <v>001</v>
          </cell>
          <cell r="D396" t="str">
            <v>AYUNTAMIENTO DE MADRID</v>
          </cell>
          <cell r="E396" t="str">
            <v>001015</v>
          </cell>
          <cell r="F396" t="str">
            <v>MEDIO AMBIENTE, SEG Y MOV</v>
          </cell>
          <cell r="G396" t="str">
            <v>170</v>
          </cell>
          <cell r="H396" t="str">
            <v>ADMINISTRACIÓN GENERAL DE MEDIO AMBIENTE</v>
          </cell>
          <cell r="I396" t="str">
            <v>17000</v>
          </cell>
          <cell r="J396" t="str">
            <v>DIR.Y GEST. ADV. M.AMBIENTE, SEGURIDAD Y MOVILIDAD</v>
          </cell>
          <cell r="K396" t="str">
            <v>S.G.T. MEDIO AMBIENTE, SEGURIDAD Y MOVILIDAD</v>
          </cell>
          <cell r="M396" t="str">
            <v>15000</v>
          </cell>
          <cell r="N396" t="str">
            <v>PRODUCTIVIDAD</v>
          </cell>
          <cell r="O396">
            <v>0</v>
          </cell>
          <cell r="P396">
            <v>261742</v>
          </cell>
          <cell r="Q396">
            <v>317470</v>
          </cell>
        </row>
        <row r="397">
          <cell r="A397" t="str">
            <v>440</v>
          </cell>
          <cell r="B397" t="str">
            <v>2013</v>
          </cell>
          <cell r="C397" t="str">
            <v>001</v>
          </cell>
          <cell r="D397" t="str">
            <v>AYUNTAMIENTO DE MADRID</v>
          </cell>
          <cell r="E397" t="str">
            <v>001015</v>
          </cell>
          <cell r="F397" t="str">
            <v>MEDIO AMBIENTE, SEG Y MOV</v>
          </cell>
          <cell r="G397" t="str">
            <v>170</v>
          </cell>
          <cell r="H397" t="str">
            <v>ADMINISTRACIÓN GENERAL DE MEDIO AMBIENTE</v>
          </cell>
          <cell r="I397" t="str">
            <v>17000</v>
          </cell>
          <cell r="J397" t="str">
            <v>DIR.Y GEST. ADV. M.AMBIENTE, SEGURIDAD Y MOVILIDAD</v>
          </cell>
          <cell r="K397" t="str">
            <v>S.G.T. MEDIO AMBIENTE, SEGURIDAD Y MOVILIDAD</v>
          </cell>
          <cell r="M397" t="str">
            <v>12000</v>
          </cell>
          <cell r="N397" t="str">
            <v>SUELDOS DEL GRUPO A1</v>
          </cell>
          <cell r="O397">
            <v>457922</v>
          </cell>
          <cell r="P397">
            <v>0</v>
          </cell>
          <cell r="Q397">
            <v>457922</v>
          </cell>
        </row>
        <row r="398">
          <cell r="A398" t="str">
            <v>440</v>
          </cell>
          <cell r="B398" t="str">
            <v>2013</v>
          </cell>
          <cell r="C398" t="str">
            <v>001</v>
          </cell>
          <cell r="D398" t="str">
            <v>AYUNTAMIENTO DE MADRID</v>
          </cell>
          <cell r="E398" t="str">
            <v>001015</v>
          </cell>
          <cell r="F398" t="str">
            <v>MEDIO AMBIENTE, SEG Y MOV</v>
          </cell>
          <cell r="G398" t="str">
            <v>170</v>
          </cell>
          <cell r="H398" t="str">
            <v>ADMINISTRACIÓN GENERAL DE MEDIO AMBIENTE</v>
          </cell>
          <cell r="I398" t="str">
            <v>17000</v>
          </cell>
          <cell r="J398" t="str">
            <v>DIR.Y GEST. ADV. M.AMBIENTE, SEGURIDAD Y MOVILIDAD</v>
          </cell>
          <cell r="K398" t="str">
            <v>S.G.T. MEDIO AMBIENTE, SEGURIDAD Y MOVILIDAD</v>
          </cell>
          <cell r="M398" t="str">
            <v>12003</v>
          </cell>
          <cell r="N398" t="str">
            <v>SUELDOS DEL GRUPO C1</v>
          </cell>
          <cell r="O398">
            <v>671446</v>
          </cell>
          <cell r="P398">
            <v>0</v>
          </cell>
          <cell r="Q398">
            <v>671446</v>
          </cell>
        </row>
        <row r="399">
          <cell r="A399" t="str">
            <v>440</v>
          </cell>
          <cell r="B399" t="str">
            <v>2013</v>
          </cell>
          <cell r="C399" t="str">
            <v>001</v>
          </cell>
          <cell r="D399" t="str">
            <v>AYUNTAMIENTO DE MADRID</v>
          </cell>
          <cell r="E399" t="str">
            <v>001015</v>
          </cell>
          <cell r="F399" t="str">
            <v>MEDIO AMBIENTE, SEG Y MOV</v>
          </cell>
          <cell r="G399" t="str">
            <v>170</v>
          </cell>
          <cell r="H399" t="str">
            <v>ADMINISTRACIÓN GENERAL DE MEDIO AMBIENTE</v>
          </cell>
          <cell r="I399" t="str">
            <v>17000</v>
          </cell>
          <cell r="J399" t="str">
            <v>DIR.Y GEST. ADV. M.AMBIENTE, SEGURIDAD Y MOVILIDAD</v>
          </cell>
          <cell r="K399" t="str">
            <v>S.G.T. MEDIO AMBIENTE, SEGURIDAD Y MOVILIDAD</v>
          </cell>
          <cell r="M399" t="str">
            <v>12001</v>
          </cell>
          <cell r="N399" t="str">
            <v>SUELDOS DEL GRUPO A2</v>
          </cell>
          <cell r="O399">
            <v>382413</v>
          </cell>
          <cell r="P399">
            <v>0</v>
          </cell>
          <cell r="Q399">
            <v>382413</v>
          </cell>
        </row>
        <row r="400">
          <cell r="A400" t="str">
            <v>440</v>
          </cell>
          <cell r="B400" t="str">
            <v>2013</v>
          </cell>
          <cell r="C400" t="str">
            <v>001</v>
          </cell>
          <cell r="D400" t="str">
            <v>AYUNTAMIENTO DE MADRID</v>
          </cell>
          <cell r="E400" t="str">
            <v>001015</v>
          </cell>
          <cell r="F400" t="str">
            <v>MEDIO AMBIENTE, SEG Y MOV</v>
          </cell>
          <cell r="G400" t="str">
            <v>170</v>
          </cell>
          <cell r="H400" t="str">
            <v>ADMINISTRACIÓN GENERAL DE MEDIO AMBIENTE</v>
          </cell>
          <cell r="I400" t="str">
            <v>17000</v>
          </cell>
          <cell r="J400" t="str">
            <v>DIR.Y GEST. ADV. M.AMBIENTE, SEGURIDAD Y MOVILIDAD</v>
          </cell>
          <cell r="K400" t="str">
            <v>S.G.T. MEDIO AMBIENTE, SEGURIDAD Y MOVILIDAD</v>
          </cell>
          <cell r="M400" t="str">
            <v>10100</v>
          </cell>
          <cell r="N400" t="str">
            <v>RETRIBUCIONES BÁSICAS</v>
          </cell>
          <cell r="O400">
            <v>179498</v>
          </cell>
          <cell r="P400">
            <v>5374</v>
          </cell>
          <cell r="Q400">
            <v>184872</v>
          </cell>
        </row>
        <row r="401">
          <cell r="A401" t="str">
            <v>440</v>
          </cell>
          <cell r="B401" t="str">
            <v>2013</v>
          </cell>
          <cell r="C401" t="str">
            <v>001</v>
          </cell>
          <cell r="D401" t="str">
            <v>AYUNTAMIENTO DE MADRID</v>
          </cell>
          <cell r="E401" t="str">
            <v>001015</v>
          </cell>
          <cell r="F401" t="str">
            <v>MEDIO AMBIENTE, SEG Y MOV</v>
          </cell>
          <cell r="G401" t="str">
            <v>170</v>
          </cell>
          <cell r="H401" t="str">
            <v>ADMINISTRACIÓN GENERAL DE MEDIO AMBIENTE</v>
          </cell>
          <cell r="I401" t="str">
            <v>17000</v>
          </cell>
          <cell r="J401" t="str">
            <v>DIR.Y GEST. ADV. M.AMBIENTE, SEGURIDAD Y MOVILIDAD</v>
          </cell>
          <cell r="K401" t="str">
            <v>S.G.T. MEDIO AMBIENTE, SEGURIDAD Y MOVILIDAD</v>
          </cell>
          <cell r="M401" t="str">
            <v>14399</v>
          </cell>
          <cell r="N401" t="str">
            <v>OTRAS PREVISIONES DE GASTOS DE PERSONAL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440</v>
          </cell>
          <cell r="B402" t="str">
            <v>2013</v>
          </cell>
          <cell r="C402" t="str">
            <v>001</v>
          </cell>
          <cell r="D402" t="str">
            <v>AYUNTAMIENTO DE MADRID</v>
          </cell>
          <cell r="E402" t="str">
            <v>001015</v>
          </cell>
          <cell r="F402" t="str">
            <v>MEDIO AMBIENTE, SEG Y MOV</v>
          </cell>
          <cell r="G402" t="str">
            <v>171</v>
          </cell>
          <cell r="H402" t="str">
            <v>PARQUES Y JARDINES</v>
          </cell>
          <cell r="I402" t="str">
            <v>17101</v>
          </cell>
          <cell r="J402" t="str">
            <v>PATRIMONIO VERDE</v>
          </cell>
          <cell r="K402" t="str">
            <v>D.G. DE PATRIMONIO VERDE</v>
          </cell>
          <cell r="M402" t="str">
            <v>12000</v>
          </cell>
          <cell r="N402" t="str">
            <v>SUELDOS DEL GRUPO A1</v>
          </cell>
          <cell r="O402">
            <v>118884</v>
          </cell>
          <cell r="P402">
            <v>0</v>
          </cell>
          <cell r="Q402">
            <v>118884</v>
          </cell>
        </row>
        <row r="403">
          <cell r="A403" t="str">
            <v>440</v>
          </cell>
          <cell r="B403" t="str">
            <v>2013</v>
          </cell>
          <cell r="C403" t="str">
            <v>001</v>
          </cell>
          <cell r="D403" t="str">
            <v>AYUNTAMIENTO DE MADRID</v>
          </cell>
          <cell r="E403" t="str">
            <v>001015</v>
          </cell>
          <cell r="F403" t="str">
            <v>MEDIO AMBIENTE, SEG Y MOV</v>
          </cell>
          <cell r="G403" t="str">
            <v>171</v>
          </cell>
          <cell r="H403" t="str">
            <v>PARQUES Y JARDINES</v>
          </cell>
          <cell r="I403" t="str">
            <v>17101</v>
          </cell>
          <cell r="J403" t="str">
            <v>PATRIMONIO VERDE</v>
          </cell>
          <cell r="K403" t="str">
            <v>D.G. DE PATRIMONIO VERDE</v>
          </cell>
          <cell r="M403" t="str">
            <v>12101</v>
          </cell>
          <cell r="N403" t="str">
            <v>COMPLEMENTO ESPECÍFICO</v>
          </cell>
          <cell r="O403">
            <v>4446207</v>
          </cell>
          <cell r="P403">
            <v>40972</v>
          </cell>
          <cell r="Q403">
            <v>4487179</v>
          </cell>
        </row>
        <row r="404">
          <cell r="A404" t="str">
            <v>440</v>
          </cell>
          <cell r="B404" t="str">
            <v>2013</v>
          </cell>
          <cell r="C404" t="str">
            <v>001</v>
          </cell>
          <cell r="D404" t="str">
            <v>AYUNTAMIENTO DE MADRID</v>
          </cell>
          <cell r="E404" t="str">
            <v>001015</v>
          </cell>
          <cell r="F404" t="str">
            <v>MEDIO AMBIENTE, SEG Y MOV</v>
          </cell>
          <cell r="G404" t="str">
            <v>171</v>
          </cell>
          <cell r="H404" t="str">
            <v>PARQUES Y JARDINES</v>
          </cell>
          <cell r="I404" t="str">
            <v>17101</v>
          </cell>
          <cell r="J404" t="str">
            <v>PATRIMONIO VERDE</v>
          </cell>
          <cell r="K404" t="str">
            <v>D.G. DE PATRIMONIO VERDE</v>
          </cell>
          <cell r="M404" t="str">
            <v>12100</v>
          </cell>
          <cell r="N404" t="str">
            <v>COMPLEMENTO DE DESTINO</v>
          </cell>
          <cell r="O404">
            <v>2446688</v>
          </cell>
          <cell r="P404">
            <v>10154</v>
          </cell>
          <cell r="Q404">
            <v>2456842</v>
          </cell>
        </row>
        <row r="405">
          <cell r="A405" t="str">
            <v>440</v>
          </cell>
          <cell r="B405" t="str">
            <v>2013</v>
          </cell>
          <cell r="C405" t="str">
            <v>001</v>
          </cell>
          <cell r="D405" t="str">
            <v>AYUNTAMIENTO DE MADRID</v>
          </cell>
          <cell r="E405" t="str">
            <v>001015</v>
          </cell>
          <cell r="F405" t="str">
            <v>MEDIO AMBIENTE, SEG Y MOV</v>
          </cell>
          <cell r="G405" t="str">
            <v>171</v>
          </cell>
          <cell r="H405" t="str">
            <v>PARQUES Y JARDINES</v>
          </cell>
          <cell r="I405" t="str">
            <v>17101</v>
          </cell>
          <cell r="J405" t="str">
            <v>PATRIMONIO VERDE</v>
          </cell>
          <cell r="K405" t="str">
            <v>D.G. DE PATRIMONIO VERDE</v>
          </cell>
          <cell r="M405" t="str">
            <v>12103</v>
          </cell>
          <cell r="N405" t="str">
            <v>OTROS COMPLEMENTOS</v>
          </cell>
          <cell r="O405">
            <v>273421</v>
          </cell>
          <cell r="P405">
            <v>146995</v>
          </cell>
          <cell r="Q405">
            <v>420416</v>
          </cell>
        </row>
        <row r="406">
          <cell r="A406" t="str">
            <v>440</v>
          </cell>
          <cell r="B406" t="str">
            <v>2013</v>
          </cell>
          <cell r="C406" t="str">
            <v>001</v>
          </cell>
          <cell r="D406" t="str">
            <v>AYUNTAMIENTO DE MADRID</v>
          </cell>
          <cell r="E406" t="str">
            <v>001015</v>
          </cell>
          <cell r="F406" t="str">
            <v>MEDIO AMBIENTE, SEG Y MOV</v>
          </cell>
          <cell r="G406" t="str">
            <v>171</v>
          </cell>
          <cell r="H406" t="str">
            <v>PARQUES Y JARDINES</v>
          </cell>
          <cell r="I406" t="str">
            <v>17101</v>
          </cell>
          <cell r="J406" t="str">
            <v>PATRIMONIO VERDE</v>
          </cell>
          <cell r="K406" t="str">
            <v>D.G. DE PATRIMONIO VERDE</v>
          </cell>
          <cell r="M406" t="str">
            <v>16000</v>
          </cell>
          <cell r="N406" t="str">
            <v>SEGURIDAD SOCIAL</v>
          </cell>
          <cell r="O406">
            <v>3204627</v>
          </cell>
          <cell r="P406">
            <v>0</v>
          </cell>
          <cell r="Q406">
            <v>3216980</v>
          </cell>
        </row>
        <row r="407">
          <cell r="A407" t="str">
            <v>440</v>
          </cell>
          <cell r="B407" t="str">
            <v>2013</v>
          </cell>
          <cell r="C407" t="str">
            <v>001</v>
          </cell>
          <cell r="D407" t="str">
            <v>AYUNTAMIENTO DE MADRID</v>
          </cell>
          <cell r="E407" t="str">
            <v>001015</v>
          </cell>
          <cell r="F407" t="str">
            <v>MEDIO AMBIENTE, SEG Y MOV</v>
          </cell>
          <cell r="G407" t="str">
            <v>171</v>
          </cell>
          <cell r="H407" t="str">
            <v>PARQUES Y JARDINES</v>
          </cell>
          <cell r="I407" t="str">
            <v>17101</v>
          </cell>
          <cell r="J407" t="str">
            <v>PATRIMONIO VERDE</v>
          </cell>
          <cell r="K407" t="str">
            <v>D.G. DE PATRIMONIO VERDE</v>
          </cell>
          <cell r="M407" t="str">
            <v>12004</v>
          </cell>
          <cell r="N407" t="str">
            <v>SUELDOS DEL GRUPO C2</v>
          </cell>
          <cell r="O407">
            <v>2804437</v>
          </cell>
          <cell r="P407">
            <v>0</v>
          </cell>
          <cell r="Q407">
            <v>2804437</v>
          </cell>
        </row>
        <row r="408">
          <cell r="A408" t="str">
            <v>440</v>
          </cell>
          <cell r="B408" t="str">
            <v>2013</v>
          </cell>
          <cell r="C408" t="str">
            <v>001</v>
          </cell>
          <cell r="D408" t="str">
            <v>AYUNTAMIENTO DE MADRID</v>
          </cell>
          <cell r="E408" t="str">
            <v>001015</v>
          </cell>
          <cell r="F408" t="str">
            <v>MEDIO AMBIENTE, SEG Y MOV</v>
          </cell>
          <cell r="G408" t="str">
            <v>171</v>
          </cell>
          <cell r="H408" t="str">
            <v>PARQUES Y JARDINES</v>
          </cell>
          <cell r="I408" t="str">
            <v>17101</v>
          </cell>
          <cell r="J408" t="str">
            <v>PATRIMONIO VERDE</v>
          </cell>
          <cell r="K408" t="str">
            <v>D.G. DE PATRIMONIO VERDE</v>
          </cell>
          <cell r="M408" t="str">
            <v>12006</v>
          </cell>
          <cell r="N408" t="str">
            <v>TRIENIOS</v>
          </cell>
          <cell r="O408">
            <v>0</v>
          </cell>
          <cell r="P408">
            <v>641929</v>
          </cell>
          <cell r="Q408">
            <v>641929</v>
          </cell>
        </row>
        <row r="409">
          <cell r="A409" t="str">
            <v>440</v>
          </cell>
          <cell r="B409" t="str">
            <v>2013</v>
          </cell>
          <cell r="C409" t="str">
            <v>001</v>
          </cell>
          <cell r="D409" t="str">
            <v>AYUNTAMIENTO DE MADRID</v>
          </cell>
          <cell r="E409" t="str">
            <v>001015</v>
          </cell>
          <cell r="F409" t="str">
            <v>MEDIO AMBIENTE, SEG Y MOV</v>
          </cell>
          <cell r="G409" t="str">
            <v>171</v>
          </cell>
          <cell r="H409" t="str">
            <v>PARQUES Y JARDINES</v>
          </cell>
          <cell r="I409" t="str">
            <v>17101</v>
          </cell>
          <cell r="J409" t="str">
            <v>PATRIMONIO VERDE</v>
          </cell>
          <cell r="K409" t="str">
            <v>D.G. DE PATRIMONIO VERDE</v>
          </cell>
          <cell r="M409" t="str">
            <v>10100</v>
          </cell>
          <cell r="N409" t="str">
            <v>RETRIBUCIONES BÁSICAS</v>
          </cell>
          <cell r="O409">
            <v>85670</v>
          </cell>
          <cell r="P409">
            <v>0</v>
          </cell>
          <cell r="Q409">
            <v>85670</v>
          </cell>
        </row>
        <row r="410">
          <cell r="A410" t="str">
            <v>440</v>
          </cell>
          <cell r="B410" t="str">
            <v>2013</v>
          </cell>
          <cell r="C410" t="str">
            <v>001</v>
          </cell>
          <cell r="D410" t="str">
            <v>AYUNTAMIENTO DE MADRID</v>
          </cell>
          <cell r="E410" t="str">
            <v>001015</v>
          </cell>
          <cell r="F410" t="str">
            <v>MEDIO AMBIENTE, SEG Y MOV</v>
          </cell>
          <cell r="G410" t="str">
            <v>171</v>
          </cell>
          <cell r="H410" t="str">
            <v>PARQUES Y JARDINES</v>
          </cell>
          <cell r="I410" t="str">
            <v>17101</v>
          </cell>
          <cell r="J410" t="str">
            <v>PATRIMONIO VERDE</v>
          </cell>
          <cell r="K410" t="str">
            <v>D.G. DE PATRIMONIO VERDE</v>
          </cell>
          <cell r="M410" t="str">
            <v>15000</v>
          </cell>
          <cell r="N410" t="str">
            <v>PRODUCTIVIDAD</v>
          </cell>
          <cell r="O410">
            <v>0</v>
          </cell>
          <cell r="P410">
            <v>86107</v>
          </cell>
          <cell r="Q410">
            <v>86107</v>
          </cell>
        </row>
        <row r="411">
          <cell r="A411" t="str">
            <v>440</v>
          </cell>
          <cell r="B411" t="str">
            <v>2013</v>
          </cell>
          <cell r="C411" t="str">
            <v>001</v>
          </cell>
          <cell r="D411" t="str">
            <v>AYUNTAMIENTO DE MADRID</v>
          </cell>
          <cell r="E411" t="str">
            <v>001015</v>
          </cell>
          <cell r="F411" t="str">
            <v>MEDIO AMBIENTE, SEG Y MOV</v>
          </cell>
          <cell r="G411" t="str">
            <v>171</v>
          </cell>
          <cell r="H411" t="str">
            <v>PARQUES Y JARDINES</v>
          </cell>
          <cell r="I411" t="str">
            <v>17101</v>
          </cell>
          <cell r="J411" t="str">
            <v>PATRIMONIO VERDE</v>
          </cell>
          <cell r="K411" t="str">
            <v>D.G. DE PATRIMONIO VERDE</v>
          </cell>
          <cell r="M411" t="str">
            <v>12001</v>
          </cell>
          <cell r="N411" t="str">
            <v>SUELDOS DEL GRUPO A2</v>
          </cell>
          <cell r="O411">
            <v>501305</v>
          </cell>
          <cell r="P411">
            <v>0</v>
          </cell>
          <cell r="Q411">
            <v>501305</v>
          </cell>
        </row>
        <row r="412">
          <cell r="A412" t="str">
            <v>440</v>
          </cell>
          <cell r="B412" t="str">
            <v>2013</v>
          </cell>
          <cell r="C412" t="str">
            <v>001</v>
          </cell>
          <cell r="D412" t="str">
            <v>AYUNTAMIENTO DE MADRID</v>
          </cell>
          <cell r="E412" t="str">
            <v>001015</v>
          </cell>
          <cell r="F412" t="str">
            <v>MEDIO AMBIENTE, SEG Y MOV</v>
          </cell>
          <cell r="G412" t="str">
            <v>171</v>
          </cell>
          <cell r="H412" t="str">
            <v>PARQUES Y JARDINES</v>
          </cell>
          <cell r="I412" t="str">
            <v>17101</v>
          </cell>
          <cell r="J412" t="str">
            <v>PATRIMONIO VERDE</v>
          </cell>
          <cell r="K412" t="str">
            <v>D.G. DE PATRIMONIO VERDE</v>
          </cell>
          <cell r="M412" t="str">
            <v>12005</v>
          </cell>
          <cell r="N412" t="str">
            <v>SUELDOS DEL GRUPO E</v>
          </cell>
          <cell r="O412">
            <v>134997</v>
          </cell>
          <cell r="P412">
            <v>0</v>
          </cell>
          <cell r="Q412">
            <v>134997</v>
          </cell>
        </row>
        <row r="413">
          <cell r="A413" t="str">
            <v>440</v>
          </cell>
          <cell r="B413" t="str">
            <v>2013</v>
          </cell>
          <cell r="C413" t="str">
            <v>001</v>
          </cell>
          <cell r="D413" t="str">
            <v>AYUNTAMIENTO DE MADRID</v>
          </cell>
          <cell r="E413" t="str">
            <v>001015</v>
          </cell>
          <cell r="F413" t="str">
            <v>MEDIO AMBIENTE, SEG Y MOV</v>
          </cell>
          <cell r="G413" t="str">
            <v>171</v>
          </cell>
          <cell r="H413" t="str">
            <v>PARQUES Y JARDINES</v>
          </cell>
          <cell r="I413" t="str">
            <v>17101</v>
          </cell>
          <cell r="J413" t="str">
            <v>PATRIMONIO VERDE</v>
          </cell>
          <cell r="K413" t="str">
            <v>D.G. DE PATRIMONIO VERDE</v>
          </cell>
          <cell r="M413" t="str">
            <v>12003</v>
          </cell>
          <cell r="N413" t="str">
            <v>SUELDOS DEL GRUPO C1</v>
          </cell>
          <cell r="O413">
            <v>623744</v>
          </cell>
          <cell r="P413">
            <v>0</v>
          </cell>
          <cell r="Q413">
            <v>623744</v>
          </cell>
        </row>
        <row r="414">
          <cell r="A414" t="str">
            <v>440</v>
          </cell>
          <cell r="B414" t="str">
            <v>2013</v>
          </cell>
          <cell r="C414" t="str">
            <v>001</v>
          </cell>
          <cell r="D414" t="str">
            <v>AYUNTAMIENTO DE MADRID</v>
          </cell>
          <cell r="E414" t="str">
            <v>001015</v>
          </cell>
          <cell r="F414" t="str">
            <v>MEDIO AMBIENTE, SEG Y MOV</v>
          </cell>
          <cell r="G414" t="str">
            <v>171</v>
          </cell>
          <cell r="H414" t="str">
            <v>PARQUES Y JARDINES</v>
          </cell>
          <cell r="I414" t="str">
            <v>17101</v>
          </cell>
          <cell r="J414" t="str">
            <v>PATRIMONIO VERDE</v>
          </cell>
          <cell r="K414" t="str">
            <v>D.G. DE PATRIMONIO VERDE</v>
          </cell>
          <cell r="M414" t="str">
            <v>14399</v>
          </cell>
          <cell r="N414" t="str">
            <v>OTRAS PREVISIONES DE GASTOS DE PERSONAL</v>
          </cell>
          <cell r="O414">
            <v>0</v>
          </cell>
          <cell r="P414">
            <v>0</v>
          </cell>
          <cell r="Q414">
            <v>0</v>
          </cell>
        </row>
        <row r="415">
          <cell r="A415" t="str">
            <v>440</v>
          </cell>
          <cell r="B415" t="str">
            <v>2013</v>
          </cell>
          <cell r="C415" t="str">
            <v>001</v>
          </cell>
          <cell r="D415" t="str">
            <v>AYUNTAMIENTO DE MADRID</v>
          </cell>
          <cell r="E415" t="str">
            <v>001015</v>
          </cell>
          <cell r="F415" t="str">
            <v>MEDIO AMBIENTE, SEG Y MOV</v>
          </cell>
          <cell r="G415" t="str">
            <v>171</v>
          </cell>
          <cell r="H415" t="str">
            <v>PARQUES Y JARDINES</v>
          </cell>
          <cell r="I415" t="str">
            <v>17101</v>
          </cell>
          <cell r="J415" t="str">
            <v>PATRIMONIO VERDE</v>
          </cell>
          <cell r="K415" t="str">
            <v>D.G. DE PATRIMONIO VERDE</v>
          </cell>
          <cell r="M415" t="str">
            <v>13000</v>
          </cell>
          <cell r="N415" t="str">
            <v>RETRIBUCIONES BÁSICAS</v>
          </cell>
          <cell r="O415">
            <v>470411</v>
          </cell>
          <cell r="P415">
            <v>93712</v>
          </cell>
          <cell r="Q415">
            <v>608035</v>
          </cell>
        </row>
        <row r="416">
          <cell r="A416" t="str">
            <v>440</v>
          </cell>
          <cell r="B416" t="str">
            <v>2013</v>
          </cell>
          <cell r="C416" t="str">
            <v>001</v>
          </cell>
          <cell r="D416" t="str">
            <v>AYUNTAMIENTO DE MADRID</v>
          </cell>
          <cell r="E416" t="str">
            <v>001015</v>
          </cell>
          <cell r="F416" t="str">
            <v>MEDIO AMBIENTE, SEG Y MOV</v>
          </cell>
          <cell r="G416" t="str">
            <v>171</v>
          </cell>
          <cell r="H416" t="str">
            <v>PARQUES Y JARDINES</v>
          </cell>
          <cell r="I416" t="str">
            <v>17101</v>
          </cell>
          <cell r="J416" t="str">
            <v>PATRIMONIO VERDE</v>
          </cell>
          <cell r="K416" t="str">
            <v>D.G. DE PATRIMONIO VERDE</v>
          </cell>
          <cell r="M416" t="str">
            <v>13002</v>
          </cell>
          <cell r="N416" t="str">
            <v>OTRAS REMUNERACIONES</v>
          </cell>
          <cell r="O416">
            <v>242712</v>
          </cell>
          <cell r="P416">
            <v>150058</v>
          </cell>
          <cell r="Q416">
            <v>392859</v>
          </cell>
        </row>
        <row r="417">
          <cell r="A417" t="str">
            <v>440</v>
          </cell>
          <cell r="B417" t="str">
            <v>2013</v>
          </cell>
          <cell r="C417" t="str">
            <v>001</v>
          </cell>
          <cell r="D417" t="str">
            <v>AYUNTAMIENTO DE MADRID</v>
          </cell>
          <cell r="E417" t="str">
            <v>001015</v>
          </cell>
          <cell r="F417" t="str">
            <v>MEDIO AMBIENTE, SEG Y MOV</v>
          </cell>
          <cell r="G417" t="str">
            <v>172</v>
          </cell>
          <cell r="H417" t="str">
            <v>PROTECCIÓN Y MEJORA DEL MEDIO AMBIENTE</v>
          </cell>
          <cell r="I417" t="str">
            <v>17201</v>
          </cell>
          <cell r="J417" t="str">
            <v>CONTROL AMBIENTAL Y GESTIÓN DE APARCAMIENTOS</v>
          </cell>
          <cell r="K417" t="str">
            <v>D.G. DE CONTROL AMBIENTAL, TRANS. Y APARCAMIENTOS</v>
          </cell>
          <cell r="M417" t="str">
            <v>16000</v>
          </cell>
          <cell r="N417" t="str">
            <v>SEGURIDAD SOCIAL</v>
          </cell>
          <cell r="O417">
            <v>1197187</v>
          </cell>
          <cell r="P417">
            <v>0</v>
          </cell>
          <cell r="Q417">
            <v>1197187</v>
          </cell>
        </row>
        <row r="418">
          <cell r="A418" t="str">
            <v>440</v>
          </cell>
          <cell r="B418" t="str">
            <v>2013</v>
          </cell>
          <cell r="C418" t="str">
            <v>001</v>
          </cell>
          <cell r="D418" t="str">
            <v>AYUNTAMIENTO DE MADRID</v>
          </cell>
          <cell r="E418" t="str">
            <v>001015</v>
          </cell>
          <cell r="F418" t="str">
            <v>MEDIO AMBIENTE, SEG Y MOV</v>
          </cell>
          <cell r="G418" t="str">
            <v>172</v>
          </cell>
          <cell r="H418" t="str">
            <v>PROTECCIÓN Y MEJORA DEL MEDIO AMBIENTE</v>
          </cell>
          <cell r="I418" t="str">
            <v>17201</v>
          </cell>
          <cell r="J418" t="str">
            <v>CONTROL AMBIENTAL Y GESTIÓN DE APARCAMIENTOS</v>
          </cell>
          <cell r="K418" t="str">
            <v>D.G. DE CONTROL AMBIENTAL, TRANS. Y APARCAMIENTOS</v>
          </cell>
          <cell r="M418" t="str">
            <v>12005</v>
          </cell>
          <cell r="N418" t="str">
            <v>SUELDOS DEL GRUPO E</v>
          </cell>
          <cell r="O418">
            <v>28182</v>
          </cell>
          <cell r="P418">
            <v>0</v>
          </cell>
          <cell r="Q418">
            <v>28182</v>
          </cell>
        </row>
        <row r="419">
          <cell r="A419" t="str">
            <v>440</v>
          </cell>
          <cell r="B419" t="str">
            <v>2013</v>
          </cell>
          <cell r="C419" t="str">
            <v>001</v>
          </cell>
          <cell r="D419" t="str">
            <v>AYUNTAMIENTO DE MADRID</v>
          </cell>
          <cell r="E419" t="str">
            <v>001015</v>
          </cell>
          <cell r="F419" t="str">
            <v>MEDIO AMBIENTE, SEG Y MOV</v>
          </cell>
          <cell r="G419" t="str">
            <v>172</v>
          </cell>
          <cell r="H419" t="str">
            <v>PROTECCIÓN Y MEJORA DEL MEDIO AMBIENTE</v>
          </cell>
          <cell r="I419" t="str">
            <v>17201</v>
          </cell>
          <cell r="J419" t="str">
            <v>CONTROL AMBIENTAL Y GESTIÓN DE APARCAMIENTOS</v>
          </cell>
          <cell r="K419" t="str">
            <v>D.G. DE CONTROL AMBIENTAL, TRANS. Y APARCAMIENTOS</v>
          </cell>
          <cell r="M419" t="str">
            <v>12006</v>
          </cell>
          <cell r="N419" t="str">
            <v>TRIENIOS</v>
          </cell>
          <cell r="O419">
            <v>0</v>
          </cell>
          <cell r="P419">
            <v>290294</v>
          </cell>
          <cell r="Q419">
            <v>290294</v>
          </cell>
        </row>
        <row r="420">
          <cell r="A420" t="str">
            <v>440</v>
          </cell>
          <cell r="B420" t="str">
            <v>2013</v>
          </cell>
          <cell r="C420" t="str">
            <v>001</v>
          </cell>
          <cell r="D420" t="str">
            <v>AYUNTAMIENTO DE MADRID</v>
          </cell>
          <cell r="E420" t="str">
            <v>001015</v>
          </cell>
          <cell r="F420" t="str">
            <v>MEDIO AMBIENTE, SEG Y MOV</v>
          </cell>
          <cell r="G420" t="str">
            <v>172</v>
          </cell>
          <cell r="H420" t="str">
            <v>PROTECCIÓN Y MEJORA DEL MEDIO AMBIENTE</v>
          </cell>
          <cell r="I420" t="str">
            <v>17201</v>
          </cell>
          <cell r="J420" t="str">
            <v>CONTROL AMBIENTAL Y GESTIÓN DE APARCAMIENTOS</v>
          </cell>
          <cell r="K420" t="str">
            <v>D.G. DE CONTROL AMBIENTAL, TRANS. Y APARCAMIENTOS</v>
          </cell>
          <cell r="M420" t="str">
            <v>12101</v>
          </cell>
          <cell r="N420" t="str">
            <v>COMPLEMENTO ESPECÍFICO</v>
          </cell>
          <cell r="O420">
            <v>2252295</v>
          </cell>
          <cell r="P420">
            <v>4161</v>
          </cell>
          <cell r="Q420">
            <v>2256456</v>
          </cell>
        </row>
        <row r="421">
          <cell r="A421" t="str">
            <v>440</v>
          </cell>
          <cell r="B421" t="str">
            <v>2013</v>
          </cell>
          <cell r="C421" t="str">
            <v>001</v>
          </cell>
          <cell r="D421" t="str">
            <v>AYUNTAMIENTO DE MADRID</v>
          </cell>
          <cell r="E421" t="str">
            <v>001015</v>
          </cell>
          <cell r="F421" t="str">
            <v>MEDIO AMBIENTE, SEG Y MOV</v>
          </cell>
          <cell r="G421" t="str">
            <v>172</v>
          </cell>
          <cell r="H421" t="str">
            <v>PROTECCIÓN Y MEJORA DEL MEDIO AMBIENTE</v>
          </cell>
          <cell r="I421" t="str">
            <v>17201</v>
          </cell>
          <cell r="J421" t="str">
            <v>CONTROL AMBIENTAL Y GESTIÓN DE APARCAMIENTOS</v>
          </cell>
          <cell r="K421" t="str">
            <v>D.G. DE CONTROL AMBIENTAL, TRANS. Y APARCAMIENTOS</v>
          </cell>
          <cell r="M421" t="str">
            <v>12103</v>
          </cell>
          <cell r="N421" t="str">
            <v>OTROS COMPLEMENTOS</v>
          </cell>
          <cell r="O421">
            <v>87561</v>
          </cell>
          <cell r="P421">
            <v>53649</v>
          </cell>
          <cell r="Q421">
            <v>141210</v>
          </cell>
        </row>
        <row r="422">
          <cell r="A422" t="str">
            <v>440</v>
          </cell>
          <cell r="B422" t="str">
            <v>2013</v>
          </cell>
          <cell r="C422" t="str">
            <v>001</v>
          </cell>
          <cell r="D422" t="str">
            <v>AYUNTAMIENTO DE MADRID</v>
          </cell>
          <cell r="E422" t="str">
            <v>001015</v>
          </cell>
          <cell r="F422" t="str">
            <v>MEDIO AMBIENTE, SEG Y MOV</v>
          </cell>
          <cell r="G422" t="str">
            <v>172</v>
          </cell>
          <cell r="H422" t="str">
            <v>PROTECCIÓN Y MEJORA DEL MEDIO AMBIENTE</v>
          </cell>
          <cell r="I422" t="str">
            <v>17201</v>
          </cell>
          <cell r="J422" t="str">
            <v>CONTROL AMBIENTAL Y GESTIÓN DE APARCAMIENTOS</v>
          </cell>
          <cell r="K422" t="str">
            <v>D.G. DE CONTROL AMBIENTAL, TRANS. Y APARCAMIENTOS</v>
          </cell>
          <cell r="M422" t="str">
            <v>12100</v>
          </cell>
          <cell r="N422" t="str">
            <v>COMPLEMENTO DE DESTINO</v>
          </cell>
          <cell r="O422">
            <v>999881</v>
          </cell>
          <cell r="P422">
            <v>3481</v>
          </cell>
          <cell r="Q422">
            <v>1003362</v>
          </cell>
        </row>
        <row r="423">
          <cell r="A423" t="str">
            <v>440</v>
          </cell>
          <cell r="B423" t="str">
            <v>2013</v>
          </cell>
          <cell r="C423" t="str">
            <v>001</v>
          </cell>
          <cell r="D423" t="str">
            <v>AYUNTAMIENTO DE MADRID</v>
          </cell>
          <cell r="E423" t="str">
            <v>001015</v>
          </cell>
          <cell r="F423" t="str">
            <v>MEDIO AMBIENTE, SEG Y MOV</v>
          </cell>
          <cell r="G423" t="str">
            <v>172</v>
          </cell>
          <cell r="H423" t="str">
            <v>PROTECCIÓN Y MEJORA DEL MEDIO AMBIENTE</v>
          </cell>
          <cell r="I423" t="str">
            <v>17201</v>
          </cell>
          <cell r="J423" t="str">
            <v>CONTROL AMBIENTAL Y GESTIÓN DE APARCAMIENTOS</v>
          </cell>
          <cell r="K423" t="str">
            <v>D.G. DE CONTROL AMBIENTAL, TRANS. Y APARCAMIENTOS</v>
          </cell>
          <cell r="M423" t="str">
            <v>12001</v>
          </cell>
          <cell r="N423" t="str">
            <v>SUELDOS DEL GRUPO A2</v>
          </cell>
          <cell r="O423">
            <v>493579</v>
          </cell>
          <cell r="P423">
            <v>0</v>
          </cell>
          <cell r="Q423">
            <v>493579</v>
          </cell>
        </row>
        <row r="424">
          <cell r="A424" t="str">
            <v>440</v>
          </cell>
          <cell r="B424" t="str">
            <v>2013</v>
          </cell>
          <cell r="C424" t="str">
            <v>001</v>
          </cell>
          <cell r="D424" t="str">
            <v>AYUNTAMIENTO DE MADRID</v>
          </cell>
          <cell r="E424" t="str">
            <v>001015</v>
          </cell>
          <cell r="F424" t="str">
            <v>MEDIO AMBIENTE, SEG Y MOV</v>
          </cell>
          <cell r="G424" t="str">
            <v>172</v>
          </cell>
          <cell r="H424" t="str">
            <v>PROTECCIÓN Y MEJORA DEL MEDIO AMBIENTE</v>
          </cell>
          <cell r="I424" t="str">
            <v>17201</v>
          </cell>
          <cell r="J424" t="str">
            <v>CONTROL AMBIENTAL Y GESTIÓN DE APARCAMIENTOS</v>
          </cell>
          <cell r="K424" t="str">
            <v>D.G. DE CONTROL AMBIENTAL, TRANS. Y APARCAMIENTOS</v>
          </cell>
          <cell r="M424" t="str">
            <v>13000</v>
          </cell>
          <cell r="N424" t="str">
            <v>RETRIBUCIONES BÁSICAS</v>
          </cell>
          <cell r="O424">
            <v>44907</v>
          </cell>
          <cell r="P424">
            <v>22808</v>
          </cell>
          <cell r="Q424">
            <v>67715</v>
          </cell>
        </row>
        <row r="425">
          <cell r="A425" t="str">
            <v>440</v>
          </cell>
          <cell r="B425" t="str">
            <v>2013</v>
          </cell>
          <cell r="C425" t="str">
            <v>001</v>
          </cell>
          <cell r="D425" t="str">
            <v>AYUNTAMIENTO DE MADRID</v>
          </cell>
          <cell r="E425" t="str">
            <v>001015</v>
          </cell>
          <cell r="F425" t="str">
            <v>MEDIO AMBIENTE, SEG Y MOV</v>
          </cell>
          <cell r="G425" t="str">
            <v>172</v>
          </cell>
          <cell r="H425" t="str">
            <v>PROTECCIÓN Y MEJORA DEL MEDIO AMBIENTE</v>
          </cell>
          <cell r="I425" t="str">
            <v>17201</v>
          </cell>
          <cell r="J425" t="str">
            <v>CONTROL AMBIENTAL Y GESTIÓN DE APARCAMIENTOS</v>
          </cell>
          <cell r="K425" t="str">
            <v>D.G. DE CONTROL AMBIENTAL, TRANS. Y APARCAMIENTOS</v>
          </cell>
          <cell r="M425" t="str">
            <v>13002</v>
          </cell>
          <cell r="N425" t="str">
            <v>OTRAS REMUNERACIONES</v>
          </cell>
          <cell r="O425">
            <v>76859</v>
          </cell>
          <cell r="P425">
            <v>17478</v>
          </cell>
          <cell r="Q425">
            <v>94337</v>
          </cell>
        </row>
        <row r="426">
          <cell r="A426" t="str">
            <v>440</v>
          </cell>
          <cell r="B426" t="str">
            <v>2013</v>
          </cell>
          <cell r="C426" t="str">
            <v>001</v>
          </cell>
          <cell r="D426" t="str">
            <v>AYUNTAMIENTO DE MADRID</v>
          </cell>
          <cell r="E426" t="str">
            <v>001015</v>
          </cell>
          <cell r="F426" t="str">
            <v>MEDIO AMBIENTE, SEG Y MOV</v>
          </cell>
          <cell r="G426" t="str">
            <v>172</v>
          </cell>
          <cell r="H426" t="str">
            <v>PROTECCIÓN Y MEJORA DEL MEDIO AMBIENTE</v>
          </cell>
          <cell r="I426" t="str">
            <v>17201</v>
          </cell>
          <cell r="J426" t="str">
            <v>CONTROL AMBIENTAL Y GESTIÓN DE APARCAMIENTOS</v>
          </cell>
          <cell r="K426" t="str">
            <v>D.G. DE CONTROL AMBIENTAL, TRANS. Y APARCAMIENTOS</v>
          </cell>
          <cell r="M426" t="str">
            <v>12004</v>
          </cell>
          <cell r="N426" t="str">
            <v>SUELDOS DEL GRUPO C2</v>
          </cell>
          <cell r="O426">
            <v>490999</v>
          </cell>
          <cell r="P426">
            <v>1691</v>
          </cell>
          <cell r="Q426">
            <v>492690</v>
          </cell>
        </row>
        <row r="427">
          <cell r="A427" t="str">
            <v>440</v>
          </cell>
          <cell r="B427" t="str">
            <v>2013</v>
          </cell>
          <cell r="C427" t="str">
            <v>001</v>
          </cell>
          <cell r="D427" t="str">
            <v>AYUNTAMIENTO DE MADRID</v>
          </cell>
          <cell r="E427" t="str">
            <v>001015</v>
          </cell>
          <cell r="F427" t="str">
            <v>MEDIO AMBIENTE, SEG Y MOV</v>
          </cell>
          <cell r="G427" t="str">
            <v>172</v>
          </cell>
          <cell r="H427" t="str">
            <v>PROTECCIÓN Y MEJORA DEL MEDIO AMBIENTE</v>
          </cell>
          <cell r="I427" t="str">
            <v>17201</v>
          </cell>
          <cell r="J427" t="str">
            <v>CONTROL AMBIENTAL Y GESTIÓN DE APARCAMIENTOS</v>
          </cell>
          <cell r="K427" t="str">
            <v>D.G. DE CONTROL AMBIENTAL, TRANS. Y APARCAMIENTOS</v>
          </cell>
          <cell r="M427" t="str">
            <v>12003</v>
          </cell>
          <cell r="N427" t="str">
            <v>SUELDOS DEL GRUPO C1</v>
          </cell>
          <cell r="O427">
            <v>294912</v>
          </cell>
          <cell r="P427">
            <v>0</v>
          </cell>
          <cell r="Q427">
            <v>294912</v>
          </cell>
        </row>
        <row r="428">
          <cell r="A428" t="str">
            <v>440</v>
          </cell>
          <cell r="B428" t="str">
            <v>2013</v>
          </cell>
          <cell r="C428" t="str">
            <v>001</v>
          </cell>
          <cell r="D428" t="str">
            <v>AYUNTAMIENTO DE MADRID</v>
          </cell>
          <cell r="E428" t="str">
            <v>001015</v>
          </cell>
          <cell r="F428" t="str">
            <v>MEDIO AMBIENTE, SEG Y MOV</v>
          </cell>
          <cell r="G428" t="str">
            <v>172</v>
          </cell>
          <cell r="H428" t="str">
            <v>PROTECCIÓN Y MEJORA DEL MEDIO AMBIENTE</v>
          </cell>
          <cell r="I428" t="str">
            <v>17201</v>
          </cell>
          <cell r="J428" t="str">
            <v>CONTROL AMBIENTAL Y GESTIÓN DE APARCAMIENTOS</v>
          </cell>
          <cell r="K428" t="str">
            <v>D.G. DE CONTROL AMBIENTAL, TRANS. Y APARCAMIENTOS</v>
          </cell>
          <cell r="M428" t="str">
            <v>12000</v>
          </cell>
          <cell r="N428" t="str">
            <v>SUELDOS DEL GRUPO A1</v>
          </cell>
          <cell r="O428">
            <v>341975</v>
          </cell>
          <cell r="P428">
            <v>0</v>
          </cell>
          <cell r="Q428">
            <v>341975</v>
          </cell>
        </row>
        <row r="429">
          <cell r="A429" t="str">
            <v>440</v>
          </cell>
          <cell r="B429" t="str">
            <v>2013</v>
          </cell>
          <cell r="C429" t="str">
            <v>001</v>
          </cell>
          <cell r="D429" t="str">
            <v>AYUNTAMIENTO DE MADRID</v>
          </cell>
          <cell r="E429" t="str">
            <v>001015</v>
          </cell>
          <cell r="F429" t="str">
            <v>MEDIO AMBIENTE, SEG Y MOV</v>
          </cell>
          <cell r="G429" t="str">
            <v>172</v>
          </cell>
          <cell r="H429" t="str">
            <v>PROTECCIÓN Y MEJORA DEL MEDIO AMBIENTE</v>
          </cell>
          <cell r="I429" t="str">
            <v>17201</v>
          </cell>
          <cell r="J429" t="str">
            <v>CONTROL AMBIENTAL Y GESTIÓN DE APARCAMIENTOS</v>
          </cell>
          <cell r="K429" t="str">
            <v>D.G. DE CONTROL AMBIENTAL, TRANS. Y APARCAMIENTOS</v>
          </cell>
          <cell r="M429" t="str">
            <v>16104</v>
          </cell>
          <cell r="N429" t="str">
            <v>INDEMNIZAC. POR JUBILACIONES ANTICIPADAS PERS.LAB.</v>
          </cell>
          <cell r="O429">
            <v>0</v>
          </cell>
          <cell r="P429">
            <v>0</v>
          </cell>
          <cell r="Q429">
            <v>0</v>
          </cell>
        </row>
        <row r="430">
          <cell r="A430" t="str">
            <v>440</v>
          </cell>
          <cell r="B430" t="str">
            <v>2013</v>
          </cell>
          <cell r="C430" t="str">
            <v>001</v>
          </cell>
          <cell r="D430" t="str">
            <v>AYUNTAMIENTO DE MADRID</v>
          </cell>
          <cell r="E430" t="str">
            <v>001015</v>
          </cell>
          <cell r="F430" t="str">
            <v>MEDIO AMBIENTE, SEG Y MOV</v>
          </cell>
          <cell r="G430" t="str">
            <v>172</v>
          </cell>
          <cell r="H430" t="str">
            <v>PROTECCIÓN Y MEJORA DEL MEDIO AMBIENTE</v>
          </cell>
          <cell r="I430" t="str">
            <v>17201</v>
          </cell>
          <cell r="J430" t="str">
            <v>CONTROL AMBIENTAL Y GESTIÓN DE APARCAMIENTOS</v>
          </cell>
          <cell r="K430" t="str">
            <v>D.G. DE CONTROL AMBIENTAL, TRANS. Y APARCAMIENTOS</v>
          </cell>
          <cell r="M430" t="str">
            <v>15000</v>
          </cell>
          <cell r="N430" t="str">
            <v>PRODUCTIVIDAD</v>
          </cell>
          <cell r="O430">
            <v>0</v>
          </cell>
          <cell r="P430">
            <v>169576</v>
          </cell>
          <cell r="Q430">
            <v>169576</v>
          </cell>
        </row>
        <row r="431">
          <cell r="A431" t="str">
            <v>440</v>
          </cell>
          <cell r="B431" t="str">
            <v>2013</v>
          </cell>
          <cell r="C431" t="str">
            <v>001</v>
          </cell>
          <cell r="D431" t="str">
            <v>AYUNTAMIENTO DE MADRID</v>
          </cell>
          <cell r="E431" t="str">
            <v>001015</v>
          </cell>
          <cell r="F431" t="str">
            <v>MEDIO AMBIENTE, SEG Y MOV</v>
          </cell>
          <cell r="G431" t="str">
            <v>172</v>
          </cell>
          <cell r="H431" t="str">
            <v>PROTECCIÓN Y MEJORA DEL MEDIO AMBIENTE</v>
          </cell>
          <cell r="I431" t="str">
            <v>17201</v>
          </cell>
          <cell r="J431" t="str">
            <v>CONTROL AMBIENTAL Y GESTIÓN DE APARCAMIENTOS</v>
          </cell>
          <cell r="K431" t="str">
            <v>D.G. DE CONTROL AMBIENTAL, TRANS. Y APARCAMIENTOS</v>
          </cell>
          <cell r="M431" t="str">
            <v>10100</v>
          </cell>
          <cell r="N431" t="str">
            <v>RETRIBUCIONES BÁSICAS</v>
          </cell>
          <cell r="O431">
            <v>85670</v>
          </cell>
          <cell r="P431">
            <v>0</v>
          </cell>
          <cell r="Q431">
            <v>85670</v>
          </cell>
        </row>
        <row r="432">
          <cell r="A432" t="str">
            <v>440</v>
          </cell>
          <cell r="B432" t="str">
            <v>2013</v>
          </cell>
          <cell r="C432" t="str">
            <v>001</v>
          </cell>
          <cell r="D432" t="str">
            <v>AYUNTAMIENTO DE MADRID</v>
          </cell>
          <cell r="E432" t="str">
            <v>001015</v>
          </cell>
          <cell r="F432" t="str">
            <v>MEDIO AMBIENTE, SEG Y MOV</v>
          </cell>
          <cell r="G432" t="str">
            <v>172</v>
          </cell>
          <cell r="H432" t="str">
            <v>PROTECCIÓN Y MEJORA DEL MEDIO AMBIENTE</v>
          </cell>
          <cell r="I432" t="str">
            <v>17201</v>
          </cell>
          <cell r="J432" t="str">
            <v>CONTROL AMBIENTAL Y GESTIÓN DE APARCAMIENTOS</v>
          </cell>
          <cell r="K432" t="str">
            <v>D.G. DE CONTROL AMBIENTAL, TRANS. Y APARCAMIENTOS</v>
          </cell>
          <cell r="M432" t="str">
            <v>14399</v>
          </cell>
          <cell r="N432" t="str">
            <v>OTRAS PREVISIONES DE GASTOS DE PERSONAL</v>
          </cell>
          <cell r="O432">
            <v>0</v>
          </cell>
          <cell r="P432">
            <v>0</v>
          </cell>
          <cell r="Q432">
            <v>0</v>
          </cell>
        </row>
        <row r="433">
          <cell r="A433" t="str">
            <v>440</v>
          </cell>
          <cell r="B433" t="str">
            <v>2013</v>
          </cell>
          <cell r="C433" t="str">
            <v>001</v>
          </cell>
          <cell r="D433" t="str">
            <v>AYUNTAMIENTO DE MADRID</v>
          </cell>
          <cell r="E433" t="str">
            <v>001015</v>
          </cell>
          <cell r="F433" t="str">
            <v>MEDIO AMBIENTE, SEG Y MOV</v>
          </cell>
          <cell r="G433" t="str">
            <v>172</v>
          </cell>
          <cell r="H433" t="str">
            <v>PROTECCIÓN Y MEJORA DEL MEDIO AMBIENTE</v>
          </cell>
          <cell r="I433" t="str">
            <v>17203</v>
          </cell>
          <cell r="J433" t="str">
            <v>COORDINACIÓN, EDUCACIÓN AMBIENTAL Y BIENES URBANOS</v>
          </cell>
          <cell r="K433" t="str">
            <v>D.G. DE AREAS URBANAS,COORD. Y EDUCACIÓN AMBIENTAL</v>
          </cell>
          <cell r="M433" t="str">
            <v>16000</v>
          </cell>
          <cell r="N433" t="str">
            <v>SEGURIDAD SOCIAL</v>
          </cell>
          <cell r="O433">
            <v>543691</v>
          </cell>
          <cell r="P433">
            <v>0</v>
          </cell>
          <cell r="Q433">
            <v>543691</v>
          </cell>
        </row>
        <row r="434">
          <cell r="A434" t="str">
            <v>440</v>
          </cell>
          <cell r="B434" t="str">
            <v>2013</v>
          </cell>
          <cell r="C434" t="str">
            <v>001</v>
          </cell>
          <cell r="D434" t="str">
            <v>AYUNTAMIENTO DE MADRID</v>
          </cell>
          <cell r="E434" t="str">
            <v>001015</v>
          </cell>
          <cell r="F434" t="str">
            <v>MEDIO AMBIENTE, SEG Y MOV</v>
          </cell>
          <cell r="G434" t="str">
            <v>172</v>
          </cell>
          <cell r="H434" t="str">
            <v>PROTECCIÓN Y MEJORA DEL MEDIO AMBIENTE</v>
          </cell>
          <cell r="I434" t="str">
            <v>17203</v>
          </cell>
          <cell r="J434" t="str">
            <v>COORDINACIÓN, EDUCACIÓN AMBIENTAL Y BIENES URBANOS</v>
          </cell>
          <cell r="K434" t="str">
            <v>D.G. DE AREAS URBANAS,COORD. Y EDUCACIÓN AMBIENTAL</v>
          </cell>
          <cell r="M434" t="str">
            <v>12004</v>
          </cell>
          <cell r="N434" t="str">
            <v>SUELDOS DEL GRUPO C2</v>
          </cell>
          <cell r="O434">
            <v>158024</v>
          </cell>
          <cell r="P434">
            <v>0</v>
          </cell>
          <cell r="Q434">
            <v>158024</v>
          </cell>
        </row>
        <row r="435">
          <cell r="A435" t="str">
            <v>440</v>
          </cell>
          <cell r="B435" t="str">
            <v>2013</v>
          </cell>
          <cell r="C435" t="str">
            <v>001</v>
          </cell>
          <cell r="D435" t="str">
            <v>AYUNTAMIENTO DE MADRID</v>
          </cell>
          <cell r="E435" t="str">
            <v>001015</v>
          </cell>
          <cell r="F435" t="str">
            <v>MEDIO AMBIENTE, SEG Y MOV</v>
          </cell>
          <cell r="G435" t="str">
            <v>172</v>
          </cell>
          <cell r="H435" t="str">
            <v>PROTECCIÓN Y MEJORA DEL MEDIO AMBIENTE</v>
          </cell>
          <cell r="I435" t="str">
            <v>17203</v>
          </cell>
          <cell r="J435" t="str">
            <v>COORDINACIÓN, EDUCACIÓN AMBIENTAL Y BIENES URBANOS</v>
          </cell>
          <cell r="K435" t="str">
            <v>D.G. DE AREAS URBANAS,COORD. Y EDUCACIÓN AMBIENTAL</v>
          </cell>
          <cell r="M435" t="str">
            <v>12006</v>
          </cell>
          <cell r="N435" t="str">
            <v>TRIENIOS</v>
          </cell>
          <cell r="O435">
            <v>0</v>
          </cell>
          <cell r="P435">
            <v>124385</v>
          </cell>
          <cell r="Q435">
            <v>124385</v>
          </cell>
        </row>
        <row r="436">
          <cell r="A436" t="str">
            <v>440</v>
          </cell>
          <cell r="B436" t="str">
            <v>2013</v>
          </cell>
          <cell r="C436" t="str">
            <v>001</v>
          </cell>
          <cell r="D436" t="str">
            <v>AYUNTAMIENTO DE MADRID</v>
          </cell>
          <cell r="E436" t="str">
            <v>001015</v>
          </cell>
          <cell r="F436" t="str">
            <v>MEDIO AMBIENTE, SEG Y MOV</v>
          </cell>
          <cell r="G436" t="str">
            <v>172</v>
          </cell>
          <cell r="H436" t="str">
            <v>PROTECCIÓN Y MEJORA DEL MEDIO AMBIENTE</v>
          </cell>
          <cell r="I436" t="str">
            <v>17203</v>
          </cell>
          <cell r="J436" t="str">
            <v>COORDINACIÓN, EDUCACIÓN AMBIENTAL Y BIENES URBANOS</v>
          </cell>
          <cell r="K436" t="str">
            <v>D.G. DE AREAS URBANAS,COORD. Y EDUCACIÓN AMBIENTAL</v>
          </cell>
          <cell r="M436" t="str">
            <v>12101</v>
          </cell>
          <cell r="N436" t="str">
            <v>COMPLEMENTO ESPECÍFICO</v>
          </cell>
          <cell r="O436">
            <v>994500</v>
          </cell>
          <cell r="P436">
            <v>736</v>
          </cell>
          <cell r="Q436">
            <v>995236</v>
          </cell>
        </row>
        <row r="437">
          <cell r="A437" t="str">
            <v>440</v>
          </cell>
          <cell r="B437" t="str">
            <v>2013</v>
          </cell>
          <cell r="C437" t="str">
            <v>001</v>
          </cell>
          <cell r="D437" t="str">
            <v>AYUNTAMIENTO DE MADRID</v>
          </cell>
          <cell r="E437" t="str">
            <v>001015</v>
          </cell>
          <cell r="F437" t="str">
            <v>MEDIO AMBIENTE, SEG Y MOV</v>
          </cell>
          <cell r="G437" t="str">
            <v>172</v>
          </cell>
          <cell r="H437" t="str">
            <v>PROTECCIÓN Y MEJORA DEL MEDIO AMBIENTE</v>
          </cell>
          <cell r="I437" t="str">
            <v>17203</v>
          </cell>
          <cell r="J437" t="str">
            <v>COORDINACIÓN, EDUCACIÓN AMBIENTAL Y BIENES URBANOS</v>
          </cell>
          <cell r="K437" t="str">
            <v>D.G. DE AREAS URBANAS,COORD. Y EDUCACIÓN AMBIENTAL</v>
          </cell>
          <cell r="M437" t="str">
            <v>12100</v>
          </cell>
          <cell r="N437" t="str">
            <v>COMPLEMENTO DE DESTINO</v>
          </cell>
          <cell r="O437">
            <v>423338</v>
          </cell>
          <cell r="P437">
            <v>0</v>
          </cell>
          <cell r="Q437">
            <v>423338</v>
          </cell>
        </row>
        <row r="438">
          <cell r="A438" t="str">
            <v>440</v>
          </cell>
          <cell r="B438" t="str">
            <v>2013</v>
          </cell>
          <cell r="C438" t="str">
            <v>001</v>
          </cell>
          <cell r="D438" t="str">
            <v>AYUNTAMIENTO DE MADRID</v>
          </cell>
          <cell r="E438" t="str">
            <v>001015</v>
          </cell>
          <cell r="F438" t="str">
            <v>MEDIO AMBIENTE, SEG Y MOV</v>
          </cell>
          <cell r="G438" t="str">
            <v>172</v>
          </cell>
          <cell r="H438" t="str">
            <v>PROTECCIÓN Y MEJORA DEL MEDIO AMBIENTE</v>
          </cell>
          <cell r="I438" t="str">
            <v>17203</v>
          </cell>
          <cell r="J438" t="str">
            <v>COORDINACIÓN, EDUCACIÓN AMBIENTAL Y BIENES URBANOS</v>
          </cell>
          <cell r="K438" t="str">
            <v>D.G. DE AREAS URBANAS,COORD. Y EDUCACIÓN AMBIENTAL</v>
          </cell>
          <cell r="M438" t="str">
            <v>12103</v>
          </cell>
          <cell r="N438" t="str">
            <v>OTROS COMPLEMENTOS</v>
          </cell>
          <cell r="O438">
            <v>33249</v>
          </cell>
          <cell r="P438">
            <v>18012</v>
          </cell>
          <cell r="Q438">
            <v>51261</v>
          </cell>
        </row>
        <row r="439">
          <cell r="A439" t="str">
            <v>440</v>
          </cell>
          <cell r="B439" t="str">
            <v>2013</v>
          </cell>
          <cell r="C439" t="str">
            <v>001</v>
          </cell>
          <cell r="D439" t="str">
            <v>AYUNTAMIENTO DE MADRID</v>
          </cell>
          <cell r="E439" t="str">
            <v>001015</v>
          </cell>
          <cell r="F439" t="str">
            <v>MEDIO AMBIENTE, SEG Y MOV</v>
          </cell>
          <cell r="G439" t="str">
            <v>172</v>
          </cell>
          <cell r="H439" t="str">
            <v>PROTECCIÓN Y MEJORA DEL MEDIO AMBIENTE</v>
          </cell>
          <cell r="I439" t="str">
            <v>17203</v>
          </cell>
          <cell r="J439" t="str">
            <v>COORDINACIÓN, EDUCACIÓN AMBIENTAL Y BIENES URBANOS</v>
          </cell>
          <cell r="K439" t="str">
            <v>D.G. DE AREAS URBANAS,COORD. Y EDUCACIÓN AMBIENTAL</v>
          </cell>
          <cell r="M439" t="str">
            <v>12003</v>
          </cell>
          <cell r="N439" t="str">
            <v>SUELDOS DEL GRUPO C1</v>
          </cell>
          <cell r="O439">
            <v>91168</v>
          </cell>
          <cell r="P439">
            <v>0</v>
          </cell>
          <cell r="Q439">
            <v>91168</v>
          </cell>
        </row>
        <row r="440">
          <cell r="A440" t="str">
            <v>440</v>
          </cell>
          <cell r="B440" t="str">
            <v>2013</v>
          </cell>
          <cell r="C440" t="str">
            <v>001</v>
          </cell>
          <cell r="D440" t="str">
            <v>AYUNTAMIENTO DE MADRID</v>
          </cell>
          <cell r="E440" t="str">
            <v>001015</v>
          </cell>
          <cell r="F440" t="str">
            <v>MEDIO AMBIENTE, SEG Y MOV</v>
          </cell>
          <cell r="G440" t="str">
            <v>172</v>
          </cell>
          <cell r="H440" t="str">
            <v>PROTECCIÓN Y MEJORA DEL MEDIO AMBIENTE</v>
          </cell>
          <cell r="I440" t="str">
            <v>17203</v>
          </cell>
          <cell r="J440" t="str">
            <v>COORDINACIÓN, EDUCACIÓN AMBIENTAL Y BIENES URBANOS</v>
          </cell>
          <cell r="K440" t="str">
            <v>D.G. DE AREAS URBANAS,COORD. Y EDUCACIÓN AMBIENTAL</v>
          </cell>
          <cell r="M440" t="str">
            <v>13000</v>
          </cell>
          <cell r="N440" t="str">
            <v>RETRIBUCIONES BÁSICAS</v>
          </cell>
          <cell r="O440">
            <v>48961</v>
          </cell>
          <cell r="P440">
            <v>12301</v>
          </cell>
          <cell r="Q440">
            <v>61262</v>
          </cell>
        </row>
        <row r="441">
          <cell r="A441" t="str">
            <v>440</v>
          </cell>
          <cell r="B441" t="str">
            <v>2013</v>
          </cell>
          <cell r="C441" t="str">
            <v>001</v>
          </cell>
          <cell r="D441" t="str">
            <v>AYUNTAMIENTO DE MADRID</v>
          </cell>
          <cell r="E441" t="str">
            <v>001015</v>
          </cell>
          <cell r="F441" t="str">
            <v>MEDIO AMBIENTE, SEG Y MOV</v>
          </cell>
          <cell r="G441" t="str">
            <v>172</v>
          </cell>
          <cell r="H441" t="str">
            <v>PROTECCIÓN Y MEJORA DEL MEDIO AMBIENTE</v>
          </cell>
          <cell r="I441" t="str">
            <v>17203</v>
          </cell>
          <cell r="J441" t="str">
            <v>COORDINACIÓN, EDUCACIÓN AMBIENTAL Y BIENES URBANOS</v>
          </cell>
          <cell r="K441" t="str">
            <v>D.G. DE AREAS URBANAS,COORD. Y EDUCACIÓN AMBIENTAL</v>
          </cell>
          <cell r="M441" t="str">
            <v>13002</v>
          </cell>
          <cell r="N441" t="str">
            <v>OTRAS REMUNERACIONES</v>
          </cell>
          <cell r="O441">
            <v>53470</v>
          </cell>
          <cell r="P441">
            <v>2333</v>
          </cell>
          <cell r="Q441">
            <v>55803</v>
          </cell>
        </row>
        <row r="442">
          <cell r="A442" t="str">
            <v>440</v>
          </cell>
          <cell r="B442" t="str">
            <v>2013</v>
          </cell>
          <cell r="C442" t="str">
            <v>001</v>
          </cell>
          <cell r="D442" t="str">
            <v>AYUNTAMIENTO DE MADRID</v>
          </cell>
          <cell r="E442" t="str">
            <v>001015</v>
          </cell>
          <cell r="F442" t="str">
            <v>MEDIO AMBIENTE, SEG Y MOV</v>
          </cell>
          <cell r="G442" t="str">
            <v>172</v>
          </cell>
          <cell r="H442" t="str">
            <v>PROTECCIÓN Y MEJORA DEL MEDIO AMBIENTE</v>
          </cell>
          <cell r="I442" t="str">
            <v>17203</v>
          </cell>
          <cell r="J442" t="str">
            <v>COORDINACIÓN, EDUCACIÓN AMBIENTAL Y BIENES URBANOS</v>
          </cell>
          <cell r="K442" t="str">
            <v>D.G. DE AREAS URBANAS,COORD. Y EDUCACIÓN AMBIENTAL</v>
          </cell>
          <cell r="M442" t="str">
            <v>15000</v>
          </cell>
          <cell r="N442" t="str">
            <v>PRODUCTIVIDAD</v>
          </cell>
          <cell r="O442">
            <v>0</v>
          </cell>
          <cell r="P442">
            <v>82385</v>
          </cell>
          <cell r="Q442">
            <v>82385</v>
          </cell>
        </row>
        <row r="443">
          <cell r="A443" t="str">
            <v>440</v>
          </cell>
          <cell r="B443" t="str">
            <v>2013</v>
          </cell>
          <cell r="C443" t="str">
            <v>001</v>
          </cell>
          <cell r="D443" t="str">
            <v>AYUNTAMIENTO DE MADRID</v>
          </cell>
          <cell r="E443" t="str">
            <v>001015</v>
          </cell>
          <cell r="F443" t="str">
            <v>MEDIO AMBIENTE, SEG Y MOV</v>
          </cell>
          <cell r="G443" t="str">
            <v>172</v>
          </cell>
          <cell r="H443" t="str">
            <v>PROTECCIÓN Y MEJORA DEL MEDIO AMBIENTE</v>
          </cell>
          <cell r="I443" t="str">
            <v>17203</v>
          </cell>
          <cell r="J443" t="str">
            <v>COORDINACIÓN, EDUCACIÓN AMBIENTAL Y BIENES URBANOS</v>
          </cell>
          <cell r="K443" t="str">
            <v>D.G. DE AREAS URBANAS,COORD. Y EDUCACIÓN AMBIENTAL</v>
          </cell>
          <cell r="M443" t="str">
            <v>12000</v>
          </cell>
          <cell r="N443" t="str">
            <v>SUELDOS DEL GRUPO A1</v>
          </cell>
          <cell r="O443">
            <v>236300</v>
          </cell>
          <cell r="P443">
            <v>0</v>
          </cell>
          <cell r="Q443">
            <v>236300</v>
          </cell>
        </row>
        <row r="444">
          <cell r="A444" t="str">
            <v>440</v>
          </cell>
          <cell r="B444" t="str">
            <v>2013</v>
          </cell>
          <cell r="C444" t="str">
            <v>001</v>
          </cell>
          <cell r="D444" t="str">
            <v>AYUNTAMIENTO DE MADRID</v>
          </cell>
          <cell r="E444" t="str">
            <v>001015</v>
          </cell>
          <cell r="F444" t="str">
            <v>MEDIO AMBIENTE, SEG Y MOV</v>
          </cell>
          <cell r="G444" t="str">
            <v>172</v>
          </cell>
          <cell r="H444" t="str">
            <v>PROTECCIÓN Y MEJORA DEL MEDIO AMBIENTE</v>
          </cell>
          <cell r="I444" t="str">
            <v>17203</v>
          </cell>
          <cell r="J444" t="str">
            <v>COORDINACIÓN, EDUCACIÓN AMBIENTAL Y BIENES URBANOS</v>
          </cell>
          <cell r="K444" t="str">
            <v>D.G. DE AREAS URBANAS,COORD. Y EDUCACIÓN AMBIENTAL</v>
          </cell>
          <cell r="M444" t="str">
            <v>12001</v>
          </cell>
          <cell r="N444" t="str">
            <v>SUELDOS DEL GRUPO A2</v>
          </cell>
          <cell r="O444">
            <v>190801</v>
          </cell>
          <cell r="P444">
            <v>0</v>
          </cell>
          <cell r="Q444">
            <v>190801</v>
          </cell>
        </row>
        <row r="445">
          <cell r="A445" t="str">
            <v>440</v>
          </cell>
          <cell r="B445" t="str">
            <v>2013</v>
          </cell>
          <cell r="C445" t="str">
            <v>001</v>
          </cell>
          <cell r="D445" t="str">
            <v>AYUNTAMIENTO DE MADRID</v>
          </cell>
          <cell r="E445" t="str">
            <v>001015</v>
          </cell>
          <cell r="F445" t="str">
            <v>MEDIO AMBIENTE, SEG Y MOV</v>
          </cell>
          <cell r="G445" t="str">
            <v>172</v>
          </cell>
          <cell r="H445" t="str">
            <v>PROTECCIÓN Y MEJORA DEL MEDIO AMBIENTE</v>
          </cell>
          <cell r="I445" t="str">
            <v>17203</v>
          </cell>
          <cell r="J445" t="str">
            <v>COORDINACIÓN, EDUCACIÓN AMBIENTAL Y BIENES URBANOS</v>
          </cell>
          <cell r="K445" t="str">
            <v>D.G. DE AREAS URBANAS,COORD. Y EDUCACIÓN AMBIENTAL</v>
          </cell>
          <cell r="M445" t="str">
            <v>14399</v>
          </cell>
          <cell r="N445" t="str">
            <v>OTRAS PREVISIONES DE GASTOS DE PERSONAL</v>
          </cell>
          <cell r="O445">
            <v>0</v>
          </cell>
          <cell r="P445">
            <v>0</v>
          </cell>
          <cell r="Q445">
            <v>0</v>
          </cell>
        </row>
        <row r="446">
          <cell r="A446" t="str">
            <v>440</v>
          </cell>
          <cell r="B446" t="str">
            <v>2013</v>
          </cell>
          <cell r="C446" t="str">
            <v>001</v>
          </cell>
          <cell r="D446" t="str">
            <v>AYUNTAMIENTO DE MADRID</v>
          </cell>
          <cell r="E446" t="str">
            <v>001015</v>
          </cell>
          <cell r="F446" t="str">
            <v>MEDIO AMBIENTE, SEG Y MOV</v>
          </cell>
          <cell r="G446" t="str">
            <v>172</v>
          </cell>
          <cell r="H446" t="str">
            <v>PROTECCIÓN Y MEJORA DEL MEDIO AMBIENTE</v>
          </cell>
          <cell r="I446" t="str">
            <v>17203</v>
          </cell>
          <cell r="J446" t="str">
            <v>COORDINACIÓN, EDUCACIÓN AMBIENTAL Y BIENES URBANOS</v>
          </cell>
          <cell r="K446" t="str">
            <v>D.G. DE AREAS URBANAS,COORD. Y EDUCACIÓN AMBIENTAL</v>
          </cell>
          <cell r="M446" t="str">
            <v>10100</v>
          </cell>
          <cell r="N446" t="str">
            <v>RETRIBUCIONES BÁSICAS</v>
          </cell>
          <cell r="O446">
            <v>85670</v>
          </cell>
          <cell r="P446">
            <v>0</v>
          </cell>
          <cell r="Q446">
            <v>85670</v>
          </cell>
        </row>
        <row r="447">
          <cell r="A447" t="str">
            <v>440</v>
          </cell>
          <cell r="B447" t="str">
            <v>2013</v>
          </cell>
          <cell r="C447" t="str">
            <v>001</v>
          </cell>
          <cell r="D447" t="str">
            <v>AYUNTAMIENTO DE MADRID</v>
          </cell>
          <cell r="E447" t="str">
            <v>001015</v>
          </cell>
          <cell r="F447" t="str">
            <v>MEDIO AMBIENTE, SEG Y MOV</v>
          </cell>
          <cell r="G447" t="str">
            <v>441</v>
          </cell>
          <cell r="H447" t="str">
            <v>PROMOCIÓN, MANTEN. Y DESARROLLO DEL TRANSPORTE</v>
          </cell>
          <cell r="I447" t="str">
            <v>44101</v>
          </cell>
          <cell r="J447" t="str">
            <v>PROMOCIÓN, CONTROL Y DESARROLLO DEL TRANSPORTE</v>
          </cell>
          <cell r="K447" t="str">
            <v>D.G. DE CONTROL AMBIENTAL, TRANS. Y APARCAMIENTOS</v>
          </cell>
          <cell r="M447" t="str">
            <v>16000</v>
          </cell>
          <cell r="N447" t="str">
            <v>SEGURIDAD SOCIAL</v>
          </cell>
          <cell r="O447">
            <v>129732</v>
          </cell>
          <cell r="P447">
            <v>0</v>
          </cell>
          <cell r="Q447">
            <v>129732</v>
          </cell>
        </row>
        <row r="448">
          <cell r="A448" t="str">
            <v>440</v>
          </cell>
          <cell r="B448" t="str">
            <v>2013</v>
          </cell>
          <cell r="C448" t="str">
            <v>001</v>
          </cell>
          <cell r="D448" t="str">
            <v>AYUNTAMIENTO DE MADRID</v>
          </cell>
          <cell r="E448" t="str">
            <v>001015</v>
          </cell>
          <cell r="F448" t="str">
            <v>MEDIO AMBIENTE, SEG Y MOV</v>
          </cell>
          <cell r="G448" t="str">
            <v>441</v>
          </cell>
          <cell r="H448" t="str">
            <v>PROMOCIÓN, MANTEN. Y DESARROLLO DEL TRANSPORTE</v>
          </cell>
          <cell r="I448" t="str">
            <v>44101</v>
          </cell>
          <cell r="J448" t="str">
            <v>PROMOCIÓN, CONTROL Y DESARROLLO DEL TRANSPORTE</v>
          </cell>
          <cell r="K448" t="str">
            <v>D.G. DE CONTROL AMBIENTAL, TRANS. Y APARCAMIENTOS</v>
          </cell>
          <cell r="M448" t="str">
            <v>12005</v>
          </cell>
          <cell r="N448" t="str">
            <v>SUELDOS DEL GRUPO E</v>
          </cell>
          <cell r="O448">
            <v>15358</v>
          </cell>
          <cell r="P448">
            <v>0</v>
          </cell>
          <cell r="Q448">
            <v>15358</v>
          </cell>
        </row>
        <row r="449">
          <cell r="A449" t="str">
            <v>440</v>
          </cell>
          <cell r="B449" t="str">
            <v>2013</v>
          </cell>
          <cell r="C449" t="str">
            <v>001</v>
          </cell>
          <cell r="D449" t="str">
            <v>AYUNTAMIENTO DE MADRID</v>
          </cell>
          <cell r="E449" t="str">
            <v>001015</v>
          </cell>
          <cell r="F449" t="str">
            <v>MEDIO AMBIENTE, SEG Y MOV</v>
          </cell>
          <cell r="G449" t="str">
            <v>441</v>
          </cell>
          <cell r="H449" t="str">
            <v>PROMOCIÓN, MANTEN. Y DESARROLLO DEL TRANSPORTE</v>
          </cell>
          <cell r="I449" t="str">
            <v>44101</v>
          </cell>
          <cell r="J449" t="str">
            <v>PROMOCIÓN, CONTROL Y DESARROLLO DEL TRANSPORTE</v>
          </cell>
          <cell r="K449" t="str">
            <v>D.G. DE CONTROL AMBIENTAL, TRANS. Y APARCAMIENTOS</v>
          </cell>
          <cell r="M449" t="str">
            <v>12006</v>
          </cell>
          <cell r="N449" t="str">
            <v>TRIENIOS</v>
          </cell>
          <cell r="O449">
            <v>0</v>
          </cell>
          <cell r="P449">
            <v>32330</v>
          </cell>
          <cell r="Q449">
            <v>32330</v>
          </cell>
        </row>
        <row r="450">
          <cell r="A450" t="str">
            <v>440</v>
          </cell>
          <cell r="B450" t="str">
            <v>2013</v>
          </cell>
          <cell r="C450" t="str">
            <v>001</v>
          </cell>
          <cell r="D450" t="str">
            <v>AYUNTAMIENTO DE MADRID</v>
          </cell>
          <cell r="E450" t="str">
            <v>001015</v>
          </cell>
          <cell r="F450" t="str">
            <v>MEDIO AMBIENTE, SEG Y MOV</v>
          </cell>
          <cell r="G450" t="str">
            <v>441</v>
          </cell>
          <cell r="H450" t="str">
            <v>PROMOCIÓN, MANTEN. Y DESARROLLO DEL TRANSPORTE</v>
          </cell>
          <cell r="I450" t="str">
            <v>44101</v>
          </cell>
          <cell r="J450" t="str">
            <v>PROMOCIÓN, CONTROL Y DESARROLLO DEL TRANSPORTE</v>
          </cell>
          <cell r="K450" t="str">
            <v>D.G. DE CONTROL AMBIENTAL, TRANS. Y APARCAMIENTOS</v>
          </cell>
          <cell r="M450" t="str">
            <v>12101</v>
          </cell>
          <cell r="N450" t="str">
            <v>COMPLEMENTO ESPECÍFICO</v>
          </cell>
          <cell r="O450">
            <v>271374</v>
          </cell>
          <cell r="P450">
            <v>0</v>
          </cell>
          <cell r="Q450">
            <v>271374</v>
          </cell>
        </row>
        <row r="451">
          <cell r="A451" t="str">
            <v>440</v>
          </cell>
          <cell r="B451" t="str">
            <v>2013</v>
          </cell>
          <cell r="C451" t="str">
            <v>001</v>
          </cell>
          <cell r="D451" t="str">
            <v>AYUNTAMIENTO DE MADRID</v>
          </cell>
          <cell r="E451" t="str">
            <v>001015</v>
          </cell>
          <cell r="F451" t="str">
            <v>MEDIO AMBIENTE, SEG Y MOV</v>
          </cell>
          <cell r="G451" t="str">
            <v>441</v>
          </cell>
          <cell r="H451" t="str">
            <v>PROMOCIÓN, MANTEN. Y DESARROLLO DEL TRANSPORTE</v>
          </cell>
          <cell r="I451" t="str">
            <v>44101</v>
          </cell>
          <cell r="J451" t="str">
            <v>PROMOCIÓN, CONTROL Y DESARROLLO DEL TRANSPORTE</v>
          </cell>
          <cell r="K451" t="str">
            <v>D.G. DE CONTROL AMBIENTAL, TRANS. Y APARCAMIENTOS</v>
          </cell>
          <cell r="M451" t="str">
            <v>12103</v>
          </cell>
          <cell r="N451" t="str">
            <v>OTROS COMPLEMENTOS</v>
          </cell>
          <cell r="O451">
            <v>9915</v>
          </cell>
          <cell r="P451">
            <v>4845</v>
          </cell>
          <cell r="Q451">
            <v>14760</v>
          </cell>
        </row>
        <row r="452">
          <cell r="A452" t="str">
            <v>440</v>
          </cell>
          <cell r="B452" t="str">
            <v>2013</v>
          </cell>
          <cell r="C452" t="str">
            <v>001</v>
          </cell>
          <cell r="D452" t="str">
            <v>AYUNTAMIENTO DE MADRID</v>
          </cell>
          <cell r="E452" t="str">
            <v>001015</v>
          </cell>
          <cell r="F452" t="str">
            <v>MEDIO AMBIENTE, SEG Y MOV</v>
          </cell>
          <cell r="G452" t="str">
            <v>441</v>
          </cell>
          <cell r="H452" t="str">
            <v>PROMOCIÓN, MANTEN. Y DESARROLLO DEL TRANSPORTE</v>
          </cell>
          <cell r="I452" t="str">
            <v>44101</v>
          </cell>
          <cell r="J452" t="str">
            <v>PROMOCIÓN, CONTROL Y DESARROLLO DEL TRANSPORTE</v>
          </cell>
          <cell r="K452" t="str">
            <v>D.G. DE CONTROL AMBIENTAL, TRANS. Y APARCAMIENTOS</v>
          </cell>
          <cell r="M452" t="str">
            <v>12100</v>
          </cell>
          <cell r="N452" t="str">
            <v>COMPLEMENTO DE DESTINO</v>
          </cell>
          <cell r="O452">
            <v>118191</v>
          </cell>
          <cell r="P452">
            <v>2555</v>
          </cell>
          <cell r="Q452">
            <v>120746</v>
          </cell>
        </row>
        <row r="453">
          <cell r="A453" t="str">
            <v>440</v>
          </cell>
          <cell r="B453" t="str">
            <v>2013</v>
          </cell>
          <cell r="C453" t="str">
            <v>001</v>
          </cell>
          <cell r="D453" t="str">
            <v>AYUNTAMIENTO DE MADRID</v>
          </cell>
          <cell r="E453" t="str">
            <v>001015</v>
          </cell>
          <cell r="F453" t="str">
            <v>MEDIO AMBIENTE, SEG Y MOV</v>
          </cell>
          <cell r="G453" t="str">
            <v>441</v>
          </cell>
          <cell r="H453" t="str">
            <v>PROMOCIÓN, MANTEN. Y DESARROLLO DEL TRANSPORTE</v>
          </cell>
          <cell r="I453" t="str">
            <v>44101</v>
          </cell>
          <cell r="J453" t="str">
            <v>PROMOCIÓN, CONTROL Y DESARROLLO DEL TRANSPORTE</v>
          </cell>
          <cell r="K453" t="str">
            <v>D.G. DE CONTROL AMBIENTAL, TRANS. Y APARCAMIENTOS</v>
          </cell>
          <cell r="M453" t="str">
            <v>12000</v>
          </cell>
          <cell r="N453" t="str">
            <v>SUELDOS DEL GRUPO A1</v>
          </cell>
          <cell r="O453">
            <v>52544</v>
          </cell>
          <cell r="P453">
            <v>0</v>
          </cell>
          <cell r="Q453">
            <v>52544</v>
          </cell>
        </row>
        <row r="454">
          <cell r="A454" t="str">
            <v>440</v>
          </cell>
          <cell r="B454" t="str">
            <v>2013</v>
          </cell>
          <cell r="C454" t="str">
            <v>001</v>
          </cell>
          <cell r="D454" t="str">
            <v>AYUNTAMIENTO DE MADRID</v>
          </cell>
          <cell r="E454" t="str">
            <v>001015</v>
          </cell>
          <cell r="F454" t="str">
            <v>MEDIO AMBIENTE, SEG Y MOV</v>
          </cell>
          <cell r="G454" t="str">
            <v>441</v>
          </cell>
          <cell r="H454" t="str">
            <v>PROMOCIÓN, MANTEN. Y DESARROLLO DEL TRANSPORTE</v>
          </cell>
          <cell r="I454" t="str">
            <v>44101</v>
          </cell>
          <cell r="J454" t="str">
            <v>PROMOCIÓN, CONTROL Y DESARROLLO DEL TRANSPORTE</v>
          </cell>
          <cell r="K454" t="str">
            <v>D.G. DE CONTROL AMBIENTAL, TRANS. Y APARCAMIENTOS</v>
          </cell>
          <cell r="M454" t="str">
            <v>15000</v>
          </cell>
          <cell r="N454" t="str">
            <v>PRODUCTIVIDAD</v>
          </cell>
          <cell r="O454">
            <v>0</v>
          </cell>
          <cell r="P454">
            <v>18769</v>
          </cell>
          <cell r="Q454">
            <v>18769</v>
          </cell>
        </row>
        <row r="455">
          <cell r="A455" t="str">
            <v>440</v>
          </cell>
          <cell r="B455" t="str">
            <v>2013</v>
          </cell>
          <cell r="C455" t="str">
            <v>001</v>
          </cell>
          <cell r="D455" t="str">
            <v>AYUNTAMIENTO DE MADRID</v>
          </cell>
          <cell r="E455" t="str">
            <v>001015</v>
          </cell>
          <cell r="F455" t="str">
            <v>MEDIO AMBIENTE, SEG Y MOV</v>
          </cell>
          <cell r="G455" t="str">
            <v>441</v>
          </cell>
          <cell r="H455" t="str">
            <v>PROMOCIÓN, MANTEN. Y DESARROLLO DEL TRANSPORTE</v>
          </cell>
          <cell r="I455" t="str">
            <v>44101</v>
          </cell>
          <cell r="J455" t="str">
            <v>PROMOCIÓN, CONTROL Y DESARROLLO DEL TRANSPORTE</v>
          </cell>
          <cell r="K455" t="str">
            <v>D.G. DE CONTROL AMBIENTAL, TRANS. Y APARCAMIENTOS</v>
          </cell>
          <cell r="M455" t="str">
            <v>12004</v>
          </cell>
          <cell r="N455" t="str">
            <v>SUELDOS DEL GRUPO C2</v>
          </cell>
          <cell r="O455">
            <v>53286</v>
          </cell>
          <cell r="P455">
            <v>0</v>
          </cell>
          <cell r="Q455">
            <v>53286</v>
          </cell>
        </row>
        <row r="456">
          <cell r="A456" t="str">
            <v>440</v>
          </cell>
          <cell r="B456" t="str">
            <v>2013</v>
          </cell>
          <cell r="C456" t="str">
            <v>001</v>
          </cell>
          <cell r="D456" t="str">
            <v>AYUNTAMIENTO DE MADRID</v>
          </cell>
          <cell r="E456" t="str">
            <v>001015</v>
          </cell>
          <cell r="F456" t="str">
            <v>MEDIO AMBIENTE, SEG Y MOV</v>
          </cell>
          <cell r="G456" t="str">
            <v>441</v>
          </cell>
          <cell r="H456" t="str">
            <v>PROMOCIÓN, MANTEN. Y DESARROLLO DEL TRANSPORTE</v>
          </cell>
          <cell r="I456" t="str">
            <v>44101</v>
          </cell>
          <cell r="J456" t="str">
            <v>PROMOCIÓN, CONTROL Y DESARROLLO DEL TRANSPORTE</v>
          </cell>
          <cell r="K456" t="str">
            <v>D.G. DE CONTROL AMBIENTAL, TRANS. Y APARCAMIENTOS</v>
          </cell>
          <cell r="M456" t="str">
            <v>12001</v>
          </cell>
          <cell r="N456" t="str">
            <v>SUELDOS DEL GRUPO A2</v>
          </cell>
          <cell r="O456">
            <v>29354</v>
          </cell>
          <cell r="P456">
            <v>0</v>
          </cell>
          <cell r="Q456">
            <v>29354</v>
          </cell>
        </row>
        <row r="457">
          <cell r="A457" t="str">
            <v>440</v>
          </cell>
          <cell r="B457" t="str">
            <v>2013</v>
          </cell>
          <cell r="C457" t="str">
            <v>001</v>
          </cell>
          <cell r="D457" t="str">
            <v>AYUNTAMIENTO DE MADRID</v>
          </cell>
          <cell r="E457" t="str">
            <v>001015</v>
          </cell>
          <cell r="F457" t="str">
            <v>MEDIO AMBIENTE, SEG Y MOV</v>
          </cell>
          <cell r="G457" t="str">
            <v>441</v>
          </cell>
          <cell r="H457" t="str">
            <v>PROMOCIÓN, MANTEN. Y DESARROLLO DEL TRANSPORTE</v>
          </cell>
          <cell r="I457" t="str">
            <v>44101</v>
          </cell>
          <cell r="J457" t="str">
            <v>PROMOCIÓN, CONTROL Y DESARROLLO DEL TRANSPORTE</v>
          </cell>
          <cell r="K457" t="str">
            <v>D.G. DE CONTROL AMBIENTAL, TRANS. Y APARCAMIENTOS</v>
          </cell>
          <cell r="M457" t="str">
            <v>12003</v>
          </cell>
          <cell r="N457" t="str">
            <v>SUELDOS DEL GRUPO C1</v>
          </cell>
          <cell r="O457">
            <v>32677</v>
          </cell>
          <cell r="P457">
            <v>0</v>
          </cell>
          <cell r="Q457">
            <v>32677</v>
          </cell>
        </row>
        <row r="458">
          <cell r="A458" t="str">
            <v>440</v>
          </cell>
          <cell r="B458" t="str">
            <v>2013</v>
          </cell>
          <cell r="C458" t="str">
            <v>001</v>
          </cell>
          <cell r="D458" t="str">
            <v>AYUNTAMIENTO DE MADRID</v>
          </cell>
          <cell r="E458" t="str">
            <v>001015</v>
          </cell>
          <cell r="F458" t="str">
            <v>MEDIO AMBIENTE, SEG Y MOV</v>
          </cell>
          <cell r="G458" t="str">
            <v>912</v>
          </cell>
          <cell r="H458" t="str">
            <v>ÓRGANOS DE GOBIERNO</v>
          </cell>
          <cell r="I458" t="str">
            <v>91212</v>
          </cell>
          <cell r="J458" t="str">
            <v>ÁREA DE GOB. DE M. AMBIENTE, SEGURIDAD Y MOVILIDAD</v>
          </cell>
          <cell r="K458" t="str">
            <v>S.G.T. MEDIO AMBIENTE, SEGURIDAD Y MOVILIDAD</v>
          </cell>
          <cell r="M458" t="str">
            <v>16000</v>
          </cell>
          <cell r="N458" t="str">
            <v>SEGURIDAD SOCIAL</v>
          </cell>
          <cell r="O458">
            <v>175341</v>
          </cell>
          <cell r="P458">
            <v>0</v>
          </cell>
          <cell r="Q458">
            <v>175341</v>
          </cell>
        </row>
        <row r="459">
          <cell r="A459" t="str">
            <v>440</v>
          </cell>
          <cell r="B459" t="str">
            <v>2013</v>
          </cell>
          <cell r="C459" t="str">
            <v>001</v>
          </cell>
          <cell r="D459" t="str">
            <v>AYUNTAMIENTO DE MADRID</v>
          </cell>
          <cell r="E459" t="str">
            <v>001015</v>
          </cell>
          <cell r="F459" t="str">
            <v>MEDIO AMBIENTE, SEG Y MOV</v>
          </cell>
          <cell r="G459" t="str">
            <v>912</v>
          </cell>
          <cell r="H459" t="str">
            <v>ÓRGANOS DE GOBIERNO</v>
          </cell>
          <cell r="I459" t="str">
            <v>91212</v>
          </cell>
          <cell r="J459" t="str">
            <v>ÁREA DE GOB. DE M. AMBIENTE, SEGURIDAD Y MOVILIDAD</v>
          </cell>
          <cell r="K459" t="str">
            <v>S.G.T. MEDIO AMBIENTE, SEGURIDAD Y MOVILIDAD</v>
          </cell>
          <cell r="M459" t="str">
            <v>11000</v>
          </cell>
          <cell r="N459" t="str">
            <v>RETRIBUCIONES BÁSICAS</v>
          </cell>
          <cell r="O459">
            <v>62482</v>
          </cell>
          <cell r="P459">
            <v>6773</v>
          </cell>
          <cell r="Q459">
            <v>69255</v>
          </cell>
        </row>
        <row r="460">
          <cell r="A460" t="str">
            <v>440</v>
          </cell>
          <cell r="B460" t="str">
            <v>2013</v>
          </cell>
          <cell r="C460" t="str">
            <v>001</v>
          </cell>
          <cell r="D460" t="str">
            <v>AYUNTAMIENTO DE MADRID</v>
          </cell>
          <cell r="E460" t="str">
            <v>001015</v>
          </cell>
          <cell r="F460" t="str">
            <v>MEDIO AMBIENTE, SEG Y MOV</v>
          </cell>
          <cell r="G460" t="str">
            <v>912</v>
          </cell>
          <cell r="H460" t="str">
            <v>ÓRGANOS DE GOBIERNO</v>
          </cell>
          <cell r="I460" t="str">
            <v>91212</v>
          </cell>
          <cell r="J460" t="str">
            <v>ÁREA DE GOB. DE M. AMBIENTE, SEGURIDAD Y MOVILIDAD</v>
          </cell>
          <cell r="K460" t="str">
            <v>S.G.T. MEDIO AMBIENTE, SEGURIDAD Y MOVILIDAD</v>
          </cell>
          <cell r="M460" t="str">
            <v>11001</v>
          </cell>
          <cell r="N460" t="str">
            <v>RETRIBUCIONES COMPLEMENTARIAS</v>
          </cell>
          <cell r="O460">
            <v>199320</v>
          </cell>
          <cell r="P460">
            <v>0</v>
          </cell>
          <cell r="Q460">
            <v>199320</v>
          </cell>
        </row>
        <row r="461">
          <cell r="A461" t="str">
            <v>440</v>
          </cell>
          <cell r="B461" t="str">
            <v>2013</v>
          </cell>
          <cell r="C461" t="str">
            <v>001</v>
          </cell>
          <cell r="D461" t="str">
            <v>AYUNTAMIENTO DE MADRID</v>
          </cell>
          <cell r="E461" t="str">
            <v>001015</v>
          </cell>
          <cell r="F461" t="str">
            <v>MEDIO AMBIENTE, SEG Y MOV</v>
          </cell>
          <cell r="G461" t="str">
            <v>912</v>
          </cell>
          <cell r="H461" t="str">
            <v>ÓRGANOS DE GOBIERNO</v>
          </cell>
          <cell r="I461" t="str">
            <v>91212</v>
          </cell>
          <cell r="J461" t="str">
            <v>ÁREA DE GOB. DE M. AMBIENTE, SEGURIDAD Y MOVILIDAD</v>
          </cell>
          <cell r="K461" t="str">
            <v>S.G.T. MEDIO AMBIENTE, SEGURIDAD Y MOVILIDAD</v>
          </cell>
          <cell r="M461" t="str">
            <v>15000</v>
          </cell>
          <cell r="N461" t="str">
            <v>PRODUCTIVIDAD</v>
          </cell>
          <cell r="O461">
            <v>0</v>
          </cell>
          <cell r="P461">
            <v>51034</v>
          </cell>
          <cell r="Q461">
            <v>51034</v>
          </cell>
        </row>
        <row r="462">
          <cell r="A462" t="str">
            <v>440</v>
          </cell>
          <cell r="B462" t="str">
            <v>2013</v>
          </cell>
          <cell r="C462" t="str">
            <v>001</v>
          </cell>
          <cell r="D462" t="str">
            <v>AYUNTAMIENTO DE MADRID</v>
          </cell>
          <cell r="E462" t="str">
            <v>001015</v>
          </cell>
          <cell r="F462" t="str">
            <v>MEDIO AMBIENTE, SEG Y MOV</v>
          </cell>
          <cell r="G462" t="str">
            <v>912</v>
          </cell>
          <cell r="H462" t="str">
            <v>ÓRGANOS DE GOBIERNO</v>
          </cell>
          <cell r="I462" t="str">
            <v>91212</v>
          </cell>
          <cell r="J462" t="str">
            <v>ÁREA DE GOB. DE M. AMBIENTE, SEGURIDAD Y MOVILIDAD</v>
          </cell>
          <cell r="K462" t="str">
            <v>S.G.T. MEDIO AMBIENTE, SEGURIDAD Y MOVILIDAD</v>
          </cell>
          <cell r="M462" t="str">
            <v>12000</v>
          </cell>
          <cell r="N462" t="str">
            <v>SUELDOS DEL GRUPO A1</v>
          </cell>
          <cell r="O462">
            <v>45499</v>
          </cell>
          <cell r="P462">
            <v>0</v>
          </cell>
          <cell r="Q462">
            <v>45499</v>
          </cell>
        </row>
        <row r="463">
          <cell r="A463" t="str">
            <v>440</v>
          </cell>
          <cell r="B463" t="str">
            <v>2013</v>
          </cell>
          <cell r="C463" t="str">
            <v>001</v>
          </cell>
          <cell r="D463" t="str">
            <v>AYUNTAMIENTO DE MADRID</v>
          </cell>
          <cell r="E463" t="str">
            <v>001015</v>
          </cell>
          <cell r="F463" t="str">
            <v>MEDIO AMBIENTE, SEG Y MOV</v>
          </cell>
          <cell r="G463" t="str">
            <v>912</v>
          </cell>
          <cell r="H463" t="str">
            <v>ÓRGANOS DE GOBIERNO</v>
          </cell>
          <cell r="I463" t="str">
            <v>91212</v>
          </cell>
          <cell r="J463" t="str">
            <v>ÁREA DE GOB. DE M. AMBIENTE, SEGURIDAD Y MOVILIDAD</v>
          </cell>
          <cell r="K463" t="str">
            <v>S.G.T. MEDIO AMBIENTE, SEGURIDAD Y MOVILIDAD</v>
          </cell>
          <cell r="M463" t="str">
            <v>12006</v>
          </cell>
          <cell r="N463" t="str">
            <v>TRIENIOS</v>
          </cell>
          <cell r="O463">
            <v>0</v>
          </cell>
          <cell r="P463">
            <v>18694</v>
          </cell>
          <cell r="Q463">
            <v>18694</v>
          </cell>
        </row>
        <row r="464">
          <cell r="A464" t="str">
            <v>440</v>
          </cell>
          <cell r="B464" t="str">
            <v>2013</v>
          </cell>
          <cell r="C464" t="str">
            <v>001</v>
          </cell>
          <cell r="D464" t="str">
            <v>AYUNTAMIENTO DE MADRID</v>
          </cell>
          <cell r="E464" t="str">
            <v>001015</v>
          </cell>
          <cell r="F464" t="str">
            <v>MEDIO AMBIENTE, SEG Y MOV</v>
          </cell>
          <cell r="G464" t="str">
            <v>912</v>
          </cell>
          <cell r="H464" t="str">
            <v>ÓRGANOS DE GOBIERNO</v>
          </cell>
          <cell r="I464" t="str">
            <v>91212</v>
          </cell>
          <cell r="J464" t="str">
            <v>ÁREA DE GOB. DE M. AMBIENTE, SEGURIDAD Y MOVILIDAD</v>
          </cell>
          <cell r="K464" t="str">
            <v>S.G.T. MEDIO AMBIENTE, SEGURIDAD Y MOVILIDAD</v>
          </cell>
          <cell r="M464" t="str">
            <v>12101</v>
          </cell>
          <cell r="N464" t="str">
            <v>COMPLEMENTO ESPECÍFICO</v>
          </cell>
          <cell r="O464">
            <v>176846</v>
          </cell>
          <cell r="P464">
            <v>0</v>
          </cell>
          <cell r="Q464">
            <v>176846</v>
          </cell>
        </row>
        <row r="465">
          <cell r="A465" t="str">
            <v>440</v>
          </cell>
          <cell r="B465" t="str">
            <v>2013</v>
          </cell>
          <cell r="C465" t="str">
            <v>001</v>
          </cell>
          <cell r="D465" t="str">
            <v>AYUNTAMIENTO DE MADRID</v>
          </cell>
          <cell r="E465" t="str">
            <v>001015</v>
          </cell>
          <cell r="F465" t="str">
            <v>MEDIO AMBIENTE, SEG Y MOV</v>
          </cell>
          <cell r="G465" t="str">
            <v>912</v>
          </cell>
          <cell r="H465" t="str">
            <v>ÓRGANOS DE GOBIERNO</v>
          </cell>
          <cell r="I465" t="str">
            <v>91212</v>
          </cell>
          <cell r="J465" t="str">
            <v>ÁREA DE GOB. DE M. AMBIENTE, SEGURIDAD Y MOVILIDAD</v>
          </cell>
          <cell r="K465" t="str">
            <v>S.G.T. MEDIO AMBIENTE, SEGURIDAD Y MOVILIDAD</v>
          </cell>
          <cell r="M465" t="str">
            <v>12100</v>
          </cell>
          <cell r="N465" t="str">
            <v>COMPLEMENTO DE DESTINO</v>
          </cell>
          <cell r="O465">
            <v>73467</v>
          </cell>
          <cell r="P465">
            <v>1879</v>
          </cell>
          <cell r="Q465">
            <v>75346</v>
          </cell>
        </row>
        <row r="466">
          <cell r="A466" t="str">
            <v>440</v>
          </cell>
          <cell r="B466" t="str">
            <v>2013</v>
          </cell>
          <cell r="C466" t="str">
            <v>001</v>
          </cell>
          <cell r="D466" t="str">
            <v>AYUNTAMIENTO DE MADRID</v>
          </cell>
          <cell r="E466" t="str">
            <v>001015</v>
          </cell>
          <cell r="F466" t="str">
            <v>MEDIO AMBIENTE, SEG Y MOV</v>
          </cell>
          <cell r="G466" t="str">
            <v>912</v>
          </cell>
          <cell r="H466" t="str">
            <v>ÓRGANOS DE GOBIERNO</v>
          </cell>
          <cell r="I466" t="str">
            <v>91212</v>
          </cell>
          <cell r="J466" t="str">
            <v>ÁREA DE GOB. DE M. AMBIENTE, SEGURIDAD Y MOVILIDAD</v>
          </cell>
          <cell r="K466" t="str">
            <v>S.G.T. MEDIO AMBIENTE, SEGURIDAD Y MOVILIDAD</v>
          </cell>
          <cell r="M466" t="str">
            <v>12103</v>
          </cell>
          <cell r="N466" t="str">
            <v>OTROS COMPLEMENTOS</v>
          </cell>
          <cell r="O466">
            <v>6040</v>
          </cell>
          <cell r="P466">
            <v>2421</v>
          </cell>
          <cell r="Q466">
            <v>8461</v>
          </cell>
        </row>
        <row r="467">
          <cell r="A467" t="str">
            <v>440</v>
          </cell>
          <cell r="B467" t="str">
            <v>2013</v>
          </cell>
          <cell r="C467" t="str">
            <v>001</v>
          </cell>
          <cell r="D467" t="str">
            <v>AYUNTAMIENTO DE MADRID</v>
          </cell>
          <cell r="E467" t="str">
            <v>001015</v>
          </cell>
          <cell r="F467" t="str">
            <v>MEDIO AMBIENTE, SEG Y MOV</v>
          </cell>
          <cell r="G467" t="str">
            <v>912</v>
          </cell>
          <cell r="H467" t="str">
            <v>ÓRGANOS DE GOBIERNO</v>
          </cell>
          <cell r="I467" t="str">
            <v>91212</v>
          </cell>
          <cell r="J467" t="str">
            <v>ÁREA DE GOB. DE M. AMBIENTE, SEGURIDAD Y MOVILIDAD</v>
          </cell>
          <cell r="K467" t="str">
            <v>S.G.T. MEDIO AMBIENTE, SEGURIDAD Y MOVILIDAD</v>
          </cell>
          <cell r="M467" t="str">
            <v>12004</v>
          </cell>
          <cell r="N467" t="str">
            <v>SUELDOS DEL GRUPO C2</v>
          </cell>
          <cell r="O467">
            <v>46413</v>
          </cell>
          <cell r="P467">
            <v>0</v>
          </cell>
          <cell r="Q467">
            <v>46413</v>
          </cell>
        </row>
        <row r="468">
          <cell r="A468" t="str">
            <v>440</v>
          </cell>
          <cell r="B468" t="str">
            <v>2013</v>
          </cell>
          <cell r="C468" t="str">
            <v>001</v>
          </cell>
          <cell r="D468" t="str">
            <v>AYUNTAMIENTO DE MADRID</v>
          </cell>
          <cell r="E468" t="str">
            <v>001015</v>
          </cell>
          <cell r="F468" t="str">
            <v>MEDIO AMBIENTE, SEG Y MOV</v>
          </cell>
          <cell r="G468" t="str">
            <v>912</v>
          </cell>
          <cell r="H468" t="str">
            <v>ÓRGANOS DE GOBIERNO</v>
          </cell>
          <cell r="I468" t="str">
            <v>91212</v>
          </cell>
          <cell r="J468" t="str">
            <v>ÁREA DE GOB. DE M. AMBIENTE, SEGURIDAD Y MOVILIDAD</v>
          </cell>
          <cell r="K468" t="str">
            <v>S.G.T. MEDIO AMBIENTE, SEGURIDAD Y MOVILIDAD</v>
          </cell>
          <cell r="M468" t="str">
            <v>10000</v>
          </cell>
          <cell r="N468" t="str">
            <v>RETRIBUCIONES BÁSICAS</v>
          </cell>
          <cell r="O468">
            <v>185618</v>
          </cell>
          <cell r="P468">
            <v>5644</v>
          </cell>
          <cell r="Q468">
            <v>191262</v>
          </cell>
        </row>
        <row r="469">
          <cell r="A469" t="str">
            <v>440</v>
          </cell>
          <cell r="B469" t="str">
            <v>2013</v>
          </cell>
          <cell r="C469" t="str">
            <v>001</v>
          </cell>
          <cell r="D469" t="str">
            <v>AYUNTAMIENTO DE MADRID</v>
          </cell>
          <cell r="E469" t="str">
            <v>001015</v>
          </cell>
          <cell r="F469" t="str">
            <v>MEDIO AMBIENTE, SEG Y MOV</v>
          </cell>
          <cell r="G469" t="str">
            <v>912</v>
          </cell>
          <cell r="H469" t="str">
            <v>ÓRGANOS DE GOBIERNO</v>
          </cell>
          <cell r="I469" t="str">
            <v>91212</v>
          </cell>
          <cell r="J469" t="str">
            <v>ÁREA DE GOB. DE M. AMBIENTE, SEGURIDAD Y MOVILIDAD</v>
          </cell>
          <cell r="K469" t="str">
            <v>S.G.T. MEDIO AMBIENTE, SEGURIDAD Y MOVILIDAD</v>
          </cell>
          <cell r="M469" t="str">
            <v>12003</v>
          </cell>
          <cell r="N469" t="str">
            <v>SUELDOS DEL GRUPO C1</v>
          </cell>
          <cell r="O469">
            <v>19770</v>
          </cell>
          <cell r="P469">
            <v>0</v>
          </cell>
          <cell r="Q469">
            <v>19770</v>
          </cell>
        </row>
        <row r="470">
          <cell r="A470" t="str">
            <v>440</v>
          </cell>
          <cell r="B470" t="str">
            <v>2013</v>
          </cell>
          <cell r="C470" t="str">
            <v>001</v>
          </cell>
          <cell r="D470" t="str">
            <v>AYUNTAMIENTO DE MADRID</v>
          </cell>
          <cell r="E470" t="str">
            <v>001015</v>
          </cell>
          <cell r="F470" t="str">
            <v>MEDIO AMBIENTE, SEG Y MOV</v>
          </cell>
          <cell r="G470" t="str">
            <v>912</v>
          </cell>
          <cell r="H470" t="str">
            <v>ÓRGANOS DE GOBIERNO</v>
          </cell>
          <cell r="I470" t="str">
            <v>91212</v>
          </cell>
          <cell r="J470" t="str">
            <v>ÁREA DE GOB. DE M. AMBIENTE, SEGURIDAD Y MOVILIDAD</v>
          </cell>
          <cell r="K470" t="str">
            <v>S.G.T. MEDIO AMBIENTE, SEGURIDAD Y MOVILIDAD</v>
          </cell>
          <cell r="M470" t="str">
            <v>11002</v>
          </cell>
          <cell r="N470" t="str">
            <v>OTRAS REMUNERACIONES</v>
          </cell>
          <cell r="O470">
            <v>598</v>
          </cell>
          <cell r="P470">
            <v>0</v>
          </cell>
          <cell r="Q470">
            <v>598</v>
          </cell>
        </row>
        <row r="471">
          <cell r="A471" t="str">
            <v>440</v>
          </cell>
          <cell r="B471" t="str">
            <v>2013</v>
          </cell>
          <cell r="C471" t="str">
            <v>001</v>
          </cell>
          <cell r="D471" t="str">
            <v>AYUNTAMIENTO DE MADRID</v>
          </cell>
          <cell r="E471" t="str">
            <v>001015</v>
          </cell>
          <cell r="F471" t="str">
            <v>MEDIO AMBIENTE, SEG Y MOV</v>
          </cell>
          <cell r="G471" t="str">
            <v>912</v>
          </cell>
          <cell r="H471" t="str">
            <v>ÓRGANOS DE GOBIERNO</v>
          </cell>
          <cell r="I471" t="str">
            <v>91212</v>
          </cell>
          <cell r="J471" t="str">
            <v>ÁREA DE GOB. DE M. AMBIENTE, SEGURIDAD Y MOVILIDAD</v>
          </cell>
          <cell r="K471" t="str">
            <v>S.G.T. MEDIO AMBIENTE, SEGURIDAD Y MOVILIDAD</v>
          </cell>
          <cell r="M471" t="str">
            <v>10100</v>
          </cell>
          <cell r="N471" t="str">
            <v>RETRIBUCIONES BÁSICAS</v>
          </cell>
          <cell r="O471">
            <v>89749</v>
          </cell>
          <cell r="P471">
            <v>5374</v>
          </cell>
          <cell r="Q471">
            <v>95123</v>
          </cell>
        </row>
        <row r="472">
          <cell r="A472" t="str">
            <v>440</v>
          </cell>
          <cell r="B472" t="str">
            <v>2013</v>
          </cell>
          <cell r="C472" t="str">
            <v>001</v>
          </cell>
          <cell r="D472" t="str">
            <v>AYUNTAMIENTO DE MADRID</v>
          </cell>
          <cell r="E472" t="str">
            <v>001025</v>
          </cell>
          <cell r="F472" t="str">
            <v>HACIENDA Y ADMINISTRACIÓN PÚBLICA</v>
          </cell>
          <cell r="G472" t="str">
            <v>221</v>
          </cell>
          <cell r="H472" t="str">
            <v>OTRAS PRESTACIONES ECONÓMICAS A FAVOR DE EMPLEADOS</v>
          </cell>
          <cell r="I472" t="str">
            <v>22101</v>
          </cell>
          <cell r="J472" t="str">
            <v>ACCIÓN SOCIAL PARA EMPLEADOS</v>
          </cell>
          <cell r="K472" t="str">
            <v>D.G. DE RELACIONES LABORALES</v>
          </cell>
          <cell r="M472" t="str">
            <v>13000</v>
          </cell>
          <cell r="N472" t="str">
            <v>RETRIBUCIONES BÁSICAS</v>
          </cell>
          <cell r="O472">
            <v>48040</v>
          </cell>
          <cell r="P472">
            <v>2977</v>
          </cell>
          <cell r="Q472">
            <v>51017</v>
          </cell>
        </row>
        <row r="473">
          <cell r="A473" t="str">
            <v>440</v>
          </cell>
          <cell r="B473" t="str">
            <v>2013</v>
          </cell>
          <cell r="C473" t="str">
            <v>001</v>
          </cell>
          <cell r="D473" t="str">
            <v>AYUNTAMIENTO DE MADRID</v>
          </cell>
          <cell r="E473" t="str">
            <v>001025</v>
          </cell>
          <cell r="F473" t="str">
            <v>HACIENDA Y ADMINISTRACIÓN PÚBLICA</v>
          </cell>
          <cell r="G473" t="str">
            <v>221</v>
          </cell>
          <cell r="H473" t="str">
            <v>OTRAS PRESTACIONES ECONÓMICAS A FAVOR DE EMPLEADOS</v>
          </cell>
          <cell r="I473" t="str">
            <v>22101</v>
          </cell>
          <cell r="J473" t="str">
            <v>ACCIÓN SOCIAL PARA EMPLEADOS</v>
          </cell>
          <cell r="K473" t="str">
            <v>D.G. DE RELACIONES LABORALES</v>
          </cell>
          <cell r="M473" t="str">
            <v>13002</v>
          </cell>
          <cell r="N473" t="str">
            <v>OTRAS REMUNERACIONES</v>
          </cell>
          <cell r="O473">
            <v>737</v>
          </cell>
          <cell r="P473">
            <v>0</v>
          </cell>
          <cell r="Q473">
            <v>737</v>
          </cell>
        </row>
        <row r="474">
          <cell r="A474" t="str">
            <v>440</v>
          </cell>
          <cell r="B474" t="str">
            <v>2013</v>
          </cell>
          <cell r="C474" t="str">
            <v>001</v>
          </cell>
          <cell r="D474" t="str">
            <v>AYUNTAMIENTO DE MADRID</v>
          </cell>
          <cell r="E474" t="str">
            <v>001025</v>
          </cell>
          <cell r="F474" t="str">
            <v>HACIENDA Y ADMINISTRACIÓN PÚBLICA</v>
          </cell>
          <cell r="G474" t="str">
            <v>221</v>
          </cell>
          <cell r="H474" t="str">
            <v>OTRAS PRESTACIONES ECONÓMICAS A FAVOR DE EMPLEADOS</v>
          </cell>
          <cell r="I474" t="str">
            <v>22101</v>
          </cell>
          <cell r="J474" t="str">
            <v>ACCIÓN SOCIAL PARA EMPLEADOS</v>
          </cell>
          <cell r="K474" t="str">
            <v>D.G. DE RELACIONES LABORALES</v>
          </cell>
          <cell r="M474" t="str">
            <v>15000</v>
          </cell>
          <cell r="N474" t="str">
            <v>PRODUCTIVIDAD</v>
          </cell>
          <cell r="O474">
            <v>7954</v>
          </cell>
          <cell r="P474">
            <v>23530</v>
          </cell>
          <cell r="Q474">
            <v>31484</v>
          </cell>
        </row>
        <row r="475">
          <cell r="A475" t="str">
            <v>440</v>
          </cell>
          <cell r="B475" t="str">
            <v>2013</v>
          </cell>
          <cell r="C475" t="str">
            <v>001</v>
          </cell>
          <cell r="D475" t="str">
            <v>AYUNTAMIENTO DE MADRID</v>
          </cell>
          <cell r="E475" t="str">
            <v>001025</v>
          </cell>
          <cell r="F475" t="str">
            <v>HACIENDA Y ADMINISTRACIÓN PÚBLICA</v>
          </cell>
          <cell r="G475" t="str">
            <v>221</v>
          </cell>
          <cell r="H475" t="str">
            <v>OTRAS PRESTACIONES ECONÓMICAS A FAVOR DE EMPLEADOS</v>
          </cell>
          <cell r="I475" t="str">
            <v>22101</v>
          </cell>
          <cell r="J475" t="str">
            <v>ACCIÓN SOCIAL PARA EMPLEADOS</v>
          </cell>
          <cell r="K475" t="str">
            <v>D.G. DE RELACIONES LABORALES</v>
          </cell>
          <cell r="M475" t="str">
            <v>16000</v>
          </cell>
          <cell r="N475" t="str">
            <v>SEGURIDAD SOCIAL</v>
          </cell>
          <cell r="O475">
            <v>245788</v>
          </cell>
          <cell r="P475">
            <v>0</v>
          </cell>
          <cell r="Q475">
            <v>245788</v>
          </cell>
        </row>
        <row r="476">
          <cell r="A476" t="str">
            <v>440</v>
          </cell>
          <cell r="B476" t="str">
            <v>2013</v>
          </cell>
          <cell r="C476" t="str">
            <v>001</v>
          </cell>
          <cell r="D476" t="str">
            <v>AYUNTAMIENTO DE MADRID</v>
          </cell>
          <cell r="E476" t="str">
            <v>001025</v>
          </cell>
          <cell r="F476" t="str">
            <v>HACIENDA Y ADMINISTRACIÓN PÚBLICA</v>
          </cell>
          <cell r="G476" t="str">
            <v>221</v>
          </cell>
          <cell r="H476" t="str">
            <v>OTRAS PRESTACIONES ECONÓMICAS A FAVOR DE EMPLEADOS</v>
          </cell>
          <cell r="I476" t="str">
            <v>22101</v>
          </cell>
          <cell r="J476" t="str">
            <v>ACCIÓN SOCIAL PARA EMPLEADOS</v>
          </cell>
          <cell r="K476" t="str">
            <v>D.G. DE RELACIONES LABORALES</v>
          </cell>
          <cell r="M476" t="str">
            <v>13100</v>
          </cell>
          <cell r="N476" t="str">
            <v>RETRIBUCIONES BÁSICAS</v>
          </cell>
          <cell r="O476">
            <v>21951</v>
          </cell>
          <cell r="P476">
            <v>1334</v>
          </cell>
          <cell r="Q476">
            <v>23285</v>
          </cell>
        </row>
        <row r="477">
          <cell r="A477" t="str">
            <v>440</v>
          </cell>
          <cell r="B477" t="str">
            <v>2013</v>
          </cell>
          <cell r="C477" t="str">
            <v>001</v>
          </cell>
          <cell r="D477" t="str">
            <v>AYUNTAMIENTO DE MADRID</v>
          </cell>
          <cell r="E477" t="str">
            <v>001025</v>
          </cell>
          <cell r="F477" t="str">
            <v>HACIENDA Y ADMINISTRACIÓN PÚBLICA</v>
          </cell>
          <cell r="G477" t="str">
            <v>221</v>
          </cell>
          <cell r="H477" t="str">
            <v>OTRAS PRESTACIONES ECONÓMICAS A FAVOR DE EMPLEADOS</v>
          </cell>
          <cell r="I477" t="str">
            <v>22101</v>
          </cell>
          <cell r="J477" t="str">
            <v>ACCIÓN SOCIAL PARA EMPLEADOS</v>
          </cell>
          <cell r="K477" t="str">
            <v>D.G. DE RELACIONES LABORALES</v>
          </cell>
          <cell r="M477" t="str">
            <v>13102</v>
          </cell>
          <cell r="N477" t="str">
            <v>OTRAS REMUNERACIONES</v>
          </cell>
          <cell r="O477">
            <v>11371</v>
          </cell>
          <cell r="P477">
            <v>0</v>
          </cell>
          <cell r="Q477">
            <v>11371</v>
          </cell>
        </row>
        <row r="478">
          <cell r="A478" t="str">
            <v>440</v>
          </cell>
          <cell r="B478" t="str">
            <v>2013</v>
          </cell>
          <cell r="C478" t="str">
            <v>001</v>
          </cell>
          <cell r="D478" t="str">
            <v>AYUNTAMIENTO DE MADRID</v>
          </cell>
          <cell r="E478" t="str">
            <v>001025</v>
          </cell>
          <cell r="F478" t="str">
            <v>HACIENDA Y ADMINISTRACIÓN PÚBLICA</v>
          </cell>
          <cell r="G478" t="str">
            <v>221</v>
          </cell>
          <cell r="H478" t="str">
            <v>OTRAS PRESTACIONES ECONÓMICAS A FAVOR DE EMPLEADOS</v>
          </cell>
          <cell r="I478" t="str">
            <v>22101</v>
          </cell>
          <cell r="J478" t="str">
            <v>ACCIÓN SOCIAL PARA EMPLEADOS</v>
          </cell>
          <cell r="K478" t="str">
            <v>D.G. DE RELACIONES LABORALES</v>
          </cell>
          <cell r="M478" t="str">
            <v>12000</v>
          </cell>
          <cell r="N478" t="str">
            <v>SUELDOS DEL GRUPO A1</v>
          </cell>
          <cell r="O478">
            <v>73385</v>
          </cell>
          <cell r="P478">
            <v>0</v>
          </cell>
          <cell r="Q478">
            <v>73385</v>
          </cell>
        </row>
        <row r="479">
          <cell r="A479" t="str">
            <v>440</v>
          </cell>
          <cell r="B479" t="str">
            <v>2013</v>
          </cell>
          <cell r="C479" t="str">
            <v>001</v>
          </cell>
          <cell r="D479" t="str">
            <v>AYUNTAMIENTO DE MADRID</v>
          </cell>
          <cell r="E479" t="str">
            <v>001025</v>
          </cell>
          <cell r="F479" t="str">
            <v>HACIENDA Y ADMINISTRACIÓN PÚBLICA</v>
          </cell>
          <cell r="G479" t="str">
            <v>221</v>
          </cell>
          <cell r="H479" t="str">
            <v>OTRAS PRESTACIONES ECONÓMICAS A FAVOR DE EMPLEADOS</v>
          </cell>
          <cell r="I479" t="str">
            <v>22101</v>
          </cell>
          <cell r="J479" t="str">
            <v>ACCIÓN SOCIAL PARA EMPLEADOS</v>
          </cell>
          <cell r="K479" t="str">
            <v>D.G. DE RELACIONES LABORALES</v>
          </cell>
          <cell r="M479" t="str">
            <v>12006</v>
          </cell>
          <cell r="N479" t="str">
            <v>TRIENIOS</v>
          </cell>
          <cell r="O479">
            <v>0</v>
          </cell>
          <cell r="P479">
            <v>65235</v>
          </cell>
          <cell r="Q479">
            <v>65235</v>
          </cell>
        </row>
        <row r="480">
          <cell r="A480" t="str">
            <v>440</v>
          </cell>
          <cell r="B480" t="str">
            <v>2013</v>
          </cell>
          <cell r="C480" t="str">
            <v>001</v>
          </cell>
          <cell r="D480" t="str">
            <v>AYUNTAMIENTO DE MADRID</v>
          </cell>
          <cell r="E480" t="str">
            <v>001025</v>
          </cell>
          <cell r="F480" t="str">
            <v>HACIENDA Y ADMINISTRACIÓN PÚBLICA</v>
          </cell>
          <cell r="G480" t="str">
            <v>221</v>
          </cell>
          <cell r="H480" t="str">
            <v>OTRAS PRESTACIONES ECONÓMICAS A FAVOR DE EMPLEADOS</v>
          </cell>
          <cell r="I480" t="str">
            <v>22101</v>
          </cell>
          <cell r="J480" t="str">
            <v>ACCIÓN SOCIAL PARA EMPLEADOS</v>
          </cell>
          <cell r="K480" t="str">
            <v>D.G. DE RELACIONES LABORALES</v>
          </cell>
          <cell r="M480" t="str">
            <v>12101</v>
          </cell>
          <cell r="N480" t="str">
            <v>COMPLEMENTO ESPECÍFICO</v>
          </cell>
          <cell r="O480">
            <v>422882</v>
          </cell>
          <cell r="P480">
            <v>460</v>
          </cell>
          <cell r="Q480">
            <v>423342</v>
          </cell>
        </row>
        <row r="481">
          <cell r="A481" t="str">
            <v>440</v>
          </cell>
          <cell r="B481" t="str">
            <v>2013</v>
          </cell>
          <cell r="C481" t="str">
            <v>001</v>
          </cell>
          <cell r="D481" t="str">
            <v>AYUNTAMIENTO DE MADRID</v>
          </cell>
          <cell r="E481" t="str">
            <v>001025</v>
          </cell>
          <cell r="F481" t="str">
            <v>HACIENDA Y ADMINISTRACIÓN PÚBLICA</v>
          </cell>
          <cell r="G481" t="str">
            <v>221</v>
          </cell>
          <cell r="H481" t="str">
            <v>OTRAS PRESTACIONES ECONÓMICAS A FAVOR DE EMPLEADOS</v>
          </cell>
          <cell r="I481" t="str">
            <v>22101</v>
          </cell>
          <cell r="J481" t="str">
            <v>ACCIÓN SOCIAL PARA EMPLEADOS</v>
          </cell>
          <cell r="K481" t="str">
            <v>D.G. DE RELACIONES LABORALES</v>
          </cell>
          <cell r="M481" t="str">
            <v>12100</v>
          </cell>
          <cell r="N481" t="str">
            <v>COMPLEMENTO DE DESTINO</v>
          </cell>
          <cell r="O481">
            <v>185772</v>
          </cell>
          <cell r="P481">
            <v>1140</v>
          </cell>
          <cell r="Q481">
            <v>186912</v>
          </cell>
        </row>
        <row r="482">
          <cell r="A482" t="str">
            <v>440</v>
          </cell>
          <cell r="B482" t="str">
            <v>2013</v>
          </cell>
          <cell r="C482" t="str">
            <v>001</v>
          </cell>
          <cell r="D482" t="str">
            <v>AYUNTAMIENTO DE MADRID</v>
          </cell>
          <cell r="E482" t="str">
            <v>001025</v>
          </cell>
          <cell r="F482" t="str">
            <v>HACIENDA Y ADMINISTRACIÓN PÚBLICA</v>
          </cell>
          <cell r="G482" t="str">
            <v>221</v>
          </cell>
          <cell r="H482" t="str">
            <v>OTRAS PRESTACIONES ECONÓMICAS A FAVOR DE EMPLEADOS</v>
          </cell>
          <cell r="I482" t="str">
            <v>22101</v>
          </cell>
          <cell r="J482" t="str">
            <v>ACCIÓN SOCIAL PARA EMPLEADOS</v>
          </cell>
          <cell r="K482" t="str">
            <v>D.G. DE RELACIONES LABORALES</v>
          </cell>
          <cell r="M482" t="str">
            <v>12103</v>
          </cell>
          <cell r="N482" t="str">
            <v>OTROS COMPLEMENTOS</v>
          </cell>
          <cell r="O482">
            <v>16924</v>
          </cell>
          <cell r="P482">
            <v>9538</v>
          </cell>
          <cell r="Q482">
            <v>26462</v>
          </cell>
        </row>
        <row r="483">
          <cell r="A483" t="str">
            <v>440</v>
          </cell>
          <cell r="B483" t="str">
            <v>2013</v>
          </cell>
          <cell r="C483" t="str">
            <v>001</v>
          </cell>
          <cell r="D483" t="str">
            <v>AYUNTAMIENTO DE MADRID</v>
          </cell>
          <cell r="E483" t="str">
            <v>001025</v>
          </cell>
          <cell r="F483" t="str">
            <v>HACIENDA Y ADMINISTRACIÓN PÚBLICA</v>
          </cell>
          <cell r="G483" t="str">
            <v>221</v>
          </cell>
          <cell r="H483" t="str">
            <v>OTRAS PRESTACIONES ECONÓMICAS A FAVOR DE EMPLEADOS</v>
          </cell>
          <cell r="I483" t="str">
            <v>22101</v>
          </cell>
          <cell r="J483" t="str">
            <v>ACCIÓN SOCIAL PARA EMPLEADOS</v>
          </cell>
          <cell r="K483" t="str">
            <v>D.G. DE RELACIONES LABORALES</v>
          </cell>
          <cell r="M483" t="str">
            <v>12001</v>
          </cell>
          <cell r="N483" t="str">
            <v>SUELDOS DEL GRUPO A2</v>
          </cell>
          <cell r="O483">
            <v>74676</v>
          </cell>
          <cell r="P483">
            <v>0</v>
          </cell>
          <cell r="Q483">
            <v>74676</v>
          </cell>
        </row>
        <row r="484">
          <cell r="A484" t="str">
            <v>440</v>
          </cell>
          <cell r="B484" t="str">
            <v>2013</v>
          </cell>
          <cell r="C484" t="str">
            <v>001</v>
          </cell>
          <cell r="D484" t="str">
            <v>AYUNTAMIENTO DE MADRID</v>
          </cell>
          <cell r="E484" t="str">
            <v>001025</v>
          </cell>
          <cell r="F484" t="str">
            <v>HACIENDA Y ADMINISTRACIÓN PÚBLICA</v>
          </cell>
          <cell r="G484" t="str">
            <v>221</v>
          </cell>
          <cell r="H484" t="str">
            <v>OTRAS PRESTACIONES ECONÓMICAS A FAVOR DE EMPLEADOS</v>
          </cell>
          <cell r="I484" t="str">
            <v>22101</v>
          </cell>
          <cell r="J484" t="str">
            <v>ACCIÓN SOCIAL PARA EMPLEADOS</v>
          </cell>
          <cell r="K484" t="str">
            <v>D.G. DE RELACIONES LABORALES</v>
          </cell>
          <cell r="M484" t="str">
            <v>12004</v>
          </cell>
          <cell r="N484" t="str">
            <v>SUELDOS DEL GRUPO C2</v>
          </cell>
          <cell r="O484">
            <v>103730</v>
          </cell>
          <cell r="P484">
            <v>0</v>
          </cell>
          <cell r="Q484">
            <v>103730</v>
          </cell>
        </row>
        <row r="485">
          <cell r="A485" t="str">
            <v>440</v>
          </cell>
          <cell r="B485" t="str">
            <v>2013</v>
          </cell>
          <cell r="C485" t="str">
            <v>001</v>
          </cell>
          <cell r="D485" t="str">
            <v>AYUNTAMIENTO DE MADRID</v>
          </cell>
          <cell r="E485" t="str">
            <v>001025</v>
          </cell>
          <cell r="F485" t="str">
            <v>HACIENDA Y ADMINISTRACIÓN PÚBLICA</v>
          </cell>
          <cell r="G485" t="str">
            <v>221</v>
          </cell>
          <cell r="H485" t="str">
            <v>OTRAS PRESTACIONES ECONÓMICAS A FAVOR DE EMPLEADOS</v>
          </cell>
          <cell r="I485" t="str">
            <v>22101</v>
          </cell>
          <cell r="J485" t="str">
            <v>ACCIÓN SOCIAL PARA EMPLEADOS</v>
          </cell>
          <cell r="K485" t="str">
            <v>D.G. DE RELACIONES LABORALES</v>
          </cell>
          <cell r="M485" t="str">
            <v>12003</v>
          </cell>
          <cell r="N485" t="str">
            <v>SUELDOS DEL GRUPO C1</v>
          </cell>
          <cell r="O485">
            <v>62332</v>
          </cell>
          <cell r="P485">
            <v>0</v>
          </cell>
          <cell r="Q485">
            <v>62332</v>
          </cell>
        </row>
        <row r="486">
          <cell r="A486" t="str">
            <v>440</v>
          </cell>
          <cell r="B486" t="str">
            <v>2013</v>
          </cell>
          <cell r="C486" t="str">
            <v>001</v>
          </cell>
          <cell r="D486" t="str">
            <v>AYUNTAMIENTO DE MADRID</v>
          </cell>
          <cell r="E486" t="str">
            <v>001025</v>
          </cell>
          <cell r="F486" t="str">
            <v>HACIENDA Y ADMINISTRACIÓN PÚBLICA</v>
          </cell>
          <cell r="G486" t="str">
            <v>912</v>
          </cell>
          <cell r="H486" t="str">
            <v>ÓRGANOS DE GOBIERNO</v>
          </cell>
          <cell r="I486" t="str">
            <v>91209</v>
          </cell>
          <cell r="J486" t="str">
            <v>ÁREA DE GOB. DE HACIENDA Y ADMINISTRACIÓN PÚBLICA</v>
          </cell>
          <cell r="K486" t="str">
            <v>S.G.T. DE HACIENDA Y ADMÓN.  PÚBLICA</v>
          </cell>
          <cell r="M486" t="str">
            <v>16000</v>
          </cell>
          <cell r="N486" t="str">
            <v>SEGURIDAD SOCIAL</v>
          </cell>
          <cell r="O486">
            <v>174161</v>
          </cell>
          <cell r="P486">
            <v>0</v>
          </cell>
          <cell r="Q486">
            <v>174161</v>
          </cell>
        </row>
        <row r="487">
          <cell r="A487" t="str">
            <v>440</v>
          </cell>
          <cell r="B487" t="str">
            <v>2013</v>
          </cell>
          <cell r="C487" t="str">
            <v>001</v>
          </cell>
          <cell r="D487" t="str">
            <v>AYUNTAMIENTO DE MADRID</v>
          </cell>
          <cell r="E487" t="str">
            <v>001025</v>
          </cell>
          <cell r="F487" t="str">
            <v>HACIENDA Y ADMINISTRACIÓN PÚBLICA</v>
          </cell>
          <cell r="G487" t="str">
            <v>912</v>
          </cell>
          <cell r="H487" t="str">
            <v>ÓRGANOS DE GOBIERNO</v>
          </cell>
          <cell r="I487" t="str">
            <v>91209</v>
          </cell>
          <cell r="J487" t="str">
            <v>ÁREA DE GOB. DE HACIENDA Y ADMINISTRACIÓN PÚBLICA</v>
          </cell>
          <cell r="K487" t="str">
            <v>S.G.T. DE HACIENDA Y ADMÓN.  PÚBLICA</v>
          </cell>
          <cell r="M487" t="str">
            <v>10000</v>
          </cell>
          <cell r="N487" t="str">
            <v>RETRIBUCIONES BÁSICAS</v>
          </cell>
          <cell r="O487">
            <v>93829</v>
          </cell>
          <cell r="P487">
            <v>6209</v>
          </cell>
          <cell r="Q487">
            <v>100038</v>
          </cell>
        </row>
        <row r="488">
          <cell r="A488" t="str">
            <v>440</v>
          </cell>
          <cell r="B488" t="str">
            <v>2013</v>
          </cell>
          <cell r="C488" t="str">
            <v>001</v>
          </cell>
          <cell r="D488" t="str">
            <v>AYUNTAMIENTO DE MADRID</v>
          </cell>
          <cell r="E488" t="str">
            <v>001025</v>
          </cell>
          <cell r="F488" t="str">
            <v>HACIENDA Y ADMINISTRACIÓN PÚBLICA</v>
          </cell>
          <cell r="G488" t="str">
            <v>912</v>
          </cell>
          <cell r="H488" t="str">
            <v>ÓRGANOS DE GOBIERNO</v>
          </cell>
          <cell r="I488" t="str">
            <v>91209</v>
          </cell>
          <cell r="J488" t="str">
            <v>ÁREA DE GOB. DE HACIENDA Y ADMINISTRACIÓN PÚBLICA</v>
          </cell>
          <cell r="K488" t="str">
            <v>S.G.T. DE HACIENDA Y ADMÓN.  PÚBLICA</v>
          </cell>
          <cell r="M488" t="str">
            <v>11000</v>
          </cell>
          <cell r="N488" t="str">
            <v>RETRIBUCIONES BÁSICAS</v>
          </cell>
          <cell r="O488">
            <v>135680</v>
          </cell>
          <cell r="P488">
            <v>9642</v>
          </cell>
          <cell r="Q488">
            <v>145322</v>
          </cell>
        </row>
        <row r="489">
          <cell r="A489" t="str">
            <v>440</v>
          </cell>
          <cell r="B489" t="str">
            <v>2013</v>
          </cell>
          <cell r="C489" t="str">
            <v>001</v>
          </cell>
          <cell r="D489" t="str">
            <v>AYUNTAMIENTO DE MADRID</v>
          </cell>
          <cell r="E489" t="str">
            <v>001025</v>
          </cell>
          <cell r="F489" t="str">
            <v>HACIENDA Y ADMINISTRACIÓN PÚBLICA</v>
          </cell>
          <cell r="G489" t="str">
            <v>912</v>
          </cell>
          <cell r="H489" t="str">
            <v>ÓRGANOS DE GOBIERNO</v>
          </cell>
          <cell r="I489" t="str">
            <v>91209</v>
          </cell>
          <cell r="J489" t="str">
            <v>ÁREA DE GOB. DE HACIENDA Y ADMINISTRACIÓN PÚBLICA</v>
          </cell>
          <cell r="K489" t="str">
            <v>S.G.T. DE HACIENDA Y ADMÓN.  PÚBLICA</v>
          </cell>
          <cell r="M489" t="str">
            <v>11001</v>
          </cell>
          <cell r="N489" t="str">
            <v>RETRIBUCIONES COMPLEMENTARIAS</v>
          </cell>
          <cell r="O489">
            <v>410869</v>
          </cell>
          <cell r="P489">
            <v>0</v>
          </cell>
          <cell r="Q489">
            <v>410869</v>
          </cell>
        </row>
        <row r="490">
          <cell r="A490" t="str">
            <v>440</v>
          </cell>
          <cell r="B490" t="str">
            <v>2013</v>
          </cell>
          <cell r="C490" t="str">
            <v>001</v>
          </cell>
          <cell r="D490" t="str">
            <v>AYUNTAMIENTO DE MADRID</v>
          </cell>
          <cell r="E490" t="str">
            <v>001025</v>
          </cell>
          <cell r="F490" t="str">
            <v>HACIENDA Y ADMINISTRACIÓN PÚBLICA</v>
          </cell>
          <cell r="G490" t="str">
            <v>912</v>
          </cell>
          <cell r="H490" t="str">
            <v>ÓRGANOS DE GOBIERNO</v>
          </cell>
          <cell r="I490" t="str">
            <v>91209</v>
          </cell>
          <cell r="J490" t="str">
            <v>ÁREA DE GOB. DE HACIENDA Y ADMINISTRACIÓN PÚBLICA</v>
          </cell>
          <cell r="K490" t="str">
            <v>S.G.T. DE HACIENDA Y ADMÓN.  PÚBLICA</v>
          </cell>
          <cell r="M490" t="str">
            <v>15000</v>
          </cell>
          <cell r="N490" t="str">
            <v>PRODUCTIVIDAD</v>
          </cell>
          <cell r="O490">
            <v>0</v>
          </cell>
          <cell r="P490">
            <v>63434</v>
          </cell>
          <cell r="Q490">
            <v>63434</v>
          </cell>
        </row>
        <row r="491">
          <cell r="A491" t="str">
            <v>440</v>
          </cell>
          <cell r="B491" t="str">
            <v>2013</v>
          </cell>
          <cell r="C491" t="str">
            <v>001</v>
          </cell>
          <cell r="D491" t="str">
            <v>AYUNTAMIENTO DE MADRID</v>
          </cell>
          <cell r="E491" t="str">
            <v>001025</v>
          </cell>
          <cell r="F491" t="str">
            <v>HACIENDA Y ADMINISTRACIÓN PÚBLICA</v>
          </cell>
          <cell r="G491" t="str">
            <v>912</v>
          </cell>
          <cell r="H491" t="str">
            <v>ÓRGANOS DE GOBIERNO</v>
          </cell>
          <cell r="I491" t="str">
            <v>91209</v>
          </cell>
          <cell r="J491" t="str">
            <v>ÁREA DE GOB. DE HACIENDA Y ADMINISTRACIÓN PÚBLICA</v>
          </cell>
          <cell r="K491" t="str">
            <v>S.G.T. DE HACIENDA Y ADMÓN.  PÚBLICA</v>
          </cell>
          <cell r="M491" t="str">
            <v>12004</v>
          </cell>
          <cell r="N491" t="str">
            <v>SUELDOS DEL GRUPO C2</v>
          </cell>
          <cell r="O491">
            <v>28149</v>
          </cell>
          <cell r="P491">
            <v>0</v>
          </cell>
          <cell r="Q491">
            <v>28149</v>
          </cell>
        </row>
        <row r="492">
          <cell r="A492" t="str">
            <v>440</v>
          </cell>
          <cell r="B492" t="str">
            <v>2013</v>
          </cell>
          <cell r="C492" t="str">
            <v>001</v>
          </cell>
          <cell r="D492" t="str">
            <v>AYUNTAMIENTO DE MADRID</v>
          </cell>
          <cell r="E492" t="str">
            <v>001025</v>
          </cell>
          <cell r="F492" t="str">
            <v>HACIENDA Y ADMINISTRACIÓN PÚBLICA</v>
          </cell>
          <cell r="G492" t="str">
            <v>912</v>
          </cell>
          <cell r="H492" t="str">
            <v>ÓRGANOS DE GOBIERNO</v>
          </cell>
          <cell r="I492" t="str">
            <v>91209</v>
          </cell>
          <cell r="J492" t="str">
            <v>ÁREA DE GOB. DE HACIENDA Y ADMINISTRACIÓN PÚBLICA</v>
          </cell>
          <cell r="K492" t="str">
            <v>S.G.T. DE HACIENDA Y ADMÓN.  PÚBLICA</v>
          </cell>
          <cell r="M492" t="str">
            <v>12006</v>
          </cell>
          <cell r="N492" t="str">
            <v>TRIENIOS</v>
          </cell>
          <cell r="O492">
            <v>0</v>
          </cell>
          <cell r="P492">
            <v>7327</v>
          </cell>
          <cell r="Q492">
            <v>7327</v>
          </cell>
        </row>
        <row r="493">
          <cell r="A493" t="str">
            <v>440</v>
          </cell>
          <cell r="B493" t="str">
            <v>2013</v>
          </cell>
          <cell r="C493" t="str">
            <v>001</v>
          </cell>
          <cell r="D493" t="str">
            <v>AYUNTAMIENTO DE MADRID</v>
          </cell>
          <cell r="E493" t="str">
            <v>001025</v>
          </cell>
          <cell r="F493" t="str">
            <v>HACIENDA Y ADMINISTRACIÓN PÚBLICA</v>
          </cell>
          <cell r="G493" t="str">
            <v>912</v>
          </cell>
          <cell r="H493" t="str">
            <v>ÓRGANOS DE GOBIERNO</v>
          </cell>
          <cell r="I493" t="str">
            <v>91209</v>
          </cell>
          <cell r="J493" t="str">
            <v>ÁREA DE GOB. DE HACIENDA Y ADMINISTRACIÓN PÚBLICA</v>
          </cell>
          <cell r="K493" t="str">
            <v>S.G.T. DE HACIENDA Y ADMÓN.  PÚBLICA</v>
          </cell>
          <cell r="M493" t="str">
            <v>12101</v>
          </cell>
          <cell r="N493" t="str">
            <v>COMPLEMENTO ESPECÍFICO</v>
          </cell>
          <cell r="O493">
            <v>73658</v>
          </cell>
          <cell r="P493">
            <v>0</v>
          </cell>
          <cell r="Q493">
            <v>73658</v>
          </cell>
        </row>
        <row r="494">
          <cell r="A494" t="str">
            <v>440</v>
          </cell>
          <cell r="B494" t="str">
            <v>2013</v>
          </cell>
          <cell r="C494" t="str">
            <v>001</v>
          </cell>
          <cell r="D494" t="str">
            <v>AYUNTAMIENTO DE MADRID</v>
          </cell>
          <cell r="E494" t="str">
            <v>001025</v>
          </cell>
          <cell r="F494" t="str">
            <v>HACIENDA Y ADMINISTRACIÓN PÚBLICA</v>
          </cell>
          <cell r="G494" t="str">
            <v>912</v>
          </cell>
          <cell r="H494" t="str">
            <v>ÓRGANOS DE GOBIERNO</v>
          </cell>
          <cell r="I494" t="str">
            <v>91209</v>
          </cell>
          <cell r="J494" t="str">
            <v>ÁREA DE GOB. DE HACIENDA Y ADMINISTRACIÓN PÚBLICA</v>
          </cell>
          <cell r="K494" t="str">
            <v>S.G.T. DE HACIENDA Y ADMÓN.  PÚBLICA</v>
          </cell>
          <cell r="M494" t="str">
            <v>12100</v>
          </cell>
          <cell r="N494" t="str">
            <v>COMPLEMENTO DE DESTINO</v>
          </cell>
          <cell r="O494">
            <v>28118</v>
          </cell>
          <cell r="P494">
            <v>0</v>
          </cell>
          <cell r="Q494">
            <v>28118</v>
          </cell>
        </row>
        <row r="495">
          <cell r="A495" t="str">
            <v>440</v>
          </cell>
          <cell r="B495" t="str">
            <v>2013</v>
          </cell>
          <cell r="C495" t="str">
            <v>001</v>
          </cell>
          <cell r="D495" t="str">
            <v>AYUNTAMIENTO DE MADRID</v>
          </cell>
          <cell r="E495" t="str">
            <v>001025</v>
          </cell>
          <cell r="F495" t="str">
            <v>HACIENDA Y ADMINISTRACIÓN PÚBLICA</v>
          </cell>
          <cell r="G495" t="str">
            <v>912</v>
          </cell>
          <cell r="H495" t="str">
            <v>ÓRGANOS DE GOBIERNO</v>
          </cell>
          <cell r="I495" t="str">
            <v>91209</v>
          </cell>
          <cell r="J495" t="str">
            <v>ÁREA DE GOB. DE HACIENDA Y ADMINISTRACIÓN PÚBLICA</v>
          </cell>
          <cell r="K495" t="str">
            <v>S.G.T. DE HACIENDA Y ADMÓN.  PÚBLICA</v>
          </cell>
          <cell r="M495" t="str">
            <v>12103</v>
          </cell>
          <cell r="N495" t="str">
            <v>OTROS COMPLEMENTOS</v>
          </cell>
          <cell r="O495">
            <v>2392</v>
          </cell>
          <cell r="P495">
            <v>1300</v>
          </cell>
          <cell r="Q495">
            <v>3692</v>
          </cell>
        </row>
        <row r="496">
          <cell r="A496" t="str">
            <v>440</v>
          </cell>
          <cell r="B496" t="str">
            <v>2013</v>
          </cell>
          <cell r="C496" t="str">
            <v>001</v>
          </cell>
          <cell r="D496" t="str">
            <v>AYUNTAMIENTO DE MADRID</v>
          </cell>
          <cell r="E496" t="str">
            <v>001025</v>
          </cell>
          <cell r="F496" t="str">
            <v>HACIENDA Y ADMINISTRACIÓN PÚBLICA</v>
          </cell>
          <cell r="G496" t="str">
            <v>912</v>
          </cell>
          <cell r="H496" t="str">
            <v>ÓRGANOS DE GOBIERNO</v>
          </cell>
          <cell r="I496" t="str">
            <v>91209</v>
          </cell>
          <cell r="J496" t="str">
            <v>ÁREA DE GOB. DE HACIENDA Y ADMINISTRACIÓN PÚBLICA</v>
          </cell>
          <cell r="K496" t="str">
            <v>S.G.T. DE HACIENDA Y ADMÓN.  PÚBLICA</v>
          </cell>
          <cell r="M496" t="str">
            <v>11002</v>
          </cell>
          <cell r="N496" t="str">
            <v>OTRAS REMUNERACIONES</v>
          </cell>
          <cell r="O496">
            <v>1794</v>
          </cell>
          <cell r="P496">
            <v>0</v>
          </cell>
          <cell r="Q496">
            <v>1794</v>
          </cell>
        </row>
        <row r="497">
          <cell r="A497" t="str">
            <v>440</v>
          </cell>
          <cell r="B497" t="str">
            <v>2013</v>
          </cell>
          <cell r="C497" t="str">
            <v>001</v>
          </cell>
          <cell r="D497" t="str">
            <v>AYUNTAMIENTO DE MADRID</v>
          </cell>
          <cell r="E497" t="str">
            <v>001025</v>
          </cell>
          <cell r="F497" t="str">
            <v>HACIENDA Y ADMINISTRACIÓN PÚBLICA</v>
          </cell>
          <cell r="G497" t="str">
            <v>912</v>
          </cell>
          <cell r="H497" t="str">
            <v>ÓRGANOS DE GOBIERNO</v>
          </cell>
          <cell r="I497" t="str">
            <v>91209</v>
          </cell>
          <cell r="J497" t="str">
            <v>ÁREA DE GOB. DE HACIENDA Y ADMINISTRACIÓN PÚBLICA</v>
          </cell>
          <cell r="K497" t="str">
            <v>S.G.T. DE HACIENDA Y ADMÓN.  PÚBLICA</v>
          </cell>
          <cell r="M497" t="str">
            <v>12000</v>
          </cell>
          <cell r="N497" t="str">
            <v>SUELDOS DEL GRUPO A1</v>
          </cell>
          <cell r="O497">
            <v>14677</v>
          </cell>
          <cell r="P497">
            <v>0</v>
          </cell>
          <cell r="Q497">
            <v>14677</v>
          </cell>
        </row>
        <row r="498">
          <cell r="A498" t="str">
            <v>440</v>
          </cell>
          <cell r="B498" t="str">
            <v>2013</v>
          </cell>
          <cell r="C498" t="str">
            <v>001</v>
          </cell>
          <cell r="D498" t="str">
            <v>AYUNTAMIENTO DE MADRID</v>
          </cell>
          <cell r="E498" t="str">
            <v>001025</v>
          </cell>
          <cell r="F498" t="str">
            <v>HACIENDA Y ADMINISTRACIÓN PÚBLICA</v>
          </cell>
          <cell r="G498" t="str">
            <v>920</v>
          </cell>
          <cell r="H498" t="str">
            <v>ADMINISTRACIÓN GENERAL</v>
          </cell>
          <cell r="I498" t="str">
            <v>92002</v>
          </cell>
          <cell r="J498" t="str">
            <v>ORGANIZACIÓN Y RÉGIMEN JURÍDICO</v>
          </cell>
          <cell r="K498" t="str">
            <v>D.G. DE ORGANIZACIÓN Y RÉGIMEN JURÍDICO</v>
          </cell>
          <cell r="M498" t="str">
            <v>16000</v>
          </cell>
          <cell r="N498" t="str">
            <v>SEGURIDAD SOCIAL</v>
          </cell>
          <cell r="O498">
            <v>255281</v>
          </cell>
          <cell r="P498">
            <v>0</v>
          </cell>
          <cell r="Q498">
            <v>255281</v>
          </cell>
        </row>
        <row r="499">
          <cell r="A499" t="str">
            <v>440</v>
          </cell>
          <cell r="B499" t="str">
            <v>2013</v>
          </cell>
          <cell r="C499" t="str">
            <v>001</v>
          </cell>
          <cell r="D499" t="str">
            <v>AYUNTAMIENTO DE MADRID</v>
          </cell>
          <cell r="E499" t="str">
            <v>001025</v>
          </cell>
          <cell r="F499" t="str">
            <v>HACIENDA Y ADMINISTRACIÓN PÚBLICA</v>
          </cell>
          <cell r="G499" t="str">
            <v>920</v>
          </cell>
          <cell r="H499" t="str">
            <v>ADMINISTRACIÓN GENERAL</v>
          </cell>
          <cell r="I499" t="str">
            <v>92002</v>
          </cell>
          <cell r="J499" t="str">
            <v>ORGANIZACIÓN Y RÉGIMEN JURÍDICO</v>
          </cell>
          <cell r="K499" t="str">
            <v>D.G. DE ORGANIZACIÓN Y RÉGIMEN JURÍDICO</v>
          </cell>
          <cell r="M499" t="str">
            <v>12000</v>
          </cell>
          <cell r="N499" t="str">
            <v>SUELDOS DEL GRUPO A1</v>
          </cell>
          <cell r="O499">
            <v>161447</v>
          </cell>
          <cell r="P499">
            <v>0</v>
          </cell>
          <cell r="Q499">
            <v>161447</v>
          </cell>
        </row>
        <row r="500">
          <cell r="A500" t="str">
            <v>440</v>
          </cell>
          <cell r="B500" t="str">
            <v>2013</v>
          </cell>
          <cell r="C500" t="str">
            <v>001</v>
          </cell>
          <cell r="D500" t="str">
            <v>AYUNTAMIENTO DE MADRID</v>
          </cell>
          <cell r="E500" t="str">
            <v>001025</v>
          </cell>
          <cell r="F500" t="str">
            <v>HACIENDA Y ADMINISTRACIÓN PÚBLICA</v>
          </cell>
          <cell r="G500" t="str">
            <v>920</v>
          </cell>
          <cell r="H500" t="str">
            <v>ADMINISTRACIÓN GENERAL</v>
          </cell>
          <cell r="I500" t="str">
            <v>92002</v>
          </cell>
          <cell r="J500" t="str">
            <v>ORGANIZACIÓN Y RÉGIMEN JURÍDICO</v>
          </cell>
          <cell r="K500" t="str">
            <v>D.G. DE ORGANIZACIÓN Y RÉGIMEN JURÍDICO</v>
          </cell>
          <cell r="M500" t="str">
            <v>12006</v>
          </cell>
          <cell r="N500" t="str">
            <v>TRIENIOS</v>
          </cell>
          <cell r="O500">
            <v>0</v>
          </cell>
          <cell r="P500">
            <v>69276</v>
          </cell>
          <cell r="Q500">
            <v>69276</v>
          </cell>
        </row>
        <row r="501">
          <cell r="A501" t="str">
            <v>440</v>
          </cell>
          <cell r="B501" t="str">
            <v>2013</v>
          </cell>
          <cell r="C501" t="str">
            <v>001</v>
          </cell>
          <cell r="D501" t="str">
            <v>AYUNTAMIENTO DE MADRID</v>
          </cell>
          <cell r="E501" t="str">
            <v>001025</v>
          </cell>
          <cell r="F501" t="str">
            <v>HACIENDA Y ADMINISTRACIÓN PÚBLICA</v>
          </cell>
          <cell r="G501" t="str">
            <v>920</v>
          </cell>
          <cell r="H501" t="str">
            <v>ADMINISTRACIÓN GENERAL</v>
          </cell>
          <cell r="I501" t="str">
            <v>92002</v>
          </cell>
          <cell r="J501" t="str">
            <v>ORGANIZACIÓN Y RÉGIMEN JURÍDICO</v>
          </cell>
          <cell r="K501" t="str">
            <v>D.G. DE ORGANIZACIÓN Y RÉGIMEN JURÍDICO</v>
          </cell>
          <cell r="M501" t="str">
            <v>12101</v>
          </cell>
          <cell r="N501" t="str">
            <v>COMPLEMENTO ESPECÍFICO</v>
          </cell>
          <cell r="O501">
            <v>569096</v>
          </cell>
          <cell r="P501">
            <v>0</v>
          </cell>
          <cell r="Q501">
            <v>569096</v>
          </cell>
        </row>
        <row r="502">
          <cell r="A502" t="str">
            <v>440</v>
          </cell>
          <cell r="B502" t="str">
            <v>2013</v>
          </cell>
          <cell r="C502" t="str">
            <v>001</v>
          </cell>
          <cell r="D502" t="str">
            <v>AYUNTAMIENTO DE MADRID</v>
          </cell>
          <cell r="E502" t="str">
            <v>001025</v>
          </cell>
          <cell r="F502" t="str">
            <v>HACIENDA Y ADMINISTRACIÓN PÚBLICA</v>
          </cell>
          <cell r="G502" t="str">
            <v>920</v>
          </cell>
          <cell r="H502" t="str">
            <v>ADMINISTRACIÓN GENERAL</v>
          </cell>
          <cell r="I502" t="str">
            <v>92002</v>
          </cell>
          <cell r="J502" t="str">
            <v>ORGANIZACIÓN Y RÉGIMEN JURÍDICO</v>
          </cell>
          <cell r="K502" t="str">
            <v>D.G. DE ORGANIZACIÓN Y RÉGIMEN JURÍDICO</v>
          </cell>
          <cell r="M502" t="str">
            <v>12100</v>
          </cell>
          <cell r="N502" t="str">
            <v>COMPLEMENTO DE DESTINO</v>
          </cell>
          <cell r="O502">
            <v>240877</v>
          </cell>
          <cell r="P502">
            <v>2796</v>
          </cell>
          <cell r="Q502">
            <v>243673</v>
          </cell>
        </row>
        <row r="503">
          <cell r="A503" t="str">
            <v>440</v>
          </cell>
          <cell r="B503" t="str">
            <v>2013</v>
          </cell>
          <cell r="C503" t="str">
            <v>001</v>
          </cell>
          <cell r="D503" t="str">
            <v>AYUNTAMIENTO DE MADRID</v>
          </cell>
          <cell r="E503" t="str">
            <v>001025</v>
          </cell>
          <cell r="F503" t="str">
            <v>HACIENDA Y ADMINISTRACIÓN PÚBLICA</v>
          </cell>
          <cell r="G503" t="str">
            <v>920</v>
          </cell>
          <cell r="H503" t="str">
            <v>ADMINISTRACIÓN GENERAL</v>
          </cell>
          <cell r="I503" t="str">
            <v>92002</v>
          </cell>
          <cell r="J503" t="str">
            <v>ORGANIZACIÓN Y RÉGIMEN JURÍDICO</v>
          </cell>
          <cell r="K503" t="str">
            <v>D.G. DE ORGANIZACIÓN Y RÉGIMEN JURÍDICO</v>
          </cell>
          <cell r="M503" t="str">
            <v>12103</v>
          </cell>
          <cell r="N503" t="str">
            <v>OTROS COMPLEMENTOS</v>
          </cell>
          <cell r="O503">
            <v>16744</v>
          </cell>
          <cell r="P503">
            <v>8443</v>
          </cell>
          <cell r="Q503">
            <v>25187</v>
          </cell>
        </row>
        <row r="504">
          <cell r="A504" t="str">
            <v>440</v>
          </cell>
          <cell r="B504" t="str">
            <v>2013</v>
          </cell>
          <cell r="C504" t="str">
            <v>001</v>
          </cell>
          <cell r="D504" t="str">
            <v>AYUNTAMIENTO DE MADRID</v>
          </cell>
          <cell r="E504" t="str">
            <v>001025</v>
          </cell>
          <cell r="F504" t="str">
            <v>HACIENDA Y ADMINISTRACIÓN PÚBLICA</v>
          </cell>
          <cell r="G504" t="str">
            <v>920</v>
          </cell>
          <cell r="H504" t="str">
            <v>ADMINISTRACIÓN GENERAL</v>
          </cell>
          <cell r="I504" t="str">
            <v>92002</v>
          </cell>
          <cell r="J504" t="str">
            <v>ORGANIZACIÓN Y RÉGIMEN JURÍDICO</v>
          </cell>
          <cell r="K504" t="str">
            <v>D.G. DE ORGANIZACIÓN Y RÉGIMEN JURÍDICO</v>
          </cell>
          <cell r="M504" t="str">
            <v>15000</v>
          </cell>
          <cell r="N504" t="str">
            <v>PRODUCTIVIDAD</v>
          </cell>
          <cell r="O504">
            <v>0</v>
          </cell>
          <cell r="P504">
            <v>86506</v>
          </cell>
          <cell r="Q504">
            <v>86506</v>
          </cell>
        </row>
        <row r="505">
          <cell r="A505" t="str">
            <v>440</v>
          </cell>
          <cell r="B505" t="str">
            <v>2013</v>
          </cell>
          <cell r="C505" t="str">
            <v>001</v>
          </cell>
          <cell r="D505" t="str">
            <v>AYUNTAMIENTO DE MADRID</v>
          </cell>
          <cell r="E505" t="str">
            <v>001025</v>
          </cell>
          <cell r="F505" t="str">
            <v>HACIENDA Y ADMINISTRACIÓN PÚBLICA</v>
          </cell>
          <cell r="G505" t="str">
            <v>920</v>
          </cell>
          <cell r="H505" t="str">
            <v>ADMINISTRACIÓN GENERAL</v>
          </cell>
          <cell r="I505" t="str">
            <v>92002</v>
          </cell>
          <cell r="J505" t="str">
            <v>ORGANIZACIÓN Y RÉGIMEN JURÍDICO</v>
          </cell>
          <cell r="K505" t="str">
            <v>D.G. DE ORGANIZACIÓN Y RÉGIMEN JURÍDICO</v>
          </cell>
          <cell r="M505" t="str">
            <v>10100</v>
          </cell>
          <cell r="N505" t="str">
            <v>RETRIBUCIONES BÁSICAS</v>
          </cell>
          <cell r="O505">
            <v>85670</v>
          </cell>
          <cell r="P505">
            <v>4777</v>
          </cell>
          <cell r="Q505">
            <v>90447</v>
          </cell>
        </row>
        <row r="506">
          <cell r="A506" t="str">
            <v>440</v>
          </cell>
          <cell r="B506" t="str">
            <v>2013</v>
          </cell>
          <cell r="C506" t="str">
            <v>001</v>
          </cell>
          <cell r="D506" t="str">
            <v>AYUNTAMIENTO DE MADRID</v>
          </cell>
          <cell r="E506" t="str">
            <v>001025</v>
          </cell>
          <cell r="F506" t="str">
            <v>HACIENDA Y ADMINISTRACIÓN PÚBLICA</v>
          </cell>
          <cell r="G506" t="str">
            <v>920</v>
          </cell>
          <cell r="H506" t="str">
            <v>ADMINISTRACIÓN GENERAL</v>
          </cell>
          <cell r="I506" t="str">
            <v>92002</v>
          </cell>
          <cell r="J506" t="str">
            <v>ORGANIZACIÓN Y RÉGIMEN JURÍDICO</v>
          </cell>
          <cell r="K506" t="str">
            <v>D.G. DE ORGANIZACIÓN Y RÉGIMEN JURÍDICO</v>
          </cell>
          <cell r="M506" t="str">
            <v>12004</v>
          </cell>
          <cell r="N506" t="str">
            <v>SUELDOS DEL GRUPO C2</v>
          </cell>
          <cell r="O506">
            <v>89814</v>
          </cell>
          <cell r="P506">
            <v>0</v>
          </cell>
          <cell r="Q506">
            <v>89814</v>
          </cell>
        </row>
        <row r="507">
          <cell r="A507" t="str">
            <v>440</v>
          </cell>
          <cell r="B507" t="str">
            <v>2013</v>
          </cell>
          <cell r="C507" t="str">
            <v>001</v>
          </cell>
          <cell r="D507" t="str">
            <v>AYUNTAMIENTO DE MADRID</v>
          </cell>
          <cell r="E507" t="str">
            <v>001025</v>
          </cell>
          <cell r="F507" t="str">
            <v>HACIENDA Y ADMINISTRACIÓN PÚBLICA</v>
          </cell>
          <cell r="G507" t="str">
            <v>920</v>
          </cell>
          <cell r="H507" t="str">
            <v>ADMINISTRACIÓN GENERAL</v>
          </cell>
          <cell r="I507" t="str">
            <v>92002</v>
          </cell>
          <cell r="J507" t="str">
            <v>ORGANIZACIÓN Y RÉGIMEN JURÍDICO</v>
          </cell>
          <cell r="K507" t="str">
            <v>D.G. DE ORGANIZACIÓN Y RÉGIMEN JURÍDICO</v>
          </cell>
          <cell r="M507" t="str">
            <v>12003</v>
          </cell>
          <cell r="N507" t="str">
            <v>SUELDOS DEL GRUPO C1</v>
          </cell>
          <cell r="O507">
            <v>52447</v>
          </cell>
          <cell r="P507">
            <v>0</v>
          </cell>
          <cell r="Q507">
            <v>52447</v>
          </cell>
        </row>
        <row r="508">
          <cell r="A508" t="str">
            <v>440</v>
          </cell>
          <cell r="B508" t="str">
            <v>2013</v>
          </cell>
          <cell r="C508" t="str">
            <v>001</v>
          </cell>
          <cell r="D508" t="str">
            <v>AYUNTAMIENTO DE MADRID</v>
          </cell>
          <cell r="E508" t="str">
            <v>001025</v>
          </cell>
          <cell r="F508" t="str">
            <v>HACIENDA Y ADMINISTRACIÓN PÚBLICA</v>
          </cell>
          <cell r="G508" t="str">
            <v>920</v>
          </cell>
          <cell r="H508" t="str">
            <v>ADMINISTRACIÓN GENERAL</v>
          </cell>
          <cell r="I508" t="str">
            <v>92002</v>
          </cell>
          <cell r="J508" t="str">
            <v>ORGANIZACIÓN Y RÉGIMEN JURÍDICO</v>
          </cell>
          <cell r="K508" t="str">
            <v>D.G. DE ORGANIZACIÓN Y RÉGIMEN JURÍDICO</v>
          </cell>
          <cell r="M508" t="str">
            <v>12001</v>
          </cell>
          <cell r="N508" t="str">
            <v>SUELDOS DEL GRUPO A2</v>
          </cell>
          <cell r="O508">
            <v>29354</v>
          </cell>
          <cell r="P508">
            <v>0</v>
          </cell>
          <cell r="Q508">
            <v>29354</v>
          </cell>
        </row>
        <row r="509">
          <cell r="A509" t="str">
            <v>440</v>
          </cell>
          <cell r="B509" t="str">
            <v>2013</v>
          </cell>
          <cell r="C509" t="str">
            <v>001</v>
          </cell>
          <cell r="D509" t="str">
            <v>AYUNTAMIENTO DE MADRID</v>
          </cell>
          <cell r="E509" t="str">
            <v>001025</v>
          </cell>
          <cell r="F509" t="str">
            <v>HACIENDA Y ADMINISTRACIÓN PÚBLICA</v>
          </cell>
          <cell r="G509" t="str">
            <v>920</v>
          </cell>
          <cell r="H509" t="str">
            <v>ADMINISTRACIÓN GENERAL</v>
          </cell>
          <cell r="I509" t="str">
            <v>92003</v>
          </cell>
          <cell r="J509" t="str">
            <v>CONTRATACIÓN Y SERVICIOS</v>
          </cell>
          <cell r="K509" t="str">
            <v>D.G. DE CONTRATACIÓN Y SERVICIOS</v>
          </cell>
          <cell r="M509" t="str">
            <v>16000</v>
          </cell>
          <cell r="N509" t="str">
            <v>SEGURIDAD SOCIAL</v>
          </cell>
          <cell r="O509">
            <v>824490</v>
          </cell>
          <cell r="P509">
            <v>0</v>
          </cell>
          <cell r="Q509">
            <v>824490</v>
          </cell>
        </row>
        <row r="510">
          <cell r="A510" t="str">
            <v>440</v>
          </cell>
          <cell r="B510" t="str">
            <v>2013</v>
          </cell>
          <cell r="C510" t="str">
            <v>001</v>
          </cell>
          <cell r="D510" t="str">
            <v>AYUNTAMIENTO DE MADRID</v>
          </cell>
          <cell r="E510" t="str">
            <v>001025</v>
          </cell>
          <cell r="F510" t="str">
            <v>HACIENDA Y ADMINISTRACIÓN PÚBLICA</v>
          </cell>
          <cell r="G510" t="str">
            <v>920</v>
          </cell>
          <cell r="H510" t="str">
            <v>ADMINISTRACIÓN GENERAL</v>
          </cell>
          <cell r="I510" t="str">
            <v>92003</v>
          </cell>
          <cell r="J510" t="str">
            <v>CONTRATACIÓN Y SERVICIOS</v>
          </cell>
          <cell r="K510" t="str">
            <v>D.G. DE CONTRATACIÓN Y SERVICIOS</v>
          </cell>
          <cell r="M510" t="str">
            <v>11000</v>
          </cell>
          <cell r="N510" t="str">
            <v>RETRIBUCIONES BÁSICAS</v>
          </cell>
          <cell r="O510">
            <v>14677</v>
          </cell>
          <cell r="P510">
            <v>0</v>
          </cell>
          <cell r="Q510">
            <v>14677</v>
          </cell>
        </row>
        <row r="511">
          <cell r="A511" t="str">
            <v>440</v>
          </cell>
          <cell r="B511" t="str">
            <v>2013</v>
          </cell>
          <cell r="C511" t="str">
            <v>001</v>
          </cell>
          <cell r="D511" t="str">
            <v>AYUNTAMIENTO DE MADRID</v>
          </cell>
          <cell r="E511" t="str">
            <v>001025</v>
          </cell>
          <cell r="F511" t="str">
            <v>HACIENDA Y ADMINISTRACIÓN PÚBLICA</v>
          </cell>
          <cell r="G511" t="str">
            <v>920</v>
          </cell>
          <cell r="H511" t="str">
            <v>ADMINISTRACIÓN GENERAL</v>
          </cell>
          <cell r="I511" t="str">
            <v>92003</v>
          </cell>
          <cell r="J511" t="str">
            <v>CONTRATACIÓN Y SERVICIOS</v>
          </cell>
          <cell r="K511" t="str">
            <v>D.G. DE CONTRATACIÓN Y SERVICIOS</v>
          </cell>
          <cell r="M511" t="str">
            <v>11001</v>
          </cell>
          <cell r="N511" t="str">
            <v>RETRIBUCIONES COMPLEMENTARIAS</v>
          </cell>
          <cell r="O511">
            <v>46825</v>
          </cell>
          <cell r="P511">
            <v>0</v>
          </cell>
          <cell r="Q511">
            <v>46825</v>
          </cell>
        </row>
        <row r="512">
          <cell r="A512" t="str">
            <v>440</v>
          </cell>
          <cell r="B512" t="str">
            <v>2013</v>
          </cell>
          <cell r="C512" t="str">
            <v>001</v>
          </cell>
          <cell r="D512" t="str">
            <v>AYUNTAMIENTO DE MADRID</v>
          </cell>
          <cell r="E512" t="str">
            <v>001025</v>
          </cell>
          <cell r="F512" t="str">
            <v>HACIENDA Y ADMINISTRACIÓN PÚBLICA</v>
          </cell>
          <cell r="G512" t="str">
            <v>920</v>
          </cell>
          <cell r="H512" t="str">
            <v>ADMINISTRACIÓN GENERAL</v>
          </cell>
          <cell r="I512" t="str">
            <v>92003</v>
          </cell>
          <cell r="J512" t="str">
            <v>CONTRATACIÓN Y SERVICIOS</v>
          </cell>
          <cell r="K512" t="str">
            <v>D.G. DE CONTRATACIÓN Y SERVICIOS</v>
          </cell>
          <cell r="M512" t="str">
            <v>15000</v>
          </cell>
          <cell r="N512" t="str">
            <v>PRODUCTIVIDAD</v>
          </cell>
          <cell r="O512">
            <v>0</v>
          </cell>
          <cell r="P512">
            <v>148206</v>
          </cell>
          <cell r="Q512">
            <v>148206</v>
          </cell>
        </row>
        <row r="513">
          <cell r="A513" t="str">
            <v>440</v>
          </cell>
          <cell r="B513" t="str">
            <v>2013</v>
          </cell>
          <cell r="C513" t="str">
            <v>001</v>
          </cell>
          <cell r="D513" t="str">
            <v>AYUNTAMIENTO DE MADRID</v>
          </cell>
          <cell r="E513" t="str">
            <v>001025</v>
          </cell>
          <cell r="F513" t="str">
            <v>HACIENDA Y ADMINISTRACIÓN PÚBLICA</v>
          </cell>
          <cell r="G513" t="str">
            <v>920</v>
          </cell>
          <cell r="H513" t="str">
            <v>ADMINISTRACIÓN GENERAL</v>
          </cell>
          <cell r="I513" t="str">
            <v>92003</v>
          </cell>
          <cell r="J513" t="str">
            <v>CONTRATACIÓN Y SERVICIOS</v>
          </cell>
          <cell r="K513" t="str">
            <v>D.G. DE CONTRATACIÓN Y SERVICIOS</v>
          </cell>
          <cell r="M513" t="str">
            <v>12005</v>
          </cell>
          <cell r="N513" t="str">
            <v>SUELDOS DEL GRUPO E</v>
          </cell>
          <cell r="O513">
            <v>92148</v>
          </cell>
          <cell r="P513">
            <v>0</v>
          </cell>
          <cell r="Q513">
            <v>92148</v>
          </cell>
        </row>
        <row r="514">
          <cell r="A514" t="str">
            <v>440</v>
          </cell>
          <cell r="B514" t="str">
            <v>2013</v>
          </cell>
          <cell r="C514" t="str">
            <v>001</v>
          </cell>
          <cell r="D514" t="str">
            <v>AYUNTAMIENTO DE MADRID</v>
          </cell>
          <cell r="E514" t="str">
            <v>001025</v>
          </cell>
          <cell r="F514" t="str">
            <v>HACIENDA Y ADMINISTRACIÓN PÚBLICA</v>
          </cell>
          <cell r="G514" t="str">
            <v>920</v>
          </cell>
          <cell r="H514" t="str">
            <v>ADMINISTRACIÓN GENERAL</v>
          </cell>
          <cell r="I514" t="str">
            <v>92003</v>
          </cell>
          <cell r="J514" t="str">
            <v>CONTRATACIÓN Y SERVICIOS</v>
          </cell>
          <cell r="K514" t="str">
            <v>D.G. DE CONTRATACIÓN Y SERVICIOS</v>
          </cell>
          <cell r="M514" t="str">
            <v>12006</v>
          </cell>
          <cell r="N514" t="str">
            <v>TRIENIOS</v>
          </cell>
          <cell r="O514">
            <v>0</v>
          </cell>
          <cell r="P514">
            <v>208635</v>
          </cell>
          <cell r="Q514">
            <v>208635</v>
          </cell>
        </row>
        <row r="515">
          <cell r="A515" t="str">
            <v>440</v>
          </cell>
          <cell r="B515" t="str">
            <v>2013</v>
          </cell>
          <cell r="C515" t="str">
            <v>001</v>
          </cell>
          <cell r="D515" t="str">
            <v>AYUNTAMIENTO DE MADRID</v>
          </cell>
          <cell r="E515" t="str">
            <v>001025</v>
          </cell>
          <cell r="F515" t="str">
            <v>HACIENDA Y ADMINISTRACIÓN PÚBLICA</v>
          </cell>
          <cell r="G515" t="str">
            <v>920</v>
          </cell>
          <cell r="H515" t="str">
            <v>ADMINISTRACIÓN GENERAL</v>
          </cell>
          <cell r="I515" t="str">
            <v>92003</v>
          </cell>
          <cell r="J515" t="str">
            <v>CONTRATACIÓN Y SERVICIOS</v>
          </cell>
          <cell r="K515" t="str">
            <v>D.G. DE CONTRATACIÓN Y SERVICIOS</v>
          </cell>
          <cell r="M515" t="str">
            <v>12101</v>
          </cell>
          <cell r="N515" t="str">
            <v>COMPLEMENTO ESPECÍFICO</v>
          </cell>
          <cell r="O515">
            <v>1534312</v>
          </cell>
          <cell r="P515">
            <v>4448</v>
          </cell>
          <cell r="Q515">
            <v>1538760</v>
          </cell>
        </row>
        <row r="516">
          <cell r="A516" t="str">
            <v>440</v>
          </cell>
          <cell r="B516" t="str">
            <v>2013</v>
          </cell>
          <cell r="C516" t="str">
            <v>001</v>
          </cell>
          <cell r="D516" t="str">
            <v>AYUNTAMIENTO DE MADRID</v>
          </cell>
          <cell r="E516" t="str">
            <v>001025</v>
          </cell>
          <cell r="F516" t="str">
            <v>HACIENDA Y ADMINISTRACIÓN PÚBLICA</v>
          </cell>
          <cell r="G516" t="str">
            <v>920</v>
          </cell>
          <cell r="H516" t="str">
            <v>ADMINISTRACIÓN GENERAL</v>
          </cell>
          <cell r="I516" t="str">
            <v>92003</v>
          </cell>
          <cell r="J516" t="str">
            <v>CONTRATACIÓN Y SERVICIOS</v>
          </cell>
          <cell r="K516" t="str">
            <v>D.G. DE CONTRATACIÓN Y SERVICIOS</v>
          </cell>
          <cell r="M516" t="str">
            <v>12103</v>
          </cell>
          <cell r="N516" t="str">
            <v>OTROS COMPLEMENTOS</v>
          </cell>
          <cell r="O516">
            <v>60279</v>
          </cell>
          <cell r="P516">
            <v>40342</v>
          </cell>
          <cell r="Q516">
            <v>100621</v>
          </cell>
        </row>
        <row r="517">
          <cell r="A517" t="str">
            <v>440</v>
          </cell>
          <cell r="B517" t="str">
            <v>2013</v>
          </cell>
          <cell r="C517" t="str">
            <v>001</v>
          </cell>
          <cell r="D517" t="str">
            <v>AYUNTAMIENTO DE MADRID</v>
          </cell>
          <cell r="E517" t="str">
            <v>001025</v>
          </cell>
          <cell r="F517" t="str">
            <v>HACIENDA Y ADMINISTRACIÓN PÚBLICA</v>
          </cell>
          <cell r="G517" t="str">
            <v>920</v>
          </cell>
          <cell r="H517" t="str">
            <v>ADMINISTRACIÓN GENERAL</v>
          </cell>
          <cell r="I517" t="str">
            <v>92003</v>
          </cell>
          <cell r="J517" t="str">
            <v>CONTRATACIÓN Y SERVICIOS</v>
          </cell>
          <cell r="K517" t="str">
            <v>D.G. DE CONTRATACIÓN Y SERVICIOS</v>
          </cell>
          <cell r="M517" t="str">
            <v>12100</v>
          </cell>
          <cell r="N517" t="str">
            <v>COMPLEMENTO DE DESTINO</v>
          </cell>
          <cell r="O517">
            <v>698608</v>
          </cell>
          <cell r="P517">
            <v>3837</v>
          </cell>
          <cell r="Q517">
            <v>702445</v>
          </cell>
        </row>
        <row r="518">
          <cell r="A518" t="str">
            <v>440</v>
          </cell>
          <cell r="B518" t="str">
            <v>2013</v>
          </cell>
          <cell r="C518" t="str">
            <v>001</v>
          </cell>
          <cell r="D518" t="str">
            <v>AYUNTAMIENTO DE MADRID</v>
          </cell>
          <cell r="E518" t="str">
            <v>001025</v>
          </cell>
          <cell r="F518" t="str">
            <v>HACIENDA Y ADMINISTRACIÓN PÚBLICA</v>
          </cell>
          <cell r="G518" t="str">
            <v>920</v>
          </cell>
          <cell r="H518" t="str">
            <v>ADMINISTRACIÓN GENERAL</v>
          </cell>
          <cell r="I518" t="str">
            <v>92003</v>
          </cell>
          <cell r="J518" t="str">
            <v>CONTRATACIÓN Y SERVICIOS</v>
          </cell>
          <cell r="K518" t="str">
            <v>D.G. DE CONTRATACIÓN Y SERVICIOS</v>
          </cell>
          <cell r="M518" t="str">
            <v>10100</v>
          </cell>
          <cell r="N518" t="str">
            <v>RETRIBUCIONES BÁSICAS</v>
          </cell>
          <cell r="O518">
            <v>85670</v>
          </cell>
          <cell r="P518">
            <v>6855</v>
          </cell>
          <cell r="Q518">
            <v>92525</v>
          </cell>
        </row>
        <row r="519">
          <cell r="A519" t="str">
            <v>440</v>
          </cell>
          <cell r="B519" t="str">
            <v>2013</v>
          </cell>
          <cell r="C519" t="str">
            <v>001</v>
          </cell>
          <cell r="D519" t="str">
            <v>AYUNTAMIENTO DE MADRID</v>
          </cell>
          <cell r="E519" t="str">
            <v>001025</v>
          </cell>
          <cell r="F519" t="str">
            <v>HACIENDA Y ADMINISTRACIÓN PÚBLICA</v>
          </cell>
          <cell r="G519" t="str">
            <v>920</v>
          </cell>
          <cell r="H519" t="str">
            <v>ADMINISTRACIÓN GENERAL</v>
          </cell>
          <cell r="I519" t="str">
            <v>92003</v>
          </cell>
          <cell r="J519" t="str">
            <v>CONTRATACIÓN Y SERVICIOS</v>
          </cell>
          <cell r="K519" t="str">
            <v>D.G. DE CONTRATACIÓN Y SERVICIOS</v>
          </cell>
          <cell r="M519" t="str">
            <v>12003</v>
          </cell>
          <cell r="N519" t="str">
            <v>SUELDOS DEL GRUPO C1</v>
          </cell>
          <cell r="O519">
            <v>213799</v>
          </cell>
          <cell r="P519">
            <v>0</v>
          </cell>
          <cell r="Q519">
            <v>213799</v>
          </cell>
        </row>
        <row r="520">
          <cell r="A520" t="str">
            <v>440</v>
          </cell>
          <cell r="B520" t="str">
            <v>2013</v>
          </cell>
          <cell r="C520" t="str">
            <v>001</v>
          </cell>
          <cell r="D520" t="str">
            <v>AYUNTAMIENTO DE MADRID</v>
          </cell>
          <cell r="E520" t="str">
            <v>001025</v>
          </cell>
          <cell r="F520" t="str">
            <v>HACIENDA Y ADMINISTRACIÓN PÚBLICA</v>
          </cell>
          <cell r="G520" t="str">
            <v>920</v>
          </cell>
          <cell r="H520" t="str">
            <v>ADMINISTRACIÓN GENERAL</v>
          </cell>
          <cell r="I520" t="str">
            <v>92003</v>
          </cell>
          <cell r="J520" t="str">
            <v>CONTRATACIÓN Y SERVICIOS</v>
          </cell>
          <cell r="K520" t="str">
            <v>D.G. DE CONTRATACIÓN Y SERVICIOS</v>
          </cell>
          <cell r="M520" t="str">
            <v>12004</v>
          </cell>
          <cell r="N520" t="str">
            <v>SUELDOS DEL GRUPO C2</v>
          </cell>
          <cell r="O520">
            <v>318731</v>
          </cell>
          <cell r="P520">
            <v>0</v>
          </cell>
          <cell r="Q520">
            <v>318731</v>
          </cell>
        </row>
        <row r="521">
          <cell r="A521" t="str">
            <v>440</v>
          </cell>
          <cell r="B521" t="str">
            <v>2013</v>
          </cell>
          <cell r="C521" t="str">
            <v>001</v>
          </cell>
          <cell r="D521" t="str">
            <v>AYUNTAMIENTO DE MADRID</v>
          </cell>
          <cell r="E521" t="str">
            <v>001025</v>
          </cell>
          <cell r="F521" t="str">
            <v>HACIENDA Y ADMINISTRACIÓN PÚBLICA</v>
          </cell>
          <cell r="G521" t="str">
            <v>920</v>
          </cell>
          <cell r="H521" t="str">
            <v>ADMINISTRACIÓN GENERAL</v>
          </cell>
          <cell r="I521" t="str">
            <v>92003</v>
          </cell>
          <cell r="J521" t="str">
            <v>CONTRATACIÓN Y SERVICIOS</v>
          </cell>
          <cell r="K521" t="str">
            <v>D.G. DE CONTRATACIÓN Y SERVICIOS</v>
          </cell>
          <cell r="M521" t="str">
            <v>12000</v>
          </cell>
          <cell r="N521" t="str">
            <v>SUELDOS DEL GRUPO A1</v>
          </cell>
          <cell r="O521">
            <v>280331</v>
          </cell>
          <cell r="P521">
            <v>0</v>
          </cell>
          <cell r="Q521">
            <v>280331</v>
          </cell>
        </row>
        <row r="522">
          <cell r="A522" t="str">
            <v>440</v>
          </cell>
          <cell r="B522" t="str">
            <v>2013</v>
          </cell>
          <cell r="C522" t="str">
            <v>001</v>
          </cell>
          <cell r="D522" t="str">
            <v>AYUNTAMIENTO DE MADRID</v>
          </cell>
          <cell r="E522" t="str">
            <v>001025</v>
          </cell>
          <cell r="F522" t="str">
            <v>HACIENDA Y ADMINISTRACIÓN PÚBLICA</v>
          </cell>
          <cell r="G522" t="str">
            <v>920</v>
          </cell>
          <cell r="H522" t="str">
            <v>ADMINISTRACIÓN GENERAL</v>
          </cell>
          <cell r="I522" t="str">
            <v>92003</v>
          </cell>
          <cell r="J522" t="str">
            <v>CONTRATACIÓN Y SERVICIOS</v>
          </cell>
          <cell r="K522" t="str">
            <v>D.G. DE CONTRATACIÓN Y SERVICIOS</v>
          </cell>
          <cell r="M522" t="str">
            <v>12001</v>
          </cell>
          <cell r="N522" t="str">
            <v>SUELDOS DEL GRUPO A2</v>
          </cell>
          <cell r="O522">
            <v>173875</v>
          </cell>
          <cell r="P522">
            <v>0</v>
          </cell>
          <cell r="Q522">
            <v>173875</v>
          </cell>
        </row>
        <row r="523">
          <cell r="A523" t="str">
            <v>440</v>
          </cell>
          <cell r="B523" t="str">
            <v>2013</v>
          </cell>
          <cell r="C523" t="str">
            <v>001</v>
          </cell>
          <cell r="D523" t="str">
            <v>AYUNTAMIENTO DE MADRID</v>
          </cell>
          <cell r="E523" t="str">
            <v>001025</v>
          </cell>
          <cell r="F523" t="str">
            <v>HACIENDA Y ADMINISTRACIÓN PÚBLICA</v>
          </cell>
          <cell r="G523" t="str">
            <v>920</v>
          </cell>
          <cell r="H523" t="str">
            <v>ADMINISTRACIÓN GENERAL</v>
          </cell>
          <cell r="I523" t="str">
            <v>92003</v>
          </cell>
          <cell r="J523" t="str">
            <v>CONTRATACIÓN Y SERVICIOS</v>
          </cell>
          <cell r="K523" t="str">
            <v>D.G. DE CONTRATACIÓN Y SERVICIOS</v>
          </cell>
          <cell r="M523" t="str">
            <v>13000</v>
          </cell>
          <cell r="N523" t="str">
            <v>RETRIBUCIONES BÁSICAS</v>
          </cell>
          <cell r="O523">
            <v>16758</v>
          </cell>
          <cell r="P523">
            <v>5020</v>
          </cell>
          <cell r="Q523">
            <v>21778</v>
          </cell>
        </row>
        <row r="524">
          <cell r="A524" t="str">
            <v>440</v>
          </cell>
          <cell r="B524" t="str">
            <v>2013</v>
          </cell>
          <cell r="C524" t="str">
            <v>001</v>
          </cell>
          <cell r="D524" t="str">
            <v>AYUNTAMIENTO DE MADRID</v>
          </cell>
          <cell r="E524" t="str">
            <v>001025</v>
          </cell>
          <cell r="F524" t="str">
            <v>HACIENDA Y ADMINISTRACIÓN PÚBLICA</v>
          </cell>
          <cell r="G524" t="str">
            <v>920</v>
          </cell>
          <cell r="H524" t="str">
            <v>ADMINISTRACIÓN GENERAL</v>
          </cell>
          <cell r="I524" t="str">
            <v>92003</v>
          </cell>
          <cell r="J524" t="str">
            <v>CONTRATACIÓN Y SERVICIOS</v>
          </cell>
          <cell r="K524" t="str">
            <v>D.G. DE CONTRATACIÓN Y SERVICIOS</v>
          </cell>
          <cell r="M524" t="str">
            <v>13002</v>
          </cell>
          <cell r="N524" t="str">
            <v>OTRAS REMUNERACIONES</v>
          </cell>
          <cell r="O524">
            <v>27557</v>
          </cell>
          <cell r="P524">
            <v>1092</v>
          </cell>
          <cell r="Q524">
            <v>28649</v>
          </cell>
        </row>
        <row r="525">
          <cell r="A525" t="str">
            <v>440</v>
          </cell>
          <cell r="B525" t="str">
            <v>2013</v>
          </cell>
          <cell r="C525" t="str">
            <v>001</v>
          </cell>
          <cell r="D525" t="str">
            <v>AYUNTAMIENTO DE MADRID</v>
          </cell>
          <cell r="E525" t="str">
            <v>001025</v>
          </cell>
          <cell r="F525" t="str">
            <v>HACIENDA Y ADMINISTRACIÓN PÚBLICA</v>
          </cell>
          <cell r="G525" t="str">
            <v>920</v>
          </cell>
          <cell r="H525" t="str">
            <v>ADMINISTRACIÓN GENERAL</v>
          </cell>
          <cell r="I525" t="str">
            <v>92004</v>
          </cell>
          <cell r="J525" t="str">
            <v>FORMACIÓN DE PERSONAL</v>
          </cell>
          <cell r="K525" t="str">
            <v>D. INST. DE FORMACIÓN Y ESTUDIOS GBNO. LOCAL</v>
          </cell>
          <cell r="M525" t="str">
            <v>13000</v>
          </cell>
          <cell r="N525" t="str">
            <v>RETRIBUCIONES BÁSICAS</v>
          </cell>
          <cell r="O525">
            <v>141358</v>
          </cell>
          <cell r="P525">
            <v>30635</v>
          </cell>
          <cell r="Q525">
            <v>171993</v>
          </cell>
        </row>
        <row r="526">
          <cell r="A526" t="str">
            <v>440</v>
          </cell>
          <cell r="B526" t="str">
            <v>2013</v>
          </cell>
          <cell r="C526" t="str">
            <v>001</v>
          </cell>
          <cell r="D526" t="str">
            <v>AYUNTAMIENTO DE MADRID</v>
          </cell>
          <cell r="E526" t="str">
            <v>001025</v>
          </cell>
          <cell r="F526" t="str">
            <v>HACIENDA Y ADMINISTRACIÓN PÚBLICA</v>
          </cell>
          <cell r="G526" t="str">
            <v>920</v>
          </cell>
          <cell r="H526" t="str">
            <v>ADMINISTRACIÓN GENERAL</v>
          </cell>
          <cell r="I526" t="str">
            <v>92004</v>
          </cell>
          <cell r="J526" t="str">
            <v>FORMACIÓN DE PERSONAL</v>
          </cell>
          <cell r="K526" t="str">
            <v>D. INST. DE FORMACIÓN Y ESTUDIOS GBNO. LOCAL</v>
          </cell>
          <cell r="M526" t="str">
            <v>13002</v>
          </cell>
          <cell r="N526" t="str">
            <v>OTRAS REMUNERACIONES</v>
          </cell>
          <cell r="O526">
            <v>154191</v>
          </cell>
          <cell r="P526">
            <v>5028</v>
          </cell>
          <cell r="Q526">
            <v>159219</v>
          </cell>
        </row>
        <row r="527">
          <cell r="A527" t="str">
            <v>440</v>
          </cell>
          <cell r="B527" t="str">
            <v>2013</v>
          </cell>
          <cell r="C527" t="str">
            <v>001</v>
          </cell>
          <cell r="D527" t="str">
            <v>AYUNTAMIENTO DE MADRID</v>
          </cell>
          <cell r="E527" t="str">
            <v>001025</v>
          </cell>
          <cell r="F527" t="str">
            <v>HACIENDA Y ADMINISTRACIÓN PÚBLICA</v>
          </cell>
          <cell r="G527" t="str">
            <v>920</v>
          </cell>
          <cell r="H527" t="str">
            <v>ADMINISTRACIÓN GENERAL</v>
          </cell>
          <cell r="I527" t="str">
            <v>92004</v>
          </cell>
          <cell r="J527" t="str">
            <v>FORMACIÓN DE PERSONAL</v>
          </cell>
          <cell r="K527" t="str">
            <v>D. INST. DE FORMACIÓN Y ESTUDIOS GBNO. LOCAL</v>
          </cell>
          <cell r="M527" t="str">
            <v>15000</v>
          </cell>
          <cell r="N527" t="str">
            <v>PRODUCTIVIDAD</v>
          </cell>
          <cell r="O527">
            <v>9854</v>
          </cell>
          <cell r="P527">
            <v>33907</v>
          </cell>
          <cell r="Q527">
            <v>43761</v>
          </cell>
        </row>
        <row r="528">
          <cell r="A528" t="str">
            <v>440</v>
          </cell>
          <cell r="B528" t="str">
            <v>2013</v>
          </cell>
          <cell r="C528" t="str">
            <v>001</v>
          </cell>
          <cell r="D528" t="str">
            <v>AYUNTAMIENTO DE MADRID</v>
          </cell>
          <cell r="E528" t="str">
            <v>001025</v>
          </cell>
          <cell r="F528" t="str">
            <v>HACIENDA Y ADMINISTRACIÓN PÚBLICA</v>
          </cell>
          <cell r="G528" t="str">
            <v>920</v>
          </cell>
          <cell r="H528" t="str">
            <v>ADMINISTRACIÓN GENERAL</v>
          </cell>
          <cell r="I528" t="str">
            <v>92004</v>
          </cell>
          <cell r="J528" t="str">
            <v>FORMACIÓN DE PERSONAL</v>
          </cell>
          <cell r="K528" t="str">
            <v>D. INST. DE FORMACIÓN Y ESTUDIOS GBNO. LOCAL</v>
          </cell>
          <cell r="M528" t="str">
            <v>16000</v>
          </cell>
          <cell r="N528" t="str">
            <v>SEGURIDAD SOCIAL</v>
          </cell>
          <cell r="O528">
            <v>340475</v>
          </cell>
          <cell r="P528">
            <v>0</v>
          </cell>
          <cell r="Q528">
            <v>340475</v>
          </cell>
        </row>
        <row r="529">
          <cell r="A529" t="str">
            <v>440</v>
          </cell>
          <cell r="B529" t="str">
            <v>2013</v>
          </cell>
          <cell r="C529" t="str">
            <v>001</v>
          </cell>
          <cell r="D529" t="str">
            <v>AYUNTAMIENTO DE MADRID</v>
          </cell>
          <cell r="E529" t="str">
            <v>001025</v>
          </cell>
          <cell r="F529" t="str">
            <v>HACIENDA Y ADMINISTRACIÓN PÚBLICA</v>
          </cell>
          <cell r="G529" t="str">
            <v>920</v>
          </cell>
          <cell r="H529" t="str">
            <v>ADMINISTRACIÓN GENERAL</v>
          </cell>
          <cell r="I529" t="str">
            <v>92004</v>
          </cell>
          <cell r="J529" t="str">
            <v>FORMACIÓN DE PERSONAL</v>
          </cell>
          <cell r="K529" t="str">
            <v>D. INST. DE FORMACIÓN Y ESTUDIOS GBNO. LOCAL</v>
          </cell>
          <cell r="M529" t="str">
            <v>12003</v>
          </cell>
          <cell r="N529" t="str">
            <v>SUELDOS DEL GRUPO C1</v>
          </cell>
          <cell r="O529">
            <v>75239</v>
          </cell>
          <cell r="P529">
            <v>0</v>
          </cell>
          <cell r="Q529">
            <v>75239</v>
          </cell>
        </row>
        <row r="530">
          <cell r="A530" t="str">
            <v>440</v>
          </cell>
          <cell r="B530" t="str">
            <v>2013</v>
          </cell>
          <cell r="C530" t="str">
            <v>001</v>
          </cell>
          <cell r="D530" t="str">
            <v>AYUNTAMIENTO DE MADRID</v>
          </cell>
          <cell r="E530" t="str">
            <v>001025</v>
          </cell>
          <cell r="F530" t="str">
            <v>HACIENDA Y ADMINISTRACIÓN PÚBLICA</v>
          </cell>
          <cell r="G530" t="str">
            <v>920</v>
          </cell>
          <cell r="H530" t="str">
            <v>ADMINISTRACIÓN GENERAL</v>
          </cell>
          <cell r="I530" t="str">
            <v>92004</v>
          </cell>
          <cell r="J530" t="str">
            <v>FORMACIÓN DE PERSONAL</v>
          </cell>
          <cell r="K530" t="str">
            <v>D. INST. DE FORMACIÓN Y ESTUDIOS GBNO. LOCAL</v>
          </cell>
          <cell r="M530" t="str">
            <v>12006</v>
          </cell>
          <cell r="N530" t="str">
            <v>TRIENIOS</v>
          </cell>
          <cell r="O530">
            <v>0</v>
          </cell>
          <cell r="P530">
            <v>67437</v>
          </cell>
          <cell r="Q530">
            <v>67437</v>
          </cell>
        </row>
        <row r="531">
          <cell r="A531" t="str">
            <v>440</v>
          </cell>
          <cell r="B531" t="str">
            <v>2013</v>
          </cell>
          <cell r="C531" t="str">
            <v>001</v>
          </cell>
          <cell r="D531" t="str">
            <v>AYUNTAMIENTO DE MADRID</v>
          </cell>
          <cell r="E531" t="str">
            <v>001025</v>
          </cell>
          <cell r="F531" t="str">
            <v>HACIENDA Y ADMINISTRACIÓN PÚBLICA</v>
          </cell>
          <cell r="G531" t="str">
            <v>920</v>
          </cell>
          <cell r="H531" t="str">
            <v>ADMINISTRACIÓN GENERAL</v>
          </cell>
          <cell r="I531" t="str">
            <v>92004</v>
          </cell>
          <cell r="J531" t="str">
            <v>FORMACIÓN DE PERSONAL</v>
          </cell>
          <cell r="K531" t="str">
            <v>D. INST. DE FORMACIÓN Y ESTUDIOS GBNO. LOCAL</v>
          </cell>
          <cell r="M531" t="str">
            <v>12101</v>
          </cell>
          <cell r="N531" t="str">
            <v>COMPLEMENTO ESPECÍFICO</v>
          </cell>
          <cell r="O531">
            <v>467137</v>
          </cell>
          <cell r="P531">
            <v>0</v>
          </cell>
          <cell r="Q531">
            <v>467137</v>
          </cell>
        </row>
        <row r="532">
          <cell r="A532" t="str">
            <v>440</v>
          </cell>
          <cell r="B532" t="str">
            <v>2013</v>
          </cell>
          <cell r="C532" t="str">
            <v>001</v>
          </cell>
          <cell r="D532" t="str">
            <v>AYUNTAMIENTO DE MADRID</v>
          </cell>
          <cell r="E532" t="str">
            <v>001025</v>
          </cell>
          <cell r="F532" t="str">
            <v>HACIENDA Y ADMINISTRACIÓN PÚBLICA</v>
          </cell>
          <cell r="G532" t="str">
            <v>920</v>
          </cell>
          <cell r="H532" t="str">
            <v>ADMINISTRACIÓN GENERAL</v>
          </cell>
          <cell r="I532" t="str">
            <v>92004</v>
          </cell>
          <cell r="J532" t="str">
            <v>FORMACIÓN DE PERSONAL</v>
          </cell>
          <cell r="K532" t="str">
            <v>D. INST. DE FORMACIÓN Y ESTUDIOS GBNO. LOCAL</v>
          </cell>
          <cell r="M532" t="str">
            <v>12100</v>
          </cell>
          <cell r="N532" t="str">
            <v>COMPLEMENTO DE DESTINO</v>
          </cell>
          <cell r="O532">
            <v>218876</v>
          </cell>
          <cell r="P532">
            <v>3246</v>
          </cell>
          <cell r="Q532">
            <v>222122</v>
          </cell>
        </row>
        <row r="533">
          <cell r="A533" t="str">
            <v>440</v>
          </cell>
          <cell r="B533" t="str">
            <v>2013</v>
          </cell>
          <cell r="C533" t="str">
            <v>001</v>
          </cell>
          <cell r="D533" t="str">
            <v>AYUNTAMIENTO DE MADRID</v>
          </cell>
          <cell r="E533" t="str">
            <v>001025</v>
          </cell>
          <cell r="F533" t="str">
            <v>HACIENDA Y ADMINISTRACIÓN PÚBLICA</v>
          </cell>
          <cell r="G533" t="str">
            <v>920</v>
          </cell>
          <cell r="H533" t="str">
            <v>ADMINISTRACIÓN GENERAL</v>
          </cell>
          <cell r="I533" t="str">
            <v>92004</v>
          </cell>
          <cell r="J533" t="str">
            <v>FORMACIÓN DE PERSONAL</v>
          </cell>
          <cell r="K533" t="str">
            <v>D. INST. DE FORMACIÓN Y ESTUDIOS GBNO. LOCAL</v>
          </cell>
          <cell r="M533" t="str">
            <v>12103</v>
          </cell>
          <cell r="N533" t="str">
            <v>OTROS COMPLEMENTOS</v>
          </cell>
          <cell r="O533">
            <v>19585</v>
          </cell>
          <cell r="P533">
            <v>10866</v>
          </cell>
          <cell r="Q533">
            <v>30451</v>
          </cell>
        </row>
        <row r="534">
          <cell r="A534" t="str">
            <v>440</v>
          </cell>
          <cell r="B534" t="str">
            <v>2013</v>
          </cell>
          <cell r="C534" t="str">
            <v>001</v>
          </cell>
          <cell r="D534" t="str">
            <v>AYUNTAMIENTO DE MADRID</v>
          </cell>
          <cell r="E534" t="str">
            <v>001025</v>
          </cell>
          <cell r="F534" t="str">
            <v>HACIENDA Y ADMINISTRACIÓN PÚBLICA</v>
          </cell>
          <cell r="G534" t="str">
            <v>920</v>
          </cell>
          <cell r="H534" t="str">
            <v>ADMINISTRACIÓN GENERAL</v>
          </cell>
          <cell r="I534" t="str">
            <v>92004</v>
          </cell>
          <cell r="J534" t="str">
            <v>FORMACIÓN DE PERSONAL</v>
          </cell>
          <cell r="K534" t="str">
            <v>D. INST. DE FORMACIÓN Y ESTUDIOS GBNO. LOCAL</v>
          </cell>
          <cell r="M534" t="str">
            <v>12000</v>
          </cell>
          <cell r="N534" t="str">
            <v>SUELDOS DEL GRUPO A1</v>
          </cell>
          <cell r="O534">
            <v>77054</v>
          </cell>
          <cell r="P534">
            <v>0</v>
          </cell>
          <cell r="Q534">
            <v>77054</v>
          </cell>
        </row>
        <row r="535">
          <cell r="A535" t="str">
            <v>440</v>
          </cell>
          <cell r="B535" t="str">
            <v>2013</v>
          </cell>
          <cell r="C535" t="str">
            <v>001</v>
          </cell>
          <cell r="D535" t="str">
            <v>AYUNTAMIENTO DE MADRID</v>
          </cell>
          <cell r="E535" t="str">
            <v>001025</v>
          </cell>
          <cell r="F535" t="str">
            <v>HACIENDA Y ADMINISTRACIÓN PÚBLICA</v>
          </cell>
          <cell r="G535" t="str">
            <v>920</v>
          </cell>
          <cell r="H535" t="str">
            <v>ADMINISTRACIÓN GENERAL</v>
          </cell>
          <cell r="I535" t="str">
            <v>92004</v>
          </cell>
          <cell r="J535" t="str">
            <v>FORMACIÓN DE PERSONAL</v>
          </cell>
          <cell r="K535" t="str">
            <v>D. INST. DE FORMACIÓN Y ESTUDIOS GBNO. LOCAL</v>
          </cell>
          <cell r="M535" t="str">
            <v>12004</v>
          </cell>
          <cell r="N535" t="str">
            <v>SUELDOS DEL GRUPO C2</v>
          </cell>
          <cell r="O535">
            <v>131381</v>
          </cell>
          <cell r="P535">
            <v>0</v>
          </cell>
          <cell r="Q535">
            <v>131381</v>
          </cell>
        </row>
        <row r="536">
          <cell r="A536" t="str">
            <v>440</v>
          </cell>
          <cell r="B536" t="str">
            <v>2013</v>
          </cell>
          <cell r="C536" t="str">
            <v>001</v>
          </cell>
          <cell r="D536" t="str">
            <v>AYUNTAMIENTO DE MADRID</v>
          </cell>
          <cell r="E536" t="str">
            <v>001025</v>
          </cell>
          <cell r="F536" t="str">
            <v>HACIENDA Y ADMINISTRACIÓN PÚBLICA</v>
          </cell>
          <cell r="G536" t="str">
            <v>920</v>
          </cell>
          <cell r="H536" t="str">
            <v>ADMINISTRACIÓN GENERAL</v>
          </cell>
          <cell r="I536" t="str">
            <v>92004</v>
          </cell>
          <cell r="J536" t="str">
            <v>FORMACIÓN DE PERSONAL</v>
          </cell>
          <cell r="K536" t="str">
            <v>D. INST. DE FORMACIÓN Y ESTUDIOS GBNO. LOCAL</v>
          </cell>
          <cell r="M536" t="str">
            <v>12001</v>
          </cell>
          <cell r="N536" t="str">
            <v>SUELDOS DEL GRUPO A2</v>
          </cell>
          <cell r="O536">
            <v>69845</v>
          </cell>
          <cell r="P536">
            <v>0</v>
          </cell>
          <cell r="Q536">
            <v>69845</v>
          </cell>
        </row>
        <row r="537">
          <cell r="A537" t="str">
            <v>440</v>
          </cell>
          <cell r="B537" t="str">
            <v>2013</v>
          </cell>
          <cell r="C537" t="str">
            <v>001</v>
          </cell>
          <cell r="D537" t="str">
            <v>AYUNTAMIENTO DE MADRID</v>
          </cell>
          <cell r="E537" t="str">
            <v>001025</v>
          </cell>
          <cell r="F537" t="str">
            <v>HACIENDA Y ADMINISTRACIÓN PÚBLICA</v>
          </cell>
          <cell r="G537" t="str">
            <v>920</v>
          </cell>
          <cell r="H537" t="str">
            <v>ADMINISTRACIÓN GENERAL</v>
          </cell>
          <cell r="I537" t="str">
            <v>92004</v>
          </cell>
          <cell r="J537" t="str">
            <v>FORMACIÓN DE PERSONAL</v>
          </cell>
          <cell r="K537" t="str">
            <v>D. INST. DE FORMACIÓN Y ESTUDIOS GBNO. LOCAL</v>
          </cell>
          <cell r="M537" t="str">
            <v>10100</v>
          </cell>
          <cell r="N537" t="str">
            <v>RETRIBUCIONES BÁSICAS</v>
          </cell>
          <cell r="O537">
            <v>85670</v>
          </cell>
          <cell r="P537">
            <v>4180</v>
          </cell>
          <cell r="Q537">
            <v>89850</v>
          </cell>
        </row>
        <row r="538">
          <cell r="A538" t="str">
            <v>440</v>
          </cell>
          <cell r="B538" t="str">
            <v>2013</v>
          </cell>
          <cell r="C538" t="str">
            <v>001</v>
          </cell>
          <cell r="D538" t="str">
            <v>AYUNTAMIENTO DE MADRID</v>
          </cell>
          <cell r="E538" t="str">
            <v>001025</v>
          </cell>
          <cell r="F538" t="str">
            <v>HACIENDA Y ADMINISTRACIÓN PÚBLICA</v>
          </cell>
          <cell r="G538" t="str">
            <v>920</v>
          </cell>
          <cell r="H538" t="str">
            <v>ADMINISTRACIÓN GENERAL</v>
          </cell>
          <cell r="I538" t="str">
            <v>92005</v>
          </cell>
          <cell r="J538" t="str">
            <v>RELACIONES LABORALES</v>
          </cell>
          <cell r="K538" t="str">
            <v>D.G. DE RELACIONES LABORALES</v>
          </cell>
          <cell r="M538" t="str">
            <v>13000</v>
          </cell>
          <cell r="N538" t="str">
            <v>RETRIBUCIONES BÁSICAS</v>
          </cell>
          <cell r="O538">
            <v>66437</v>
          </cell>
          <cell r="P538">
            <v>6283</v>
          </cell>
          <cell r="Q538">
            <v>72720</v>
          </cell>
        </row>
        <row r="539">
          <cell r="A539" t="str">
            <v>440</v>
          </cell>
          <cell r="B539" t="str">
            <v>2013</v>
          </cell>
          <cell r="C539" t="str">
            <v>001</v>
          </cell>
          <cell r="D539" t="str">
            <v>AYUNTAMIENTO DE MADRID</v>
          </cell>
          <cell r="E539" t="str">
            <v>001025</v>
          </cell>
          <cell r="F539" t="str">
            <v>HACIENDA Y ADMINISTRACIÓN PÚBLICA</v>
          </cell>
          <cell r="G539" t="str">
            <v>920</v>
          </cell>
          <cell r="H539" t="str">
            <v>ADMINISTRACIÓN GENERAL</v>
          </cell>
          <cell r="I539" t="str">
            <v>92005</v>
          </cell>
          <cell r="J539" t="str">
            <v>RELACIONES LABORALES</v>
          </cell>
          <cell r="K539" t="str">
            <v>D.G. DE RELACIONES LABORALES</v>
          </cell>
          <cell r="M539" t="str">
            <v>13002</v>
          </cell>
          <cell r="N539" t="str">
            <v>OTRAS REMUNERACIONES</v>
          </cell>
          <cell r="O539">
            <v>12243</v>
          </cell>
          <cell r="P539">
            <v>0</v>
          </cell>
          <cell r="Q539">
            <v>12243</v>
          </cell>
        </row>
        <row r="540">
          <cell r="A540" t="str">
            <v>440</v>
          </cell>
          <cell r="B540" t="str">
            <v>2013</v>
          </cell>
          <cell r="C540" t="str">
            <v>001</v>
          </cell>
          <cell r="D540" t="str">
            <v>AYUNTAMIENTO DE MADRID</v>
          </cell>
          <cell r="E540" t="str">
            <v>001025</v>
          </cell>
          <cell r="F540" t="str">
            <v>HACIENDA Y ADMINISTRACIÓN PÚBLICA</v>
          </cell>
          <cell r="G540" t="str">
            <v>920</v>
          </cell>
          <cell r="H540" t="str">
            <v>ADMINISTRACIÓN GENERAL</v>
          </cell>
          <cell r="I540" t="str">
            <v>92005</v>
          </cell>
          <cell r="J540" t="str">
            <v>RELACIONES LABORALES</v>
          </cell>
          <cell r="K540" t="str">
            <v>D.G. DE RELACIONES LABORALES</v>
          </cell>
          <cell r="M540" t="str">
            <v>15000</v>
          </cell>
          <cell r="N540" t="str">
            <v>PRODUCTIVIDAD</v>
          </cell>
          <cell r="O540">
            <v>9754</v>
          </cell>
          <cell r="P540">
            <v>62984</v>
          </cell>
          <cell r="Q540">
            <v>72738</v>
          </cell>
        </row>
        <row r="541">
          <cell r="A541" t="str">
            <v>440</v>
          </cell>
          <cell r="B541" t="str">
            <v>2013</v>
          </cell>
          <cell r="C541" t="str">
            <v>001</v>
          </cell>
          <cell r="D541" t="str">
            <v>AYUNTAMIENTO DE MADRID</v>
          </cell>
          <cell r="E541" t="str">
            <v>001025</v>
          </cell>
          <cell r="F541" t="str">
            <v>HACIENDA Y ADMINISTRACIÓN PÚBLICA</v>
          </cell>
          <cell r="G541" t="str">
            <v>920</v>
          </cell>
          <cell r="H541" t="str">
            <v>ADMINISTRACIÓN GENERAL</v>
          </cell>
          <cell r="I541" t="str">
            <v>92005</v>
          </cell>
          <cell r="J541" t="str">
            <v>RELACIONES LABORALES</v>
          </cell>
          <cell r="K541" t="str">
            <v>D.G. DE RELACIONES LABORALES</v>
          </cell>
          <cell r="M541" t="str">
            <v>16000</v>
          </cell>
          <cell r="N541" t="str">
            <v>SEGURIDAD SOCIAL</v>
          </cell>
          <cell r="O541">
            <v>502924</v>
          </cell>
          <cell r="P541">
            <v>0</v>
          </cell>
          <cell r="Q541">
            <v>502924</v>
          </cell>
        </row>
        <row r="542">
          <cell r="A542" t="str">
            <v>440</v>
          </cell>
          <cell r="B542" t="str">
            <v>2013</v>
          </cell>
          <cell r="C542" t="str">
            <v>001</v>
          </cell>
          <cell r="D542" t="str">
            <v>AYUNTAMIENTO DE MADRID</v>
          </cell>
          <cell r="E542" t="str">
            <v>001025</v>
          </cell>
          <cell r="F542" t="str">
            <v>HACIENDA Y ADMINISTRACIÓN PÚBLICA</v>
          </cell>
          <cell r="G542" t="str">
            <v>920</v>
          </cell>
          <cell r="H542" t="str">
            <v>ADMINISTRACIÓN GENERAL</v>
          </cell>
          <cell r="I542" t="str">
            <v>92005</v>
          </cell>
          <cell r="J542" t="str">
            <v>RELACIONES LABORALES</v>
          </cell>
          <cell r="K542" t="str">
            <v>D.G. DE RELACIONES LABORALES</v>
          </cell>
          <cell r="M542" t="str">
            <v>12000</v>
          </cell>
          <cell r="N542" t="str">
            <v>SUELDOS DEL GRUPO A1</v>
          </cell>
          <cell r="O542">
            <v>308217</v>
          </cell>
          <cell r="P542">
            <v>0</v>
          </cell>
          <cell r="Q542">
            <v>308217</v>
          </cell>
        </row>
        <row r="543">
          <cell r="A543" t="str">
            <v>440</v>
          </cell>
          <cell r="B543" t="str">
            <v>2013</v>
          </cell>
          <cell r="C543" t="str">
            <v>001</v>
          </cell>
          <cell r="D543" t="str">
            <v>AYUNTAMIENTO DE MADRID</v>
          </cell>
          <cell r="E543" t="str">
            <v>001025</v>
          </cell>
          <cell r="F543" t="str">
            <v>HACIENDA Y ADMINISTRACIÓN PÚBLICA</v>
          </cell>
          <cell r="G543" t="str">
            <v>920</v>
          </cell>
          <cell r="H543" t="str">
            <v>ADMINISTRACIÓN GENERAL</v>
          </cell>
          <cell r="I543" t="str">
            <v>92005</v>
          </cell>
          <cell r="J543" t="str">
            <v>RELACIONES LABORALES</v>
          </cell>
          <cell r="K543" t="str">
            <v>D.G. DE RELACIONES LABORALES</v>
          </cell>
          <cell r="M543" t="str">
            <v>12006</v>
          </cell>
          <cell r="N543" t="str">
            <v>TRIENIOS</v>
          </cell>
          <cell r="O543">
            <v>0</v>
          </cell>
          <cell r="P543">
            <v>125066</v>
          </cell>
          <cell r="Q543">
            <v>125066</v>
          </cell>
        </row>
        <row r="544">
          <cell r="A544" t="str">
            <v>440</v>
          </cell>
          <cell r="B544" t="str">
            <v>2013</v>
          </cell>
          <cell r="C544" t="str">
            <v>001</v>
          </cell>
          <cell r="D544" t="str">
            <v>AYUNTAMIENTO DE MADRID</v>
          </cell>
          <cell r="E544" t="str">
            <v>001025</v>
          </cell>
          <cell r="F544" t="str">
            <v>HACIENDA Y ADMINISTRACIÓN PÚBLICA</v>
          </cell>
          <cell r="G544" t="str">
            <v>920</v>
          </cell>
          <cell r="H544" t="str">
            <v>ADMINISTRACIÓN GENERAL</v>
          </cell>
          <cell r="I544" t="str">
            <v>92005</v>
          </cell>
          <cell r="J544" t="str">
            <v>RELACIONES LABORALES</v>
          </cell>
          <cell r="K544" t="str">
            <v>D.G. DE RELACIONES LABORALES</v>
          </cell>
          <cell r="M544" t="str">
            <v>12101</v>
          </cell>
          <cell r="N544" t="str">
            <v>COMPLEMENTO ESPECÍFICO</v>
          </cell>
          <cell r="O544">
            <v>1003520</v>
          </cell>
          <cell r="P544">
            <v>19248</v>
          </cell>
          <cell r="Q544">
            <v>1022768</v>
          </cell>
        </row>
        <row r="545">
          <cell r="A545" t="str">
            <v>440</v>
          </cell>
          <cell r="B545" t="str">
            <v>2013</v>
          </cell>
          <cell r="C545" t="str">
            <v>001</v>
          </cell>
          <cell r="D545" t="str">
            <v>AYUNTAMIENTO DE MADRID</v>
          </cell>
          <cell r="E545" t="str">
            <v>001025</v>
          </cell>
          <cell r="F545" t="str">
            <v>HACIENDA Y ADMINISTRACIÓN PÚBLICA</v>
          </cell>
          <cell r="G545" t="str">
            <v>920</v>
          </cell>
          <cell r="H545" t="str">
            <v>ADMINISTRACIÓN GENERAL</v>
          </cell>
          <cell r="I545" t="str">
            <v>92005</v>
          </cell>
          <cell r="J545" t="str">
            <v>RELACIONES LABORALES</v>
          </cell>
          <cell r="K545" t="str">
            <v>D.G. DE RELACIONES LABORALES</v>
          </cell>
          <cell r="M545" t="str">
            <v>12100</v>
          </cell>
          <cell r="N545" t="str">
            <v>COMPLEMENTO DE DESTINO</v>
          </cell>
          <cell r="O545">
            <v>423425</v>
          </cell>
          <cell r="P545">
            <v>2851</v>
          </cell>
          <cell r="Q545">
            <v>426276</v>
          </cell>
        </row>
        <row r="546">
          <cell r="A546" t="str">
            <v>440</v>
          </cell>
          <cell r="B546" t="str">
            <v>2013</v>
          </cell>
          <cell r="C546" t="str">
            <v>001</v>
          </cell>
          <cell r="D546" t="str">
            <v>AYUNTAMIENTO DE MADRID</v>
          </cell>
          <cell r="E546" t="str">
            <v>001025</v>
          </cell>
          <cell r="F546" t="str">
            <v>HACIENDA Y ADMINISTRACIÓN PÚBLICA</v>
          </cell>
          <cell r="G546" t="str">
            <v>920</v>
          </cell>
          <cell r="H546" t="str">
            <v>ADMINISTRACIÓN GENERAL</v>
          </cell>
          <cell r="I546" t="str">
            <v>92005</v>
          </cell>
          <cell r="J546" t="str">
            <v>RELACIONES LABORALES</v>
          </cell>
          <cell r="K546" t="str">
            <v>D.G. DE RELACIONES LABORALES</v>
          </cell>
          <cell r="M546" t="str">
            <v>12103</v>
          </cell>
          <cell r="N546" t="str">
            <v>OTROS COMPLEMENTOS</v>
          </cell>
          <cell r="O546">
            <v>31216</v>
          </cell>
          <cell r="P546">
            <v>19932</v>
          </cell>
          <cell r="Q546">
            <v>51148</v>
          </cell>
        </row>
        <row r="547">
          <cell r="A547" t="str">
            <v>440</v>
          </cell>
          <cell r="B547" t="str">
            <v>2013</v>
          </cell>
          <cell r="C547" t="str">
            <v>001</v>
          </cell>
          <cell r="D547" t="str">
            <v>AYUNTAMIENTO DE MADRID</v>
          </cell>
          <cell r="E547" t="str">
            <v>001025</v>
          </cell>
          <cell r="F547" t="str">
            <v>HACIENDA Y ADMINISTRACIÓN PÚBLICA</v>
          </cell>
          <cell r="G547" t="str">
            <v>920</v>
          </cell>
          <cell r="H547" t="str">
            <v>ADMINISTRACIÓN GENERAL</v>
          </cell>
          <cell r="I547" t="str">
            <v>92005</v>
          </cell>
          <cell r="J547" t="str">
            <v>RELACIONES LABORALES</v>
          </cell>
          <cell r="K547" t="str">
            <v>D.G. DE RELACIONES LABORALES</v>
          </cell>
          <cell r="M547" t="str">
            <v>12004</v>
          </cell>
          <cell r="N547" t="str">
            <v>SUELDOS DEL GRUPO C2</v>
          </cell>
          <cell r="O547">
            <v>143938</v>
          </cell>
          <cell r="P547">
            <v>0</v>
          </cell>
          <cell r="Q547">
            <v>143938</v>
          </cell>
        </row>
        <row r="548">
          <cell r="A548" t="str">
            <v>440</v>
          </cell>
          <cell r="B548" t="str">
            <v>2013</v>
          </cell>
          <cell r="C548" t="str">
            <v>001</v>
          </cell>
          <cell r="D548" t="str">
            <v>AYUNTAMIENTO DE MADRID</v>
          </cell>
          <cell r="E548" t="str">
            <v>001025</v>
          </cell>
          <cell r="F548" t="str">
            <v>HACIENDA Y ADMINISTRACIÓN PÚBLICA</v>
          </cell>
          <cell r="G548" t="str">
            <v>920</v>
          </cell>
          <cell r="H548" t="str">
            <v>ADMINISTRACIÓN GENERAL</v>
          </cell>
          <cell r="I548" t="str">
            <v>92005</v>
          </cell>
          <cell r="J548" t="str">
            <v>RELACIONES LABORALES</v>
          </cell>
          <cell r="K548" t="str">
            <v>D.G. DE RELACIONES LABORALES</v>
          </cell>
          <cell r="M548" t="str">
            <v>12003</v>
          </cell>
          <cell r="N548" t="str">
            <v>SUELDOS DEL GRUPO C1</v>
          </cell>
          <cell r="O548">
            <v>144604</v>
          </cell>
          <cell r="P548">
            <v>0</v>
          </cell>
          <cell r="Q548">
            <v>144604</v>
          </cell>
        </row>
        <row r="549">
          <cell r="A549" t="str">
            <v>440</v>
          </cell>
          <cell r="B549" t="str">
            <v>2013</v>
          </cell>
          <cell r="C549" t="str">
            <v>001</v>
          </cell>
          <cell r="D549" t="str">
            <v>AYUNTAMIENTO DE MADRID</v>
          </cell>
          <cell r="E549" t="str">
            <v>001025</v>
          </cell>
          <cell r="F549" t="str">
            <v>HACIENDA Y ADMINISTRACIÓN PÚBLICA</v>
          </cell>
          <cell r="G549" t="str">
            <v>920</v>
          </cell>
          <cell r="H549" t="str">
            <v>ADMINISTRACIÓN GENERAL</v>
          </cell>
          <cell r="I549" t="str">
            <v>92005</v>
          </cell>
          <cell r="J549" t="str">
            <v>RELACIONES LABORALES</v>
          </cell>
          <cell r="K549" t="str">
            <v>D.G. DE RELACIONES LABORALES</v>
          </cell>
          <cell r="M549" t="str">
            <v>10100</v>
          </cell>
          <cell r="N549" t="str">
            <v>RETRIBUCIONES BÁSICAS</v>
          </cell>
          <cell r="O549">
            <v>85670</v>
          </cell>
          <cell r="P549">
            <v>4777</v>
          </cell>
          <cell r="Q549">
            <v>90447</v>
          </cell>
        </row>
        <row r="550">
          <cell r="A550" t="str">
            <v>440</v>
          </cell>
          <cell r="B550" t="str">
            <v>2013</v>
          </cell>
          <cell r="C550" t="str">
            <v>001</v>
          </cell>
          <cell r="D550" t="str">
            <v>AYUNTAMIENTO DE MADRID</v>
          </cell>
          <cell r="E550" t="str">
            <v>001025</v>
          </cell>
          <cell r="F550" t="str">
            <v>HACIENDA Y ADMINISTRACIÓN PÚBLICA</v>
          </cell>
          <cell r="G550" t="str">
            <v>920</v>
          </cell>
          <cell r="H550" t="str">
            <v>ADMINISTRACIÓN GENERAL</v>
          </cell>
          <cell r="I550" t="str">
            <v>92005</v>
          </cell>
          <cell r="J550" t="str">
            <v>RELACIONES LABORALES</v>
          </cell>
          <cell r="K550" t="str">
            <v>D.G. DE RELACIONES LABORALES</v>
          </cell>
          <cell r="M550" t="str">
            <v>12001</v>
          </cell>
          <cell r="N550" t="str">
            <v>SUELDOS DEL GRUPO A2</v>
          </cell>
          <cell r="O550">
            <v>29354</v>
          </cell>
          <cell r="P550">
            <v>0</v>
          </cell>
          <cell r="Q550">
            <v>29354</v>
          </cell>
        </row>
        <row r="551">
          <cell r="A551" t="str">
            <v>440</v>
          </cell>
          <cell r="B551" t="str">
            <v>2013</v>
          </cell>
          <cell r="C551" t="str">
            <v>001</v>
          </cell>
          <cell r="D551" t="str">
            <v>AYUNTAMIENTO DE MADRID</v>
          </cell>
          <cell r="E551" t="str">
            <v>001025</v>
          </cell>
          <cell r="F551" t="str">
            <v>HACIENDA Y ADMINISTRACIÓN PÚBLICA</v>
          </cell>
          <cell r="G551" t="str">
            <v>920</v>
          </cell>
          <cell r="H551" t="str">
            <v>ADMINISTRACIÓN GENERAL</v>
          </cell>
          <cell r="I551" t="str">
            <v>92006</v>
          </cell>
          <cell r="J551" t="str">
            <v>CALIDAD Y ADMINISTRACIÓN ELECTRÓNICA</v>
          </cell>
          <cell r="K551" t="str">
            <v>D.G. DE CALIDAD Y ATENCIÓN AL CIUDADANO</v>
          </cell>
          <cell r="M551" t="str">
            <v>16000</v>
          </cell>
          <cell r="N551" t="str">
            <v>SEGURIDAD SOCIAL</v>
          </cell>
          <cell r="O551">
            <v>522916</v>
          </cell>
          <cell r="P551">
            <v>0</v>
          </cell>
          <cell r="Q551">
            <v>522916</v>
          </cell>
        </row>
        <row r="552">
          <cell r="A552" t="str">
            <v>440</v>
          </cell>
          <cell r="B552" t="str">
            <v>2013</v>
          </cell>
          <cell r="C552" t="str">
            <v>001</v>
          </cell>
          <cell r="D552" t="str">
            <v>AYUNTAMIENTO DE MADRID</v>
          </cell>
          <cell r="E552" t="str">
            <v>001025</v>
          </cell>
          <cell r="F552" t="str">
            <v>HACIENDA Y ADMINISTRACIÓN PÚBLICA</v>
          </cell>
          <cell r="G552" t="str">
            <v>920</v>
          </cell>
          <cell r="H552" t="str">
            <v>ADMINISTRACIÓN GENERAL</v>
          </cell>
          <cell r="I552" t="str">
            <v>92006</v>
          </cell>
          <cell r="J552" t="str">
            <v>CALIDAD Y ADMINISTRACIÓN ELECTRÓNICA</v>
          </cell>
          <cell r="K552" t="str">
            <v>D.G. DE CALIDAD Y ATENCIÓN AL CIUDADANO</v>
          </cell>
          <cell r="M552" t="str">
            <v>10100</v>
          </cell>
          <cell r="N552" t="str">
            <v>RETRIBUCIONES BÁSICAS</v>
          </cell>
          <cell r="O552">
            <v>85670</v>
          </cell>
          <cell r="P552">
            <v>0</v>
          </cell>
          <cell r="Q552">
            <v>85670</v>
          </cell>
        </row>
        <row r="553">
          <cell r="A553" t="str">
            <v>440</v>
          </cell>
          <cell r="B553" t="str">
            <v>2013</v>
          </cell>
          <cell r="C553" t="str">
            <v>001</v>
          </cell>
          <cell r="D553" t="str">
            <v>AYUNTAMIENTO DE MADRID</v>
          </cell>
          <cell r="E553" t="str">
            <v>001025</v>
          </cell>
          <cell r="F553" t="str">
            <v>HACIENDA Y ADMINISTRACIÓN PÚBLICA</v>
          </cell>
          <cell r="G553" t="str">
            <v>920</v>
          </cell>
          <cell r="H553" t="str">
            <v>ADMINISTRACIÓN GENERAL</v>
          </cell>
          <cell r="I553" t="str">
            <v>92006</v>
          </cell>
          <cell r="J553" t="str">
            <v>CALIDAD Y ADMINISTRACIÓN ELECTRÓNICA</v>
          </cell>
          <cell r="K553" t="str">
            <v>D.G. DE CALIDAD Y ATENCIÓN AL CIUDADANO</v>
          </cell>
          <cell r="M553" t="str">
            <v>12004</v>
          </cell>
          <cell r="N553" t="str">
            <v>SUELDOS DEL GRUPO C2</v>
          </cell>
          <cell r="O553">
            <v>166731</v>
          </cell>
          <cell r="P553">
            <v>0</v>
          </cell>
          <cell r="Q553">
            <v>166731</v>
          </cell>
        </row>
        <row r="554">
          <cell r="A554" t="str">
            <v>440</v>
          </cell>
          <cell r="B554" t="str">
            <v>2013</v>
          </cell>
          <cell r="C554" t="str">
            <v>001</v>
          </cell>
          <cell r="D554" t="str">
            <v>AYUNTAMIENTO DE MADRID</v>
          </cell>
          <cell r="E554" t="str">
            <v>001025</v>
          </cell>
          <cell r="F554" t="str">
            <v>HACIENDA Y ADMINISTRACIÓN PÚBLICA</v>
          </cell>
          <cell r="G554" t="str">
            <v>920</v>
          </cell>
          <cell r="H554" t="str">
            <v>ADMINISTRACIÓN GENERAL</v>
          </cell>
          <cell r="I554" t="str">
            <v>92006</v>
          </cell>
          <cell r="J554" t="str">
            <v>CALIDAD Y ADMINISTRACIÓN ELECTRÓNICA</v>
          </cell>
          <cell r="K554" t="str">
            <v>D.G. DE CALIDAD Y ATENCIÓN AL CIUDADANO</v>
          </cell>
          <cell r="M554" t="str">
            <v>12006</v>
          </cell>
          <cell r="N554" t="str">
            <v>TRIENIOS</v>
          </cell>
          <cell r="O554">
            <v>0</v>
          </cell>
          <cell r="P554">
            <v>168493</v>
          </cell>
          <cell r="Q554">
            <v>168493</v>
          </cell>
        </row>
        <row r="555">
          <cell r="A555" t="str">
            <v>440</v>
          </cell>
          <cell r="B555" t="str">
            <v>2013</v>
          </cell>
          <cell r="C555" t="str">
            <v>001</v>
          </cell>
          <cell r="D555" t="str">
            <v>AYUNTAMIENTO DE MADRID</v>
          </cell>
          <cell r="E555" t="str">
            <v>001025</v>
          </cell>
          <cell r="F555" t="str">
            <v>HACIENDA Y ADMINISTRACIÓN PÚBLICA</v>
          </cell>
          <cell r="G555" t="str">
            <v>920</v>
          </cell>
          <cell r="H555" t="str">
            <v>ADMINISTRACIÓN GENERAL</v>
          </cell>
          <cell r="I555" t="str">
            <v>92006</v>
          </cell>
          <cell r="J555" t="str">
            <v>CALIDAD Y ADMINISTRACIÓN ELECTRÓNICA</v>
          </cell>
          <cell r="K555" t="str">
            <v>D.G. DE CALIDAD Y ATENCIÓN AL CIUDADANO</v>
          </cell>
          <cell r="M555" t="str">
            <v>12101</v>
          </cell>
          <cell r="N555" t="str">
            <v>COMPLEMENTO ESPECÍFICO</v>
          </cell>
          <cell r="O555">
            <v>1174271</v>
          </cell>
          <cell r="P555">
            <v>0</v>
          </cell>
          <cell r="Q555">
            <v>1174271</v>
          </cell>
        </row>
        <row r="556">
          <cell r="A556" t="str">
            <v>440</v>
          </cell>
          <cell r="B556" t="str">
            <v>2013</v>
          </cell>
          <cell r="C556" t="str">
            <v>001</v>
          </cell>
          <cell r="D556" t="str">
            <v>AYUNTAMIENTO DE MADRID</v>
          </cell>
          <cell r="E556" t="str">
            <v>001025</v>
          </cell>
          <cell r="F556" t="str">
            <v>HACIENDA Y ADMINISTRACIÓN PÚBLICA</v>
          </cell>
          <cell r="G556" t="str">
            <v>920</v>
          </cell>
          <cell r="H556" t="str">
            <v>ADMINISTRACIÓN GENERAL</v>
          </cell>
          <cell r="I556" t="str">
            <v>92006</v>
          </cell>
          <cell r="J556" t="str">
            <v>CALIDAD Y ADMINISTRACIÓN ELECTRÓNICA</v>
          </cell>
          <cell r="K556" t="str">
            <v>D.G. DE CALIDAD Y ATENCIÓN AL CIUDADANO</v>
          </cell>
          <cell r="M556" t="str">
            <v>12100</v>
          </cell>
          <cell r="N556" t="str">
            <v>COMPLEMENTO DE DESTINO</v>
          </cell>
          <cell r="O556">
            <v>505536</v>
          </cell>
          <cell r="P556">
            <v>3049</v>
          </cell>
          <cell r="Q556">
            <v>508585</v>
          </cell>
        </row>
        <row r="557">
          <cell r="A557" t="str">
            <v>440</v>
          </cell>
          <cell r="B557" t="str">
            <v>2013</v>
          </cell>
          <cell r="C557" t="str">
            <v>001</v>
          </cell>
          <cell r="D557" t="str">
            <v>AYUNTAMIENTO DE MADRID</v>
          </cell>
          <cell r="E557" t="str">
            <v>001025</v>
          </cell>
          <cell r="F557" t="str">
            <v>HACIENDA Y ADMINISTRACIÓN PÚBLICA</v>
          </cell>
          <cell r="G557" t="str">
            <v>920</v>
          </cell>
          <cell r="H557" t="str">
            <v>ADMINISTRACIÓN GENERAL</v>
          </cell>
          <cell r="I557" t="str">
            <v>92006</v>
          </cell>
          <cell r="J557" t="str">
            <v>CALIDAD Y ADMINISTRACIÓN ELECTRÓNICA</v>
          </cell>
          <cell r="K557" t="str">
            <v>D.G. DE CALIDAD Y ATENCIÓN AL CIUDADANO</v>
          </cell>
          <cell r="M557" t="str">
            <v>12103</v>
          </cell>
          <cell r="N557" t="str">
            <v>OTROS COMPLEMENTOS</v>
          </cell>
          <cell r="O557">
            <v>33608</v>
          </cell>
          <cell r="P557">
            <v>18722</v>
          </cell>
          <cell r="Q557">
            <v>52330</v>
          </cell>
        </row>
        <row r="558">
          <cell r="A558" t="str">
            <v>440</v>
          </cell>
          <cell r="B558" t="str">
            <v>2013</v>
          </cell>
          <cell r="C558" t="str">
            <v>001</v>
          </cell>
          <cell r="D558" t="str">
            <v>AYUNTAMIENTO DE MADRID</v>
          </cell>
          <cell r="E558" t="str">
            <v>001025</v>
          </cell>
          <cell r="F558" t="str">
            <v>HACIENDA Y ADMINISTRACIÓN PÚBLICA</v>
          </cell>
          <cell r="G558" t="str">
            <v>920</v>
          </cell>
          <cell r="H558" t="str">
            <v>ADMINISTRACIÓN GENERAL</v>
          </cell>
          <cell r="I558" t="str">
            <v>92006</v>
          </cell>
          <cell r="J558" t="str">
            <v>CALIDAD Y ADMINISTRACIÓN ELECTRÓNICA</v>
          </cell>
          <cell r="K558" t="str">
            <v>D.G. DE CALIDAD Y ATENCIÓN AL CIUDADANO</v>
          </cell>
          <cell r="M558" t="str">
            <v>15000</v>
          </cell>
          <cell r="N558" t="str">
            <v>PRODUCTIVIDAD</v>
          </cell>
          <cell r="O558">
            <v>3198</v>
          </cell>
          <cell r="P558">
            <v>86319</v>
          </cell>
          <cell r="Q558">
            <v>89517</v>
          </cell>
        </row>
        <row r="559">
          <cell r="A559" t="str">
            <v>440</v>
          </cell>
          <cell r="B559" t="str">
            <v>2013</v>
          </cell>
          <cell r="C559" t="str">
            <v>001</v>
          </cell>
          <cell r="D559" t="str">
            <v>AYUNTAMIENTO DE MADRID</v>
          </cell>
          <cell r="E559" t="str">
            <v>001025</v>
          </cell>
          <cell r="F559" t="str">
            <v>HACIENDA Y ADMINISTRACIÓN PÚBLICA</v>
          </cell>
          <cell r="G559" t="str">
            <v>920</v>
          </cell>
          <cell r="H559" t="str">
            <v>ADMINISTRACIÓN GENERAL</v>
          </cell>
          <cell r="I559" t="str">
            <v>92006</v>
          </cell>
          <cell r="J559" t="str">
            <v>CALIDAD Y ADMINISTRACIÓN ELECTRÓNICA</v>
          </cell>
          <cell r="K559" t="str">
            <v>D.G. DE CALIDAD Y ATENCIÓN AL CIUDADANO</v>
          </cell>
          <cell r="M559" t="str">
            <v>12003</v>
          </cell>
          <cell r="N559" t="str">
            <v>SUELDOS DEL GRUPO C1</v>
          </cell>
          <cell r="O559">
            <v>59310</v>
          </cell>
          <cell r="P559">
            <v>0</v>
          </cell>
          <cell r="Q559">
            <v>59310</v>
          </cell>
        </row>
        <row r="560">
          <cell r="A560" t="str">
            <v>440</v>
          </cell>
          <cell r="B560" t="str">
            <v>2013</v>
          </cell>
          <cell r="C560" t="str">
            <v>001</v>
          </cell>
          <cell r="D560" t="str">
            <v>AYUNTAMIENTO DE MADRID</v>
          </cell>
          <cell r="E560" t="str">
            <v>001025</v>
          </cell>
          <cell r="F560" t="str">
            <v>HACIENDA Y ADMINISTRACIÓN PÚBLICA</v>
          </cell>
          <cell r="G560" t="str">
            <v>920</v>
          </cell>
          <cell r="H560" t="str">
            <v>ADMINISTRACIÓN GENERAL</v>
          </cell>
          <cell r="I560" t="str">
            <v>92006</v>
          </cell>
          <cell r="J560" t="str">
            <v>CALIDAD Y ADMINISTRACIÓN ELECTRÓNICA</v>
          </cell>
          <cell r="K560" t="str">
            <v>D.G. DE CALIDAD Y ATENCIÓN AL CIUDADANO</v>
          </cell>
          <cell r="M560" t="str">
            <v>12000</v>
          </cell>
          <cell r="N560" t="str">
            <v>SUELDOS DEL GRUPO A1</v>
          </cell>
          <cell r="O560">
            <v>443246</v>
          </cell>
          <cell r="P560">
            <v>0</v>
          </cell>
          <cell r="Q560">
            <v>443246</v>
          </cell>
        </row>
        <row r="561">
          <cell r="A561" t="str">
            <v>440</v>
          </cell>
          <cell r="B561" t="str">
            <v>2013</v>
          </cell>
          <cell r="C561" t="str">
            <v>001</v>
          </cell>
          <cell r="D561" t="str">
            <v>AYUNTAMIENTO DE MADRID</v>
          </cell>
          <cell r="E561" t="str">
            <v>001025</v>
          </cell>
          <cell r="F561" t="str">
            <v>HACIENDA Y ADMINISTRACIÓN PÚBLICA</v>
          </cell>
          <cell r="G561" t="str">
            <v>920</v>
          </cell>
          <cell r="H561" t="str">
            <v>ADMINISTRACIÓN GENERAL</v>
          </cell>
          <cell r="I561" t="str">
            <v>92006</v>
          </cell>
          <cell r="J561" t="str">
            <v>CALIDAD Y ADMINISTRACIÓN ELECTRÓNICA</v>
          </cell>
          <cell r="K561" t="str">
            <v>D.G. DE CALIDAD Y ATENCIÓN AL CIUDADANO</v>
          </cell>
          <cell r="M561" t="str">
            <v>12001</v>
          </cell>
          <cell r="N561" t="str">
            <v>SUELDOS DEL GRUPO A2</v>
          </cell>
          <cell r="O561">
            <v>14677</v>
          </cell>
          <cell r="P561">
            <v>0</v>
          </cell>
          <cell r="Q561">
            <v>14677</v>
          </cell>
        </row>
        <row r="562">
          <cell r="A562" t="str">
            <v>440</v>
          </cell>
          <cell r="B562" t="str">
            <v>2013</v>
          </cell>
          <cell r="C562" t="str">
            <v>001</v>
          </cell>
          <cell r="D562" t="str">
            <v>AYUNTAMIENTO DE MADRID</v>
          </cell>
          <cell r="E562" t="str">
            <v>001025</v>
          </cell>
          <cell r="F562" t="str">
            <v>HACIENDA Y ADMINISTRACIÓN PÚBLICA</v>
          </cell>
          <cell r="G562" t="str">
            <v>920</v>
          </cell>
          <cell r="H562" t="str">
            <v>ADMINISTRACIÓN GENERAL</v>
          </cell>
          <cell r="I562" t="str">
            <v>92006</v>
          </cell>
          <cell r="J562" t="str">
            <v>CALIDAD Y ADMINISTRACIÓN ELECTRÓNICA</v>
          </cell>
          <cell r="K562" t="str">
            <v>D.G. DE CALIDAD Y ATENCIÓN AL CIUDADANO</v>
          </cell>
          <cell r="M562" t="str">
            <v>13000</v>
          </cell>
          <cell r="N562" t="str">
            <v>RETRIBUCIONES BÁSICAS</v>
          </cell>
          <cell r="O562">
            <v>33936</v>
          </cell>
          <cell r="P562">
            <v>3634</v>
          </cell>
          <cell r="Q562">
            <v>37570</v>
          </cell>
        </row>
        <row r="563">
          <cell r="A563" t="str">
            <v>440</v>
          </cell>
          <cell r="B563" t="str">
            <v>2013</v>
          </cell>
          <cell r="C563" t="str">
            <v>001</v>
          </cell>
          <cell r="D563" t="str">
            <v>AYUNTAMIENTO DE MADRID</v>
          </cell>
          <cell r="E563" t="str">
            <v>001025</v>
          </cell>
          <cell r="F563" t="str">
            <v>HACIENDA Y ADMINISTRACIÓN PÚBLICA</v>
          </cell>
          <cell r="G563" t="str">
            <v>920</v>
          </cell>
          <cell r="H563" t="str">
            <v>ADMINISTRACIÓN GENERAL</v>
          </cell>
          <cell r="I563" t="str">
            <v>92006</v>
          </cell>
          <cell r="J563" t="str">
            <v>CALIDAD Y ADMINISTRACIÓN ELECTRÓNICA</v>
          </cell>
          <cell r="K563" t="str">
            <v>D.G. DE CALIDAD Y ATENCIÓN AL CIUDADANO</v>
          </cell>
          <cell r="M563" t="str">
            <v>13002</v>
          </cell>
          <cell r="N563" t="str">
            <v>OTRAS REMUNERACIONES</v>
          </cell>
          <cell r="O563">
            <v>915</v>
          </cell>
          <cell r="P563">
            <v>0</v>
          </cell>
          <cell r="Q563">
            <v>915</v>
          </cell>
        </row>
        <row r="564">
          <cell r="A564" t="str">
            <v>440</v>
          </cell>
          <cell r="B564" t="str">
            <v>2013</v>
          </cell>
          <cell r="C564" t="str">
            <v>001</v>
          </cell>
          <cell r="D564" t="str">
            <v>AYUNTAMIENTO DE MADRID</v>
          </cell>
          <cell r="E564" t="str">
            <v>001025</v>
          </cell>
          <cell r="F564" t="str">
            <v>HACIENDA Y ADMINISTRACIÓN PÚBLICA</v>
          </cell>
          <cell r="G564" t="str">
            <v>920</v>
          </cell>
          <cell r="H564" t="str">
            <v>ADMINISTRACIÓN GENERAL</v>
          </cell>
          <cell r="I564" t="str">
            <v>92007</v>
          </cell>
          <cell r="J564" t="str">
            <v>GESTIÓN DE PERSONAL</v>
          </cell>
          <cell r="K564" t="str">
            <v>D.G. DE GESTIÓN DE RECURSOS HUMANOS</v>
          </cell>
          <cell r="M564" t="str">
            <v>13000</v>
          </cell>
          <cell r="N564" t="str">
            <v>RETRIBUCIONES BÁSICAS</v>
          </cell>
          <cell r="O564">
            <v>344005</v>
          </cell>
          <cell r="P564">
            <v>22329</v>
          </cell>
          <cell r="Q564">
            <v>366334</v>
          </cell>
        </row>
        <row r="565">
          <cell r="A565" t="str">
            <v>440</v>
          </cell>
          <cell r="B565" t="str">
            <v>2013</v>
          </cell>
          <cell r="C565" t="str">
            <v>001</v>
          </cell>
          <cell r="D565" t="str">
            <v>AYUNTAMIENTO DE MADRID</v>
          </cell>
          <cell r="E565" t="str">
            <v>001025</v>
          </cell>
          <cell r="F565" t="str">
            <v>HACIENDA Y ADMINISTRACIÓN PÚBLICA</v>
          </cell>
          <cell r="G565" t="str">
            <v>920</v>
          </cell>
          <cell r="H565" t="str">
            <v>ADMINISTRACIÓN GENERAL</v>
          </cell>
          <cell r="I565" t="str">
            <v>92007</v>
          </cell>
          <cell r="J565" t="str">
            <v>GESTIÓN DE PERSONAL</v>
          </cell>
          <cell r="K565" t="str">
            <v>D.G. DE GESTIÓN DE RECURSOS HUMANOS</v>
          </cell>
          <cell r="M565" t="str">
            <v>13002</v>
          </cell>
          <cell r="N565" t="str">
            <v>OTRAS REMUNERACIONES</v>
          </cell>
          <cell r="O565">
            <v>128464</v>
          </cell>
          <cell r="P565">
            <v>0</v>
          </cell>
          <cell r="Q565">
            <v>128464</v>
          </cell>
        </row>
        <row r="566">
          <cell r="A566" t="str">
            <v>440</v>
          </cell>
          <cell r="B566" t="str">
            <v>2013</v>
          </cell>
          <cell r="C566" t="str">
            <v>001</v>
          </cell>
          <cell r="D566" t="str">
            <v>AYUNTAMIENTO DE MADRID</v>
          </cell>
          <cell r="E566" t="str">
            <v>001025</v>
          </cell>
          <cell r="F566" t="str">
            <v>HACIENDA Y ADMINISTRACIÓN PÚBLICA</v>
          </cell>
          <cell r="G566" t="str">
            <v>920</v>
          </cell>
          <cell r="H566" t="str">
            <v>ADMINISTRACIÓN GENERAL</v>
          </cell>
          <cell r="I566" t="str">
            <v>92007</v>
          </cell>
          <cell r="J566" t="str">
            <v>GESTIÓN DE PERSONAL</v>
          </cell>
          <cell r="K566" t="str">
            <v>D.G. DE GESTIÓN DE RECURSOS HUMANOS</v>
          </cell>
          <cell r="M566" t="str">
            <v>15000</v>
          </cell>
          <cell r="N566" t="str">
            <v>PRODUCTIVIDAD</v>
          </cell>
          <cell r="O566">
            <v>31667</v>
          </cell>
          <cell r="P566">
            <v>264575</v>
          </cell>
          <cell r="Q566">
            <v>443042</v>
          </cell>
        </row>
        <row r="567">
          <cell r="A567" t="str">
            <v>440</v>
          </cell>
          <cell r="B567" t="str">
            <v>2013</v>
          </cell>
          <cell r="C567" t="str">
            <v>001</v>
          </cell>
          <cell r="D567" t="str">
            <v>AYUNTAMIENTO DE MADRID</v>
          </cell>
          <cell r="E567" t="str">
            <v>001025</v>
          </cell>
          <cell r="F567" t="str">
            <v>HACIENDA Y ADMINISTRACIÓN PÚBLICA</v>
          </cell>
          <cell r="G567" t="str">
            <v>920</v>
          </cell>
          <cell r="H567" t="str">
            <v>ADMINISTRACIÓN GENERAL</v>
          </cell>
          <cell r="I567" t="str">
            <v>92007</v>
          </cell>
          <cell r="J567" t="str">
            <v>GESTIÓN DE PERSONAL</v>
          </cell>
          <cell r="K567" t="str">
            <v>D.G. DE GESTIÓN DE RECURSOS HUMANOS</v>
          </cell>
          <cell r="M567" t="str">
            <v>16000</v>
          </cell>
          <cell r="N567" t="str">
            <v>SEGURIDAD SOCIAL</v>
          </cell>
          <cell r="O567">
            <v>1748593</v>
          </cell>
          <cell r="P567">
            <v>0</v>
          </cell>
          <cell r="Q567">
            <v>2594895</v>
          </cell>
        </row>
        <row r="568">
          <cell r="A568" t="str">
            <v>440</v>
          </cell>
          <cell r="B568" t="str">
            <v>2013</v>
          </cell>
          <cell r="C568" t="str">
            <v>001</v>
          </cell>
          <cell r="D568" t="str">
            <v>AYUNTAMIENTO DE MADRID</v>
          </cell>
          <cell r="E568" t="str">
            <v>001025</v>
          </cell>
          <cell r="F568" t="str">
            <v>HACIENDA Y ADMINISTRACIÓN PÚBLICA</v>
          </cell>
          <cell r="G568" t="str">
            <v>920</v>
          </cell>
          <cell r="H568" t="str">
            <v>ADMINISTRACIÓN GENERAL</v>
          </cell>
          <cell r="I568" t="str">
            <v>92007</v>
          </cell>
          <cell r="J568" t="str">
            <v>GESTIÓN DE PERSONAL</v>
          </cell>
          <cell r="K568" t="str">
            <v>D.G. DE GESTIÓN DE RECURSOS HUMANOS</v>
          </cell>
          <cell r="M568" t="str">
            <v>13100</v>
          </cell>
          <cell r="N568" t="str">
            <v>RETRIBUCIONES BÁSICAS</v>
          </cell>
          <cell r="O568">
            <v>288659</v>
          </cell>
          <cell r="P568">
            <v>17517</v>
          </cell>
          <cell r="Q568">
            <v>2765076</v>
          </cell>
        </row>
        <row r="569">
          <cell r="A569" t="str">
            <v>440</v>
          </cell>
          <cell r="B569" t="str">
            <v>2013</v>
          </cell>
          <cell r="C569" t="str">
            <v>001</v>
          </cell>
          <cell r="D569" t="str">
            <v>AYUNTAMIENTO DE MADRID</v>
          </cell>
          <cell r="E569" t="str">
            <v>001025</v>
          </cell>
          <cell r="F569" t="str">
            <v>HACIENDA Y ADMINISTRACIÓN PÚBLICA</v>
          </cell>
          <cell r="G569" t="str">
            <v>920</v>
          </cell>
          <cell r="H569" t="str">
            <v>ADMINISTRACIÓN GENERAL</v>
          </cell>
          <cell r="I569" t="str">
            <v>92007</v>
          </cell>
          <cell r="J569" t="str">
            <v>GESTIÓN DE PERSONAL</v>
          </cell>
          <cell r="K569" t="str">
            <v>D.G. DE GESTIÓN DE RECURSOS HUMANOS</v>
          </cell>
          <cell r="M569" t="str">
            <v>13102</v>
          </cell>
          <cell r="N569" t="str">
            <v>OTRAS REMUNERACIONES</v>
          </cell>
          <cell r="O569">
            <v>69325</v>
          </cell>
          <cell r="P569">
            <v>0</v>
          </cell>
          <cell r="Q569">
            <v>287323</v>
          </cell>
        </row>
        <row r="570">
          <cell r="A570" t="str">
            <v>440</v>
          </cell>
          <cell r="B570" t="str">
            <v>2013</v>
          </cell>
          <cell r="C570" t="str">
            <v>001</v>
          </cell>
          <cell r="D570" t="str">
            <v>AYUNTAMIENTO DE MADRID</v>
          </cell>
          <cell r="E570" t="str">
            <v>001025</v>
          </cell>
          <cell r="F570" t="str">
            <v>HACIENDA Y ADMINISTRACIÓN PÚBLICA</v>
          </cell>
          <cell r="G570" t="str">
            <v>920</v>
          </cell>
          <cell r="H570" t="str">
            <v>ADMINISTRACIÓN GENERAL</v>
          </cell>
          <cell r="I570" t="str">
            <v>92007</v>
          </cell>
          <cell r="J570" t="str">
            <v>GESTIÓN DE PERSONAL</v>
          </cell>
          <cell r="K570" t="str">
            <v>D.G. DE GESTIÓN DE RECURSOS HUMANOS</v>
          </cell>
          <cell r="M570" t="str">
            <v>12000</v>
          </cell>
          <cell r="N570" t="str">
            <v>SUELDOS DEL GRUPO A1</v>
          </cell>
          <cell r="O570">
            <v>414625</v>
          </cell>
          <cell r="P570">
            <v>0</v>
          </cell>
          <cell r="Q570">
            <v>414625</v>
          </cell>
        </row>
        <row r="571">
          <cell r="A571" t="str">
            <v>440</v>
          </cell>
          <cell r="B571" t="str">
            <v>2013</v>
          </cell>
          <cell r="C571" t="str">
            <v>001</v>
          </cell>
          <cell r="D571" t="str">
            <v>AYUNTAMIENTO DE MADRID</v>
          </cell>
          <cell r="E571" t="str">
            <v>001025</v>
          </cell>
          <cell r="F571" t="str">
            <v>HACIENDA Y ADMINISTRACIÓN PÚBLICA</v>
          </cell>
          <cell r="G571" t="str">
            <v>920</v>
          </cell>
          <cell r="H571" t="str">
            <v>ADMINISTRACIÓN GENERAL</v>
          </cell>
          <cell r="I571" t="str">
            <v>92007</v>
          </cell>
          <cell r="J571" t="str">
            <v>GESTIÓN DE PERSONAL</v>
          </cell>
          <cell r="K571" t="str">
            <v>D.G. DE GESTIÓN DE RECURSOS HUMANOS</v>
          </cell>
          <cell r="M571" t="str">
            <v>12006</v>
          </cell>
          <cell r="N571" t="str">
            <v>TRIENIOS</v>
          </cell>
          <cell r="O571">
            <v>0</v>
          </cell>
          <cell r="P571">
            <v>360018</v>
          </cell>
          <cell r="Q571">
            <v>360018</v>
          </cell>
        </row>
        <row r="572">
          <cell r="A572" t="str">
            <v>440</v>
          </cell>
          <cell r="B572" t="str">
            <v>2013</v>
          </cell>
          <cell r="C572" t="str">
            <v>001</v>
          </cell>
          <cell r="D572" t="str">
            <v>AYUNTAMIENTO DE MADRID</v>
          </cell>
          <cell r="E572" t="str">
            <v>001025</v>
          </cell>
          <cell r="F572" t="str">
            <v>HACIENDA Y ADMINISTRACIÓN PÚBLICA</v>
          </cell>
          <cell r="G572" t="str">
            <v>920</v>
          </cell>
          <cell r="H572" t="str">
            <v>ADMINISTRACIÓN GENERAL</v>
          </cell>
          <cell r="I572" t="str">
            <v>92007</v>
          </cell>
          <cell r="J572" t="str">
            <v>GESTIÓN DE PERSONAL</v>
          </cell>
          <cell r="K572" t="str">
            <v>D.G. DE GESTIÓN DE RECURSOS HUMANOS</v>
          </cell>
          <cell r="M572" t="str">
            <v>12101</v>
          </cell>
          <cell r="N572" t="str">
            <v>COMPLEMENTO ESPECÍFICO</v>
          </cell>
          <cell r="O572">
            <v>2775865</v>
          </cell>
          <cell r="P572">
            <v>15827</v>
          </cell>
          <cell r="Q572">
            <v>2791692</v>
          </cell>
        </row>
        <row r="573">
          <cell r="A573" t="str">
            <v>440</v>
          </cell>
          <cell r="B573" t="str">
            <v>2013</v>
          </cell>
          <cell r="C573" t="str">
            <v>001</v>
          </cell>
          <cell r="D573" t="str">
            <v>AYUNTAMIENTO DE MADRID</v>
          </cell>
          <cell r="E573" t="str">
            <v>001025</v>
          </cell>
          <cell r="F573" t="str">
            <v>HACIENDA Y ADMINISTRACIÓN PÚBLICA</v>
          </cell>
          <cell r="G573" t="str">
            <v>920</v>
          </cell>
          <cell r="H573" t="str">
            <v>ADMINISTRACIÓN GENERAL</v>
          </cell>
          <cell r="I573" t="str">
            <v>92007</v>
          </cell>
          <cell r="J573" t="str">
            <v>GESTIÓN DE PERSONAL</v>
          </cell>
          <cell r="K573" t="str">
            <v>D.G. DE GESTIÓN DE RECURSOS HUMANOS</v>
          </cell>
          <cell r="M573" t="str">
            <v>12100</v>
          </cell>
          <cell r="N573" t="str">
            <v>COMPLEMENTO DE DESTINO</v>
          </cell>
          <cell r="O573">
            <v>1241099</v>
          </cell>
          <cell r="P573">
            <v>13779</v>
          </cell>
          <cell r="Q573">
            <v>1254878</v>
          </cell>
        </row>
        <row r="574">
          <cell r="A574" t="str">
            <v>440</v>
          </cell>
          <cell r="B574" t="str">
            <v>2013</v>
          </cell>
          <cell r="C574" t="str">
            <v>001</v>
          </cell>
          <cell r="D574" t="str">
            <v>AYUNTAMIENTO DE MADRID</v>
          </cell>
          <cell r="E574" t="str">
            <v>001025</v>
          </cell>
          <cell r="F574" t="str">
            <v>HACIENDA Y ADMINISTRACIÓN PÚBLICA</v>
          </cell>
          <cell r="G574" t="str">
            <v>920</v>
          </cell>
          <cell r="H574" t="str">
            <v>ADMINISTRACIÓN GENERAL</v>
          </cell>
          <cell r="I574" t="str">
            <v>92007</v>
          </cell>
          <cell r="J574" t="str">
            <v>GESTIÓN DE PERSONAL</v>
          </cell>
          <cell r="K574" t="str">
            <v>D.G. DE GESTIÓN DE RECURSOS HUMANOS</v>
          </cell>
          <cell r="M574" t="str">
            <v>12103</v>
          </cell>
          <cell r="N574" t="str">
            <v>OTROS COMPLEMENTOS</v>
          </cell>
          <cell r="O574">
            <v>114548</v>
          </cell>
          <cell r="P574">
            <v>55432</v>
          </cell>
          <cell r="Q574">
            <v>169980</v>
          </cell>
        </row>
        <row r="575">
          <cell r="A575" t="str">
            <v>440</v>
          </cell>
          <cell r="B575" t="str">
            <v>2013</v>
          </cell>
          <cell r="C575" t="str">
            <v>001</v>
          </cell>
          <cell r="D575" t="str">
            <v>AYUNTAMIENTO DE MADRID</v>
          </cell>
          <cell r="E575" t="str">
            <v>001025</v>
          </cell>
          <cell r="F575" t="str">
            <v>HACIENDA Y ADMINISTRACIÓN PÚBLICA</v>
          </cell>
          <cell r="G575" t="str">
            <v>920</v>
          </cell>
          <cell r="H575" t="str">
            <v>ADMINISTRACIÓN GENERAL</v>
          </cell>
          <cell r="I575" t="str">
            <v>92007</v>
          </cell>
          <cell r="J575" t="str">
            <v>GESTIÓN DE PERSONAL</v>
          </cell>
          <cell r="K575" t="str">
            <v>D.G. DE GESTIÓN DE RECURSOS HUMANOS</v>
          </cell>
          <cell r="M575" t="str">
            <v>12004</v>
          </cell>
          <cell r="N575" t="str">
            <v>SUELDOS DEL GRUPO C2</v>
          </cell>
          <cell r="O575">
            <v>875913</v>
          </cell>
          <cell r="P575">
            <v>1691</v>
          </cell>
          <cell r="Q575">
            <v>877604</v>
          </cell>
        </row>
        <row r="576">
          <cell r="A576" t="str">
            <v>440</v>
          </cell>
          <cell r="B576" t="str">
            <v>2013</v>
          </cell>
          <cell r="C576" t="str">
            <v>001</v>
          </cell>
          <cell r="D576" t="str">
            <v>AYUNTAMIENTO DE MADRID</v>
          </cell>
          <cell r="E576" t="str">
            <v>001025</v>
          </cell>
          <cell r="F576" t="str">
            <v>HACIENDA Y ADMINISTRACIÓN PÚBLICA</v>
          </cell>
          <cell r="G576" t="str">
            <v>920</v>
          </cell>
          <cell r="H576" t="str">
            <v>ADMINISTRACIÓN GENERAL</v>
          </cell>
          <cell r="I576" t="str">
            <v>92007</v>
          </cell>
          <cell r="J576" t="str">
            <v>GESTIÓN DE PERSONAL</v>
          </cell>
          <cell r="K576" t="str">
            <v>D.G. DE GESTIÓN DE RECURSOS HUMANOS</v>
          </cell>
          <cell r="M576" t="str">
            <v>12001</v>
          </cell>
          <cell r="N576" t="str">
            <v>SUELDOS DEL GRUPO A2</v>
          </cell>
          <cell r="O576">
            <v>285981</v>
          </cell>
          <cell r="P576">
            <v>0</v>
          </cell>
          <cell r="Q576">
            <v>285981</v>
          </cell>
        </row>
        <row r="577">
          <cell r="A577" t="str">
            <v>440</v>
          </cell>
          <cell r="B577" t="str">
            <v>2013</v>
          </cell>
          <cell r="C577" t="str">
            <v>001</v>
          </cell>
          <cell r="D577" t="str">
            <v>AYUNTAMIENTO DE MADRID</v>
          </cell>
          <cell r="E577" t="str">
            <v>001025</v>
          </cell>
          <cell r="F577" t="str">
            <v>HACIENDA Y ADMINISTRACIÓN PÚBLICA</v>
          </cell>
          <cell r="G577" t="str">
            <v>920</v>
          </cell>
          <cell r="H577" t="str">
            <v>ADMINISTRACIÓN GENERAL</v>
          </cell>
          <cell r="I577" t="str">
            <v>92007</v>
          </cell>
          <cell r="J577" t="str">
            <v>GESTIÓN DE PERSONAL</v>
          </cell>
          <cell r="K577" t="str">
            <v>D.G. DE GESTIÓN DE RECURSOS HUMANOS</v>
          </cell>
          <cell r="M577" t="str">
            <v>12003</v>
          </cell>
          <cell r="N577" t="str">
            <v>SUELDOS DEL GRUPO C1</v>
          </cell>
          <cell r="O577">
            <v>447593</v>
          </cell>
          <cell r="P577">
            <v>0</v>
          </cell>
          <cell r="Q577">
            <v>447593</v>
          </cell>
        </row>
        <row r="578">
          <cell r="A578" t="str">
            <v>440</v>
          </cell>
          <cell r="B578" t="str">
            <v>2013</v>
          </cell>
          <cell r="C578" t="str">
            <v>001</v>
          </cell>
          <cell r="D578" t="str">
            <v>AYUNTAMIENTO DE MADRID</v>
          </cell>
          <cell r="E578" t="str">
            <v>001025</v>
          </cell>
          <cell r="F578" t="str">
            <v>HACIENDA Y ADMINISTRACIÓN PÚBLICA</v>
          </cell>
          <cell r="G578" t="str">
            <v>920</v>
          </cell>
          <cell r="H578" t="str">
            <v>ADMINISTRACIÓN GENERAL</v>
          </cell>
          <cell r="I578" t="str">
            <v>92007</v>
          </cell>
          <cell r="J578" t="str">
            <v>GESTIÓN DE PERSONAL</v>
          </cell>
          <cell r="K578" t="str">
            <v>D.G. DE GESTIÓN DE RECURSOS HUMANOS</v>
          </cell>
          <cell r="M578" t="str">
            <v>10100</v>
          </cell>
          <cell r="N578" t="str">
            <v>RETRIBUCIONES BÁSICAS</v>
          </cell>
          <cell r="O578">
            <v>85670</v>
          </cell>
          <cell r="P578">
            <v>5765</v>
          </cell>
          <cell r="Q578">
            <v>91435</v>
          </cell>
        </row>
        <row r="579">
          <cell r="A579" t="str">
            <v>440</v>
          </cell>
          <cell r="B579" t="str">
            <v>2013</v>
          </cell>
          <cell r="C579" t="str">
            <v>001</v>
          </cell>
          <cell r="D579" t="str">
            <v>AYUNTAMIENTO DE MADRID</v>
          </cell>
          <cell r="E579" t="str">
            <v>001025</v>
          </cell>
          <cell r="F579" t="str">
            <v>HACIENDA Y ADMINISTRACIÓN PÚBLICA</v>
          </cell>
          <cell r="G579" t="str">
            <v>920</v>
          </cell>
          <cell r="H579" t="str">
            <v>ADMINISTRACIÓN GENERAL</v>
          </cell>
          <cell r="I579" t="str">
            <v>92008</v>
          </cell>
          <cell r="J579" t="str">
            <v>INSPECCIÓN GENERAL DE SERVICIOS</v>
          </cell>
          <cell r="K579" t="str">
            <v>C. GENERAL DE RECURSOS HUMANOS</v>
          </cell>
          <cell r="M579" t="str">
            <v>16000</v>
          </cell>
          <cell r="N579" t="str">
            <v>SEGURIDAD SOCIAL</v>
          </cell>
          <cell r="O579">
            <v>80162</v>
          </cell>
          <cell r="P579">
            <v>0</v>
          </cell>
          <cell r="Q579">
            <v>80162</v>
          </cell>
        </row>
        <row r="580">
          <cell r="A580" t="str">
            <v>440</v>
          </cell>
          <cell r="B580" t="str">
            <v>2013</v>
          </cell>
          <cell r="C580" t="str">
            <v>001</v>
          </cell>
          <cell r="D580" t="str">
            <v>AYUNTAMIENTO DE MADRID</v>
          </cell>
          <cell r="E580" t="str">
            <v>001025</v>
          </cell>
          <cell r="F580" t="str">
            <v>HACIENDA Y ADMINISTRACIÓN PÚBLICA</v>
          </cell>
          <cell r="G580" t="str">
            <v>920</v>
          </cell>
          <cell r="H580" t="str">
            <v>ADMINISTRACIÓN GENERAL</v>
          </cell>
          <cell r="I580" t="str">
            <v>92008</v>
          </cell>
          <cell r="J580" t="str">
            <v>INSPECCIÓN GENERAL DE SERVICIOS</v>
          </cell>
          <cell r="K580" t="str">
            <v>C. GENERAL DE RECURSOS HUMANOS</v>
          </cell>
          <cell r="M580" t="str">
            <v>12003</v>
          </cell>
          <cell r="N580" t="str">
            <v>SUELDOS DEL GRUPO C1</v>
          </cell>
          <cell r="O580">
            <v>9885</v>
          </cell>
          <cell r="P580">
            <v>0</v>
          </cell>
          <cell r="Q580">
            <v>9885</v>
          </cell>
        </row>
        <row r="581">
          <cell r="A581" t="str">
            <v>440</v>
          </cell>
          <cell r="B581" t="str">
            <v>2013</v>
          </cell>
          <cell r="C581" t="str">
            <v>001</v>
          </cell>
          <cell r="D581" t="str">
            <v>AYUNTAMIENTO DE MADRID</v>
          </cell>
          <cell r="E581" t="str">
            <v>001025</v>
          </cell>
          <cell r="F581" t="str">
            <v>HACIENDA Y ADMINISTRACIÓN PÚBLICA</v>
          </cell>
          <cell r="G581" t="str">
            <v>920</v>
          </cell>
          <cell r="H581" t="str">
            <v>ADMINISTRACIÓN GENERAL</v>
          </cell>
          <cell r="I581" t="str">
            <v>92008</v>
          </cell>
          <cell r="J581" t="str">
            <v>INSPECCIÓN GENERAL DE SERVICIOS</v>
          </cell>
          <cell r="K581" t="str">
            <v>C. GENERAL DE RECURSOS HUMANOS</v>
          </cell>
          <cell r="M581" t="str">
            <v>12006</v>
          </cell>
          <cell r="N581" t="str">
            <v>TRIENIOS</v>
          </cell>
          <cell r="O581">
            <v>0</v>
          </cell>
          <cell r="P581">
            <v>39064</v>
          </cell>
          <cell r="Q581">
            <v>39064</v>
          </cell>
        </row>
        <row r="582">
          <cell r="A582" t="str">
            <v>440</v>
          </cell>
          <cell r="B582" t="str">
            <v>2013</v>
          </cell>
          <cell r="C582" t="str">
            <v>001</v>
          </cell>
          <cell r="D582" t="str">
            <v>AYUNTAMIENTO DE MADRID</v>
          </cell>
          <cell r="E582" t="str">
            <v>001025</v>
          </cell>
          <cell r="F582" t="str">
            <v>HACIENDA Y ADMINISTRACIÓN PÚBLICA</v>
          </cell>
          <cell r="G582" t="str">
            <v>920</v>
          </cell>
          <cell r="H582" t="str">
            <v>ADMINISTRACIÓN GENERAL</v>
          </cell>
          <cell r="I582" t="str">
            <v>92008</v>
          </cell>
          <cell r="J582" t="str">
            <v>INSPECCIÓN GENERAL DE SERVICIOS</v>
          </cell>
          <cell r="K582" t="str">
            <v>C. GENERAL DE RECURSOS HUMANOS</v>
          </cell>
          <cell r="M582" t="str">
            <v>12101</v>
          </cell>
          <cell r="N582" t="str">
            <v>COMPLEMENTO ESPECÍFICO</v>
          </cell>
          <cell r="O582">
            <v>240368</v>
          </cell>
          <cell r="P582">
            <v>0</v>
          </cell>
          <cell r="Q582">
            <v>240368</v>
          </cell>
        </row>
        <row r="583">
          <cell r="A583" t="str">
            <v>440</v>
          </cell>
          <cell r="B583" t="str">
            <v>2013</v>
          </cell>
          <cell r="C583" t="str">
            <v>001</v>
          </cell>
          <cell r="D583" t="str">
            <v>AYUNTAMIENTO DE MADRID</v>
          </cell>
          <cell r="E583" t="str">
            <v>001025</v>
          </cell>
          <cell r="F583" t="str">
            <v>HACIENDA Y ADMINISTRACIÓN PÚBLICA</v>
          </cell>
          <cell r="G583" t="str">
            <v>920</v>
          </cell>
          <cell r="H583" t="str">
            <v>ADMINISTRACIÓN GENERAL</v>
          </cell>
          <cell r="I583" t="str">
            <v>92008</v>
          </cell>
          <cell r="J583" t="str">
            <v>INSPECCIÓN GENERAL DE SERVICIOS</v>
          </cell>
          <cell r="K583" t="str">
            <v>C. GENERAL DE RECURSOS HUMANOS</v>
          </cell>
          <cell r="M583" t="str">
            <v>12100</v>
          </cell>
          <cell r="N583" t="str">
            <v>COMPLEMENTO DE DESTINO</v>
          </cell>
          <cell r="O583">
            <v>88726</v>
          </cell>
          <cell r="P583">
            <v>10701</v>
          </cell>
          <cell r="Q583">
            <v>99427</v>
          </cell>
        </row>
        <row r="584">
          <cell r="A584" t="str">
            <v>440</v>
          </cell>
          <cell r="B584" t="str">
            <v>2013</v>
          </cell>
          <cell r="C584" t="str">
            <v>001</v>
          </cell>
          <cell r="D584" t="str">
            <v>AYUNTAMIENTO DE MADRID</v>
          </cell>
          <cell r="E584" t="str">
            <v>001025</v>
          </cell>
          <cell r="F584" t="str">
            <v>HACIENDA Y ADMINISTRACIÓN PÚBLICA</v>
          </cell>
          <cell r="G584" t="str">
            <v>920</v>
          </cell>
          <cell r="H584" t="str">
            <v>ADMINISTRACIÓN GENERAL</v>
          </cell>
          <cell r="I584" t="str">
            <v>92008</v>
          </cell>
          <cell r="J584" t="str">
            <v>INSPECCIÓN GENERAL DE SERVICIOS</v>
          </cell>
          <cell r="K584" t="str">
            <v>C. GENERAL DE RECURSOS HUMANOS</v>
          </cell>
          <cell r="M584" t="str">
            <v>12103</v>
          </cell>
          <cell r="N584" t="str">
            <v>OTROS COMPLEMENTOS</v>
          </cell>
          <cell r="O584">
            <v>4964</v>
          </cell>
          <cell r="P584">
            <v>1211</v>
          </cell>
          <cell r="Q584">
            <v>6175</v>
          </cell>
        </row>
        <row r="585">
          <cell r="A585" t="str">
            <v>440</v>
          </cell>
          <cell r="B585" t="str">
            <v>2013</v>
          </cell>
          <cell r="C585" t="str">
            <v>001</v>
          </cell>
          <cell r="D585" t="str">
            <v>AYUNTAMIENTO DE MADRID</v>
          </cell>
          <cell r="E585" t="str">
            <v>001025</v>
          </cell>
          <cell r="F585" t="str">
            <v>HACIENDA Y ADMINISTRACIÓN PÚBLICA</v>
          </cell>
          <cell r="G585" t="str">
            <v>920</v>
          </cell>
          <cell r="H585" t="str">
            <v>ADMINISTRACIÓN GENERAL</v>
          </cell>
          <cell r="I585" t="str">
            <v>92008</v>
          </cell>
          <cell r="J585" t="str">
            <v>INSPECCIÓN GENERAL DE SERVICIOS</v>
          </cell>
          <cell r="K585" t="str">
            <v>C. GENERAL DE RECURSOS HUMANOS</v>
          </cell>
          <cell r="M585" t="str">
            <v>15000</v>
          </cell>
          <cell r="N585" t="str">
            <v>PRODUCTIVIDAD</v>
          </cell>
          <cell r="O585">
            <v>0</v>
          </cell>
          <cell r="P585">
            <v>37114</v>
          </cell>
          <cell r="Q585">
            <v>37114</v>
          </cell>
        </row>
        <row r="586">
          <cell r="A586" t="str">
            <v>440</v>
          </cell>
          <cell r="B586" t="str">
            <v>2013</v>
          </cell>
          <cell r="C586" t="str">
            <v>001</v>
          </cell>
          <cell r="D586" t="str">
            <v>AYUNTAMIENTO DE MADRID</v>
          </cell>
          <cell r="E586" t="str">
            <v>001025</v>
          </cell>
          <cell r="F586" t="str">
            <v>HACIENDA Y ADMINISTRACIÓN PÚBLICA</v>
          </cell>
          <cell r="G586" t="str">
            <v>920</v>
          </cell>
          <cell r="H586" t="str">
            <v>ADMINISTRACIÓN GENERAL</v>
          </cell>
          <cell r="I586" t="str">
            <v>92008</v>
          </cell>
          <cell r="J586" t="str">
            <v>INSPECCIÓN GENERAL DE SERVICIOS</v>
          </cell>
          <cell r="K586" t="str">
            <v>C. GENERAL DE RECURSOS HUMANOS</v>
          </cell>
          <cell r="M586" t="str">
            <v>12000</v>
          </cell>
          <cell r="N586" t="str">
            <v>SUELDOS DEL GRUPO A1</v>
          </cell>
          <cell r="O586">
            <v>92465</v>
          </cell>
          <cell r="P586">
            <v>0</v>
          </cell>
          <cell r="Q586">
            <v>92465</v>
          </cell>
        </row>
        <row r="587">
          <cell r="A587" t="str">
            <v>440</v>
          </cell>
          <cell r="B587" t="str">
            <v>2013</v>
          </cell>
          <cell r="C587" t="str">
            <v>001</v>
          </cell>
          <cell r="D587" t="str">
            <v>AYUNTAMIENTO DE MADRID</v>
          </cell>
          <cell r="E587" t="str">
            <v>001025</v>
          </cell>
          <cell r="F587" t="str">
            <v>HACIENDA Y ADMINISTRACIÓN PÚBLICA</v>
          </cell>
          <cell r="G587" t="str">
            <v>920</v>
          </cell>
          <cell r="H587" t="str">
            <v>ADMINISTRACIÓN GENERAL</v>
          </cell>
          <cell r="I587" t="str">
            <v>92008</v>
          </cell>
          <cell r="J587" t="str">
            <v>INSPECCIÓN GENERAL DE SERVICIOS</v>
          </cell>
          <cell r="K587" t="str">
            <v>C. GENERAL DE RECURSOS HUMANOS</v>
          </cell>
          <cell r="M587" t="str">
            <v>12004</v>
          </cell>
          <cell r="N587" t="str">
            <v>SUELDOS DEL GRUPO C2</v>
          </cell>
          <cell r="O587">
            <v>8379</v>
          </cell>
          <cell r="P587">
            <v>0</v>
          </cell>
          <cell r="Q587">
            <v>8379</v>
          </cell>
        </row>
        <row r="588">
          <cell r="A588" t="str">
            <v>440</v>
          </cell>
          <cell r="B588" t="str">
            <v>2013</v>
          </cell>
          <cell r="C588" t="str">
            <v>001</v>
          </cell>
          <cell r="D588" t="str">
            <v>AYUNTAMIENTO DE MADRID</v>
          </cell>
          <cell r="E588" t="str">
            <v>001025</v>
          </cell>
          <cell r="F588" t="str">
            <v>HACIENDA Y ADMINISTRACIÓN PÚBLICA</v>
          </cell>
          <cell r="G588" t="str">
            <v>923</v>
          </cell>
          <cell r="H588" t="str">
            <v>INFORMACIÓN BÁSICA Y ESTADÍSTICA</v>
          </cell>
          <cell r="I588" t="str">
            <v>92301</v>
          </cell>
          <cell r="J588" t="str">
            <v>ESTADÍSTICA</v>
          </cell>
          <cell r="K588" t="str">
            <v>D.G. DE ESTADÍSTICA</v>
          </cell>
          <cell r="M588" t="str">
            <v>16000</v>
          </cell>
          <cell r="N588" t="str">
            <v>SEGURIDAD SOCIAL</v>
          </cell>
          <cell r="O588">
            <v>343423</v>
          </cell>
          <cell r="P588">
            <v>0</v>
          </cell>
          <cell r="Q588">
            <v>343423</v>
          </cell>
        </row>
        <row r="589">
          <cell r="A589" t="str">
            <v>440</v>
          </cell>
          <cell r="B589" t="str">
            <v>2013</v>
          </cell>
          <cell r="C589" t="str">
            <v>001</v>
          </cell>
          <cell r="D589" t="str">
            <v>AYUNTAMIENTO DE MADRID</v>
          </cell>
          <cell r="E589" t="str">
            <v>001025</v>
          </cell>
          <cell r="F589" t="str">
            <v>HACIENDA Y ADMINISTRACIÓN PÚBLICA</v>
          </cell>
          <cell r="G589" t="str">
            <v>923</v>
          </cell>
          <cell r="H589" t="str">
            <v>INFORMACIÓN BÁSICA Y ESTADÍSTICA</v>
          </cell>
          <cell r="I589" t="str">
            <v>92301</v>
          </cell>
          <cell r="J589" t="str">
            <v>ESTADÍSTICA</v>
          </cell>
          <cell r="K589" t="str">
            <v>D.G. DE ESTADÍSTICA</v>
          </cell>
          <cell r="M589" t="str">
            <v>12000</v>
          </cell>
          <cell r="N589" t="str">
            <v>SUELDOS DEL GRUPO A1</v>
          </cell>
          <cell r="O589">
            <v>73385</v>
          </cell>
          <cell r="P589">
            <v>0</v>
          </cell>
          <cell r="Q589">
            <v>73385</v>
          </cell>
        </row>
        <row r="590">
          <cell r="A590" t="str">
            <v>440</v>
          </cell>
          <cell r="B590" t="str">
            <v>2013</v>
          </cell>
          <cell r="C590" t="str">
            <v>001</v>
          </cell>
          <cell r="D590" t="str">
            <v>AYUNTAMIENTO DE MADRID</v>
          </cell>
          <cell r="E590" t="str">
            <v>001025</v>
          </cell>
          <cell r="F590" t="str">
            <v>HACIENDA Y ADMINISTRACIÓN PÚBLICA</v>
          </cell>
          <cell r="G590" t="str">
            <v>923</v>
          </cell>
          <cell r="H590" t="str">
            <v>INFORMACIÓN BÁSICA Y ESTADÍSTICA</v>
          </cell>
          <cell r="I590" t="str">
            <v>92301</v>
          </cell>
          <cell r="J590" t="str">
            <v>ESTADÍSTICA</v>
          </cell>
          <cell r="K590" t="str">
            <v>D.G. DE ESTADÍSTICA</v>
          </cell>
          <cell r="M590" t="str">
            <v>12006</v>
          </cell>
          <cell r="N590" t="str">
            <v>TRIENIOS</v>
          </cell>
          <cell r="O590">
            <v>0</v>
          </cell>
          <cell r="P590">
            <v>100187</v>
          </cell>
          <cell r="Q590">
            <v>100187</v>
          </cell>
        </row>
        <row r="591">
          <cell r="A591" t="str">
            <v>440</v>
          </cell>
          <cell r="B591" t="str">
            <v>2013</v>
          </cell>
          <cell r="C591" t="str">
            <v>001</v>
          </cell>
          <cell r="D591" t="str">
            <v>AYUNTAMIENTO DE MADRID</v>
          </cell>
          <cell r="E591" t="str">
            <v>001025</v>
          </cell>
          <cell r="F591" t="str">
            <v>HACIENDA Y ADMINISTRACIÓN PÚBLICA</v>
          </cell>
          <cell r="G591" t="str">
            <v>923</v>
          </cell>
          <cell r="H591" t="str">
            <v>INFORMACIÓN BÁSICA Y ESTADÍSTICA</v>
          </cell>
          <cell r="I591" t="str">
            <v>92301</v>
          </cell>
          <cell r="J591" t="str">
            <v>ESTADÍSTICA</v>
          </cell>
          <cell r="K591" t="str">
            <v>D.G. DE ESTADÍSTICA</v>
          </cell>
          <cell r="M591" t="str">
            <v>12101</v>
          </cell>
          <cell r="N591" t="str">
            <v>COMPLEMENTO ESPECÍFICO</v>
          </cell>
          <cell r="O591">
            <v>509661</v>
          </cell>
          <cell r="P591">
            <v>80</v>
          </cell>
          <cell r="Q591">
            <v>509741</v>
          </cell>
        </row>
        <row r="592">
          <cell r="A592" t="str">
            <v>440</v>
          </cell>
          <cell r="B592" t="str">
            <v>2013</v>
          </cell>
          <cell r="C592" t="str">
            <v>001</v>
          </cell>
          <cell r="D592" t="str">
            <v>AYUNTAMIENTO DE MADRID</v>
          </cell>
          <cell r="E592" t="str">
            <v>001025</v>
          </cell>
          <cell r="F592" t="str">
            <v>HACIENDA Y ADMINISTRACIÓN PÚBLICA</v>
          </cell>
          <cell r="G592" t="str">
            <v>923</v>
          </cell>
          <cell r="H592" t="str">
            <v>INFORMACIÓN BÁSICA Y ESTADÍSTICA</v>
          </cell>
          <cell r="I592" t="str">
            <v>92301</v>
          </cell>
          <cell r="J592" t="str">
            <v>ESTADÍSTICA</v>
          </cell>
          <cell r="K592" t="str">
            <v>D.G. DE ESTADÍSTICA</v>
          </cell>
          <cell r="M592" t="str">
            <v>12100</v>
          </cell>
          <cell r="N592" t="str">
            <v>COMPLEMENTO DE DESTINO</v>
          </cell>
          <cell r="O592">
            <v>258834</v>
          </cell>
          <cell r="P592">
            <v>3173</v>
          </cell>
          <cell r="Q592">
            <v>262007</v>
          </cell>
        </row>
        <row r="593">
          <cell r="A593" t="str">
            <v>440</v>
          </cell>
          <cell r="B593" t="str">
            <v>2013</v>
          </cell>
          <cell r="C593" t="str">
            <v>001</v>
          </cell>
          <cell r="D593" t="str">
            <v>AYUNTAMIENTO DE MADRID</v>
          </cell>
          <cell r="E593" t="str">
            <v>001025</v>
          </cell>
          <cell r="F593" t="str">
            <v>HACIENDA Y ADMINISTRACIÓN PÚBLICA</v>
          </cell>
          <cell r="G593" t="str">
            <v>923</v>
          </cell>
          <cell r="H593" t="str">
            <v>INFORMACIÓN BÁSICA Y ESTADÍSTICA</v>
          </cell>
          <cell r="I593" t="str">
            <v>92301</v>
          </cell>
          <cell r="J593" t="str">
            <v>ESTADÍSTICA</v>
          </cell>
          <cell r="K593" t="str">
            <v>D.G. DE ESTADÍSTICA</v>
          </cell>
          <cell r="M593" t="str">
            <v>12103</v>
          </cell>
          <cell r="N593" t="str">
            <v>OTROS COMPLEMENTOS</v>
          </cell>
          <cell r="O593">
            <v>22527</v>
          </cell>
          <cell r="P593">
            <v>18692</v>
          </cell>
          <cell r="Q593">
            <v>41219</v>
          </cell>
        </row>
        <row r="594">
          <cell r="A594" t="str">
            <v>440</v>
          </cell>
          <cell r="B594" t="str">
            <v>2013</v>
          </cell>
          <cell r="C594" t="str">
            <v>001</v>
          </cell>
          <cell r="D594" t="str">
            <v>AYUNTAMIENTO DE MADRID</v>
          </cell>
          <cell r="E594" t="str">
            <v>001025</v>
          </cell>
          <cell r="F594" t="str">
            <v>HACIENDA Y ADMINISTRACIÓN PÚBLICA</v>
          </cell>
          <cell r="G594" t="str">
            <v>923</v>
          </cell>
          <cell r="H594" t="str">
            <v>INFORMACIÓN BÁSICA Y ESTADÍSTICA</v>
          </cell>
          <cell r="I594" t="str">
            <v>92301</v>
          </cell>
          <cell r="J594" t="str">
            <v>ESTADÍSTICA</v>
          </cell>
          <cell r="K594" t="str">
            <v>D.G. DE ESTADÍSTICA</v>
          </cell>
          <cell r="M594" t="str">
            <v>10100</v>
          </cell>
          <cell r="N594" t="str">
            <v>RETRIBUCIONES BÁSICAS</v>
          </cell>
          <cell r="O594">
            <v>85670</v>
          </cell>
          <cell r="P594">
            <v>0</v>
          </cell>
          <cell r="Q594">
            <v>85670</v>
          </cell>
        </row>
        <row r="595">
          <cell r="A595" t="str">
            <v>440</v>
          </cell>
          <cell r="B595" t="str">
            <v>2013</v>
          </cell>
          <cell r="C595" t="str">
            <v>001</v>
          </cell>
          <cell r="D595" t="str">
            <v>AYUNTAMIENTO DE MADRID</v>
          </cell>
          <cell r="E595" t="str">
            <v>001025</v>
          </cell>
          <cell r="F595" t="str">
            <v>HACIENDA Y ADMINISTRACIÓN PÚBLICA</v>
          </cell>
          <cell r="G595" t="str">
            <v>923</v>
          </cell>
          <cell r="H595" t="str">
            <v>INFORMACIÓN BÁSICA Y ESTADÍSTICA</v>
          </cell>
          <cell r="I595" t="str">
            <v>92301</v>
          </cell>
          <cell r="J595" t="str">
            <v>ESTADÍSTICA</v>
          </cell>
          <cell r="K595" t="str">
            <v>D.G. DE ESTADÍSTICA</v>
          </cell>
          <cell r="M595" t="str">
            <v>12003</v>
          </cell>
          <cell r="N595" t="str">
            <v>SUELDOS DEL GRUPO C1</v>
          </cell>
          <cell r="O595">
            <v>180952</v>
          </cell>
          <cell r="P595">
            <v>0</v>
          </cell>
          <cell r="Q595">
            <v>180952</v>
          </cell>
        </row>
        <row r="596">
          <cell r="A596" t="str">
            <v>440</v>
          </cell>
          <cell r="B596" t="str">
            <v>2013</v>
          </cell>
          <cell r="C596" t="str">
            <v>001</v>
          </cell>
          <cell r="D596" t="str">
            <v>AYUNTAMIENTO DE MADRID</v>
          </cell>
          <cell r="E596" t="str">
            <v>001025</v>
          </cell>
          <cell r="F596" t="str">
            <v>HACIENDA Y ADMINISTRACIÓN PÚBLICA</v>
          </cell>
          <cell r="G596" t="str">
            <v>923</v>
          </cell>
          <cell r="H596" t="str">
            <v>INFORMACIÓN BÁSICA Y ESTADÍSTICA</v>
          </cell>
          <cell r="I596" t="str">
            <v>92301</v>
          </cell>
          <cell r="J596" t="str">
            <v>ESTADÍSTICA</v>
          </cell>
          <cell r="K596" t="str">
            <v>D.G. DE ESTADÍSTICA</v>
          </cell>
          <cell r="M596" t="str">
            <v>12004</v>
          </cell>
          <cell r="N596" t="str">
            <v>SUELDOS DEL GRUPO C2</v>
          </cell>
          <cell r="O596">
            <v>92416</v>
          </cell>
          <cell r="P596">
            <v>287</v>
          </cell>
          <cell r="Q596">
            <v>92703</v>
          </cell>
        </row>
        <row r="597">
          <cell r="A597" t="str">
            <v>440</v>
          </cell>
          <cell r="B597" t="str">
            <v>2013</v>
          </cell>
          <cell r="C597" t="str">
            <v>001</v>
          </cell>
          <cell r="D597" t="str">
            <v>AYUNTAMIENTO DE MADRID</v>
          </cell>
          <cell r="E597" t="str">
            <v>001025</v>
          </cell>
          <cell r="F597" t="str">
            <v>HACIENDA Y ADMINISTRACIÓN PÚBLICA</v>
          </cell>
          <cell r="G597" t="str">
            <v>923</v>
          </cell>
          <cell r="H597" t="str">
            <v>INFORMACIÓN BÁSICA Y ESTADÍSTICA</v>
          </cell>
          <cell r="I597" t="str">
            <v>92301</v>
          </cell>
          <cell r="J597" t="str">
            <v>ESTADÍSTICA</v>
          </cell>
          <cell r="K597" t="str">
            <v>D.G. DE ESTADÍSTICA</v>
          </cell>
          <cell r="M597" t="str">
            <v>12001</v>
          </cell>
          <cell r="N597" t="str">
            <v>SUELDOS DEL GRUPO A2</v>
          </cell>
          <cell r="O597">
            <v>56938</v>
          </cell>
          <cell r="P597">
            <v>0</v>
          </cell>
          <cell r="Q597">
            <v>56938</v>
          </cell>
        </row>
        <row r="598">
          <cell r="A598" t="str">
            <v>440</v>
          </cell>
          <cell r="B598" t="str">
            <v>2013</v>
          </cell>
          <cell r="C598" t="str">
            <v>001</v>
          </cell>
          <cell r="D598" t="str">
            <v>AYUNTAMIENTO DE MADRID</v>
          </cell>
          <cell r="E598" t="str">
            <v>001025</v>
          </cell>
          <cell r="F598" t="str">
            <v>HACIENDA Y ADMINISTRACIÓN PÚBLICA</v>
          </cell>
          <cell r="G598" t="str">
            <v>923</v>
          </cell>
          <cell r="H598" t="str">
            <v>INFORMACIÓN BÁSICA Y ESTADÍSTICA</v>
          </cell>
          <cell r="I598" t="str">
            <v>92301</v>
          </cell>
          <cell r="J598" t="str">
            <v>ESTADÍSTICA</v>
          </cell>
          <cell r="K598" t="str">
            <v>D.G. DE ESTADÍSTICA</v>
          </cell>
          <cell r="M598" t="str">
            <v>15000</v>
          </cell>
          <cell r="N598" t="str">
            <v>PRODUCTIVIDAD</v>
          </cell>
          <cell r="O598">
            <v>0</v>
          </cell>
          <cell r="P598">
            <v>23311</v>
          </cell>
          <cell r="Q598">
            <v>23311</v>
          </cell>
        </row>
        <row r="599">
          <cell r="A599" t="str">
            <v>440</v>
          </cell>
          <cell r="B599" t="str">
            <v>2013</v>
          </cell>
          <cell r="C599" t="str">
            <v>001</v>
          </cell>
          <cell r="D599" t="str">
            <v>AYUNTAMIENTO DE MADRID</v>
          </cell>
          <cell r="E599" t="str">
            <v>001025</v>
          </cell>
          <cell r="F599" t="str">
            <v>HACIENDA Y ADMINISTRACIÓN PÚBLICA</v>
          </cell>
          <cell r="G599" t="str">
            <v>923</v>
          </cell>
          <cell r="H599" t="str">
            <v>INFORMACIÓN BÁSICA Y ESTADÍSTICA</v>
          </cell>
          <cell r="I599" t="str">
            <v>92301</v>
          </cell>
          <cell r="J599" t="str">
            <v>ESTADÍSTICA</v>
          </cell>
          <cell r="K599" t="str">
            <v>D.G. DE ESTADÍSTICA</v>
          </cell>
          <cell r="M599" t="str">
            <v>13000</v>
          </cell>
          <cell r="N599" t="str">
            <v>RETRIBUCIONES BÁSICAS</v>
          </cell>
          <cell r="O599">
            <v>32941</v>
          </cell>
          <cell r="P599">
            <v>12806</v>
          </cell>
          <cell r="Q599">
            <v>45747</v>
          </cell>
        </row>
        <row r="600">
          <cell r="A600" t="str">
            <v>440</v>
          </cell>
          <cell r="B600" t="str">
            <v>2013</v>
          </cell>
          <cell r="C600" t="str">
            <v>001</v>
          </cell>
          <cell r="D600" t="str">
            <v>AYUNTAMIENTO DE MADRID</v>
          </cell>
          <cell r="E600" t="str">
            <v>001025</v>
          </cell>
          <cell r="F600" t="str">
            <v>HACIENDA Y ADMINISTRACIÓN PÚBLICA</v>
          </cell>
          <cell r="G600" t="str">
            <v>923</v>
          </cell>
          <cell r="H600" t="str">
            <v>INFORMACIÓN BÁSICA Y ESTADÍSTICA</v>
          </cell>
          <cell r="I600" t="str">
            <v>92301</v>
          </cell>
          <cell r="J600" t="str">
            <v>ESTADÍSTICA</v>
          </cell>
          <cell r="K600" t="str">
            <v>D.G. DE ESTADÍSTICA</v>
          </cell>
          <cell r="M600" t="str">
            <v>13002</v>
          </cell>
          <cell r="N600" t="str">
            <v>OTRAS REMUNERACIONES</v>
          </cell>
          <cell r="O600">
            <v>64878</v>
          </cell>
          <cell r="P600">
            <v>1979</v>
          </cell>
          <cell r="Q600">
            <v>66857</v>
          </cell>
        </row>
        <row r="601">
          <cell r="A601" t="str">
            <v>440</v>
          </cell>
          <cell r="B601" t="str">
            <v>2013</v>
          </cell>
          <cell r="C601" t="str">
            <v>001</v>
          </cell>
          <cell r="D601" t="str">
            <v>AYUNTAMIENTO DE MADRID</v>
          </cell>
          <cell r="E601" t="str">
            <v>001025</v>
          </cell>
          <cell r="F601" t="str">
            <v>HACIENDA Y ADMINISTRACIÓN PÚBLICA</v>
          </cell>
          <cell r="G601" t="str">
            <v>925</v>
          </cell>
          <cell r="H601" t="str">
            <v>ATENCIÓN A LOS CIUDADANOS</v>
          </cell>
          <cell r="I601" t="str">
            <v>92501</v>
          </cell>
          <cell r="J601" t="str">
            <v>ATENCIÓN AL CIUDADANO</v>
          </cell>
          <cell r="K601" t="str">
            <v>D.G. DE CALIDAD Y ATENCIÓN AL CIUDADANO</v>
          </cell>
          <cell r="M601" t="str">
            <v>16000</v>
          </cell>
          <cell r="N601" t="str">
            <v>SEGURIDAD SOCIAL</v>
          </cell>
          <cell r="O601">
            <v>2835612</v>
          </cell>
          <cell r="P601">
            <v>0</v>
          </cell>
          <cell r="Q601">
            <v>2835612</v>
          </cell>
        </row>
        <row r="602">
          <cell r="A602" t="str">
            <v>440</v>
          </cell>
          <cell r="B602" t="str">
            <v>2013</v>
          </cell>
          <cell r="C602" t="str">
            <v>001</v>
          </cell>
          <cell r="D602" t="str">
            <v>AYUNTAMIENTO DE MADRID</v>
          </cell>
          <cell r="E602" t="str">
            <v>001025</v>
          </cell>
          <cell r="F602" t="str">
            <v>HACIENDA Y ADMINISTRACIÓN PÚBLICA</v>
          </cell>
          <cell r="G602" t="str">
            <v>925</v>
          </cell>
          <cell r="H602" t="str">
            <v>ATENCIÓN A LOS CIUDADANOS</v>
          </cell>
          <cell r="I602" t="str">
            <v>92501</v>
          </cell>
          <cell r="J602" t="str">
            <v>ATENCIÓN AL CIUDADANO</v>
          </cell>
          <cell r="K602" t="str">
            <v>D.G. DE CALIDAD Y ATENCIÓN AL CIUDADANO</v>
          </cell>
          <cell r="M602" t="str">
            <v>12003</v>
          </cell>
          <cell r="N602" t="str">
            <v>SUELDOS DEL GRUPO C1</v>
          </cell>
          <cell r="O602">
            <v>772683</v>
          </cell>
          <cell r="P602">
            <v>0</v>
          </cell>
          <cell r="Q602">
            <v>772683</v>
          </cell>
        </row>
        <row r="603">
          <cell r="A603" t="str">
            <v>440</v>
          </cell>
          <cell r="B603" t="str">
            <v>2013</v>
          </cell>
          <cell r="C603" t="str">
            <v>001</v>
          </cell>
          <cell r="D603" t="str">
            <v>AYUNTAMIENTO DE MADRID</v>
          </cell>
          <cell r="E603" t="str">
            <v>001025</v>
          </cell>
          <cell r="F603" t="str">
            <v>HACIENDA Y ADMINISTRACIÓN PÚBLICA</v>
          </cell>
          <cell r="G603" t="str">
            <v>925</v>
          </cell>
          <cell r="H603" t="str">
            <v>ATENCIÓN A LOS CIUDADANOS</v>
          </cell>
          <cell r="I603" t="str">
            <v>92501</v>
          </cell>
          <cell r="J603" t="str">
            <v>ATENCIÓN AL CIUDADANO</v>
          </cell>
          <cell r="K603" t="str">
            <v>D.G. DE CALIDAD Y ATENCIÓN AL CIUDADANO</v>
          </cell>
          <cell r="M603" t="str">
            <v>12006</v>
          </cell>
          <cell r="N603" t="str">
            <v>TRIENIOS</v>
          </cell>
          <cell r="O603">
            <v>0</v>
          </cell>
          <cell r="P603">
            <v>693755</v>
          </cell>
          <cell r="Q603">
            <v>693755</v>
          </cell>
        </row>
        <row r="604">
          <cell r="A604" t="str">
            <v>440</v>
          </cell>
          <cell r="B604" t="str">
            <v>2013</v>
          </cell>
          <cell r="C604" t="str">
            <v>001</v>
          </cell>
          <cell r="D604" t="str">
            <v>AYUNTAMIENTO DE MADRID</v>
          </cell>
          <cell r="E604" t="str">
            <v>001025</v>
          </cell>
          <cell r="F604" t="str">
            <v>HACIENDA Y ADMINISTRACIÓN PÚBLICA</v>
          </cell>
          <cell r="G604" t="str">
            <v>925</v>
          </cell>
          <cell r="H604" t="str">
            <v>ATENCIÓN A LOS CIUDADANOS</v>
          </cell>
          <cell r="I604" t="str">
            <v>92501</v>
          </cell>
          <cell r="J604" t="str">
            <v>ATENCIÓN AL CIUDADANO</v>
          </cell>
          <cell r="K604" t="str">
            <v>D.G. DE CALIDAD Y ATENCIÓN AL CIUDADANO</v>
          </cell>
          <cell r="M604" t="str">
            <v>12101</v>
          </cell>
          <cell r="N604" t="str">
            <v>COMPLEMENTO ESPECÍFICO</v>
          </cell>
          <cell r="O604">
            <v>5533137</v>
          </cell>
          <cell r="P604">
            <v>12730</v>
          </cell>
          <cell r="Q604">
            <v>5545867</v>
          </cell>
        </row>
        <row r="605">
          <cell r="A605" t="str">
            <v>440</v>
          </cell>
          <cell r="B605" t="str">
            <v>2013</v>
          </cell>
          <cell r="C605" t="str">
            <v>001</v>
          </cell>
          <cell r="D605" t="str">
            <v>AYUNTAMIENTO DE MADRID</v>
          </cell>
          <cell r="E605" t="str">
            <v>001025</v>
          </cell>
          <cell r="F605" t="str">
            <v>HACIENDA Y ADMINISTRACIÓN PÚBLICA</v>
          </cell>
          <cell r="G605" t="str">
            <v>925</v>
          </cell>
          <cell r="H605" t="str">
            <v>ATENCIÓN A LOS CIUDADANOS</v>
          </cell>
          <cell r="I605" t="str">
            <v>92501</v>
          </cell>
          <cell r="J605" t="str">
            <v>ATENCIÓN AL CIUDADANO</v>
          </cell>
          <cell r="K605" t="str">
            <v>D.G. DE CALIDAD Y ATENCIÓN AL CIUDADANO</v>
          </cell>
          <cell r="M605" t="str">
            <v>12100</v>
          </cell>
          <cell r="N605" t="str">
            <v>COMPLEMENTO DE DESTINO</v>
          </cell>
          <cell r="O605">
            <v>2251835</v>
          </cell>
          <cell r="P605">
            <v>15815</v>
          </cell>
          <cell r="Q605">
            <v>2267650</v>
          </cell>
        </row>
        <row r="606">
          <cell r="A606" t="str">
            <v>440</v>
          </cell>
          <cell r="B606" t="str">
            <v>2013</v>
          </cell>
          <cell r="C606" t="str">
            <v>001</v>
          </cell>
          <cell r="D606" t="str">
            <v>AYUNTAMIENTO DE MADRID</v>
          </cell>
          <cell r="E606" t="str">
            <v>001025</v>
          </cell>
          <cell r="F606" t="str">
            <v>HACIENDA Y ADMINISTRACIÓN PÚBLICA</v>
          </cell>
          <cell r="G606" t="str">
            <v>925</v>
          </cell>
          <cell r="H606" t="str">
            <v>ATENCIÓN A LOS CIUDADANOS</v>
          </cell>
          <cell r="I606" t="str">
            <v>92501</v>
          </cell>
          <cell r="J606" t="str">
            <v>ATENCIÓN AL CIUDADANO</v>
          </cell>
          <cell r="K606" t="str">
            <v>D.G. DE CALIDAD Y ATENCIÓN AL CIUDADANO</v>
          </cell>
          <cell r="M606" t="str">
            <v>12103</v>
          </cell>
          <cell r="N606" t="str">
            <v>OTROS COMPLEMENTOS</v>
          </cell>
          <cell r="O606">
            <v>202273</v>
          </cell>
          <cell r="P606">
            <v>122041</v>
          </cell>
          <cell r="Q606">
            <v>324314</v>
          </cell>
        </row>
        <row r="607">
          <cell r="A607" t="str">
            <v>440</v>
          </cell>
          <cell r="B607" t="str">
            <v>2013</v>
          </cell>
          <cell r="C607" t="str">
            <v>001</v>
          </cell>
          <cell r="D607" t="str">
            <v>AYUNTAMIENTO DE MADRID</v>
          </cell>
          <cell r="E607" t="str">
            <v>001025</v>
          </cell>
          <cell r="F607" t="str">
            <v>HACIENDA Y ADMINISTRACIÓN PÚBLICA</v>
          </cell>
          <cell r="G607" t="str">
            <v>925</v>
          </cell>
          <cell r="H607" t="str">
            <v>ATENCIÓN A LOS CIUDADANOS</v>
          </cell>
          <cell r="I607" t="str">
            <v>92501</v>
          </cell>
          <cell r="J607" t="str">
            <v>ATENCIÓN AL CIUDADANO</v>
          </cell>
          <cell r="K607" t="str">
            <v>D.G. DE CALIDAD Y ATENCIÓN AL CIUDADANO</v>
          </cell>
          <cell r="M607" t="str">
            <v>12004</v>
          </cell>
          <cell r="N607" t="str">
            <v>SUELDOS DEL GRUPO C2</v>
          </cell>
          <cell r="O607">
            <v>1548660</v>
          </cell>
          <cell r="P607">
            <v>9885</v>
          </cell>
          <cell r="Q607">
            <v>1558545</v>
          </cell>
        </row>
        <row r="608">
          <cell r="A608" t="str">
            <v>440</v>
          </cell>
          <cell r="B608" t="str">
            <v>2013</v>
          </cell>
          <cell r="C608" t="str">
            <v>001</v>
          </cell>
          <cell r="D608" t="str">
            <v>AYUNTAMIENTO DE MADRID</v>
          </cell>
          <cell r="E608" t="str">
            <v>001025</v>
          </cell>
          <cell r="F608" t="str">
            <v>HACIENDA Y ADMINISTRACIÓN PÚBLICA</v>
          </cell>
          <cell r="G608" t="str">
            <v>925</v>
          </cell>
          <cell r="H608" t="str">
            <v>ATENCIÓN A LOS CIUDADANOS</v>
          </cell>
          <cell r="I608" t="str">
            <v>92501</v>
          </cell>
          <cell r="J608" t="str">
            <v>ATENCIÓN AL CIUDADANO</v>
          </cell>
          <cell r="K608" t="str">
            <v>D.G. DE CALIDAD Y ATENCIÓN AL CIUDADANO</v>
          </cell>
          <cell r="M608" t="str">
            <v>12000</v>
          </cell>
          <cell r="N608" t="str">
            <v>SUELDOS DEL GRUPO A1</v>
          </cell>
          <cell r="O608">
            <v>631111</v>
          </cell>
          <cell r="P608">
            <v>0</v>
          </cell>
          <cell r="Q608">
            <v>631111</v>
          </cell>
        </row>
        <row r="609">
          <cell r="A609" t="str">
            <v>440</v>
          </cell>
          <cell r="B609" t="str">
            <v>2013</v>
          </cell>
          <cell r="C609" t="str">
            <v>001</v>
          </cell>
          <cell r="D609" t="str">
            <v>AYUNTAMIENTO DE MADRID</v>
          </cell>
          <cell r="E609" t="str">
            <v>001025</v>
          </cell>
          <cell r="F609" t="str">
            <v>HACIENDA Y ADMINISTRACIÓN PÚBLICA</v>
          </cell>
          <cell r="G609" t="str">
            <v>925</v>
          </cell>
          <cell r="H609" t="str">
            <v>ATENCIÓN A LOS CIUDADANOS</v>
          </cell>
          <cell r="I609" t="str">
            <v>92501</v>
          </cell>
          <cell r="J609" t="str">
            <v>ATENCIÓN AL CIUDADANO</v>
          </cell>
          <cell r="K609" t="str">
            <v>D.G. DE CALIDAD Y ATENCIÓN AL CIUDADANO</v>
          </cell>
          <cell r="M609" t="str">
            <v>12001</v>
          </cell>
          <cell r="N609" t="str">
            <v>SUELDOS DEL GRUPO A2</v>
          </cell>
          <cell r="O609">
            <v>818372</v>
          </cell>
          <cell r="P609">
            <v>0</v>
          </cell>
          <cell r="Q609">
            <v>818372</v>
          </cell>
        </row>
        <row r="610">
          <cell r="A610" t="str">
            <v>440</v>
          </cell>
          <cell r="B610" t="str">
            <v>2013</v>
          </cell>
          <cell r="C610" t="str">
            <v>001</v>
          </cell>
          <cell r="D610" t="str">
            <v>AYUNTAMIENTO DE MADRID</v>
          </cell>
          <cell r="E610" t="str">
            <v>001025</v>
          </cell>
          <cell r="F610" t="str">
            <v>HACIENDA Y ADMINISTRACIÓN PÚBLICA</v>
          </cell>
          <cell r="G610" t="str">
            <v>925</v>
          </cell>
          <cell r="H610" t="str">
            <v>ATENCIÓN A LOS CIUDADANOS</v>
          </cell>
          <cell r="I610" t="str">
            <v>92501</v>
          </cell>
          <cell r="J610" t="str">
            <v>ATENCIÓN AL CIUDADANO</v>
          </cell>
          <cell r="K610" t="str">
            <v>D.G. DE CALIDAD Y ATENCIÓN AL CIUDADANO</v>
          </cell>
          <cell r="M610" t="str">
            <v>15000</v>
          </cell>
          <cell r="N610" t="str">
            <v>PRODUCTIVIDAD</v>
          </cell>
          <cell r="O610">
            <v>0</v>
          </cell>
          <cell r="P610">
            <v>269031</v>
          </cell>
          <cell r="Q610">
            <v>269031</v>
          </cell>
        </row>
        <row r="611">
          <cell r="A611" t="str">
            <v>440</v>
          </cell>
          <cell r="B611" t="str">
            <v>2013</v>
          </cell>
          <cell r="C611" t="str">
            <v>001</v>
          </cell>
          <cell r="D611" t="str">
            <v>AYUNTAMIENTO DE MADRID</v>
          </cell>
          <cell r="E611" t="str">
            <v>001025</v>
          </cell>
          <cell r="F611" t="str">
            <v>HACIENDA Y ADMINISTRACIÓN PÚBLICA</v>
          </cell>
          <cell r="G611" t="str">
            <v>925</v>
          </cell>
          <cell r="H611" t="str">
            <v>ATENCIÓN A LOS CIUDADANOS</v>
          </cell>
          <cell r="I611" t="str">
            <v>92501</v>
          </cell>
          <cell r="J611" t="str">
            <v>ATENCIÓN AL CIUDADANO</v>
          </cell>
          <cell r="K611" t="str">
            <v>D.G. DE CALIDAD Y ATENCIÓN AL CIUDADANO</v>
          </cell>
          <cell r="M611" t="str">
            <v>13000</v>
          </cell>
          <cell r="N611" t="str">
            <v>RETRIBUCIONES BÁSICAS</v>
          </cell>
          <cell r="O611">
            <v>16758</v>
          </cell>
          <cell r="P611">
            <v>7028</v>
          </cell>
          <cell r="Q611">
            <v>23786</v>
          </cell>
        </row>
        <row r="612">
          <cell r="A612" t="str">
            <v>440</v>
          </cell>
          <cell r="B612" t="str">
            <v>2013</v>
          </cell>
          <cell r="C612" t="str">
            <v>001</v>
          </cell>
          <cell r="D612" t="str">
            <v>AYUNTAMIENTO DE MADRID</v>
          </cell>
          <cell r="E612" t="str">
            <v>001025</v>
          </cell>
          <cell r="F612" t="str">
            <v>HACIENDA Y ADMINISTRACIÓN PÚBLICA</v>
          </cell>
          <cell r="G612" t="str">
            <v>925</v>
          </cell>
          <cell r="H612" t="str">
            <v>ATENCIÓN A LOS CIUDADANOS</v>
          </cell>
          <cell r="I612" t="str">
            <v>92501</v>
          </cell>
          <cell r="J612" t="str">
            <v>ATENCIÓN AL CIUDADANO</v>
          </cell>
          <cell r="K612" t="str">
            <v>D.G. DE CALIDAD Y ATENCIÓN AL CIUDADANO</v>
          </cell>
          <cell r="M612" t="str">
            <v>13002</v>
          </cell>
          <cell r="N612" t="str">
            <v>OTRAS REMUNERACIONES</v>
          </cell>
          <cell r="O612">
            <v>27652</v>
          </cell>
          <cell r="P612">
            <v>1536</v>
          </cell>
          <cell r="Q612">
            <v>29188</v>
          </cell>
        </row>
        <row r="613">
          <cell r="A613" t="str">
            <v>440</v>
          </cell>
          <cell r="B613" t="str">
            <v>2013</v>
          </cell>
          <cell r="C613" t="str">
            <v>001</v>
          </cell>
          <cell r="D613" t="str">
            <v>AYUNTAMIENTO DE MADRID</v>
          </cell>
          <cell r="E613" t="str">
            <v>001025</v>
          </cell>
          <cell r="F613" t="str">
            <v>HACIENDA Y ADMINISTRACIÓN PÚBLICA</v>
          </cell>
          <cell r="G613" t="str">
            <v>931</v>
          </cell>
          <cell r="H613" t="str">
            <v>POLÍTICA ECONÓMICA Y FISCAL</v>
          </cell>
          <cell r="I613" t="str">
            <v>93100</v>
          </cell>
          <cell r="J613" t="str">
            <v>DIREC.Y GESTIÓN ADMTVA. HDA. Y ADMÓN. PÚBLICA</v>
          </cell>
          <cell r="K613" t="str">
            <v>S.G.T. DE HACIENDA Y ADMÓN.  PÚBLICA</v>
          </cell>
          <cell r="M613" t="str">
            <v>16000</v>
          </cell>
          <cell r="N613" t="str">
            <v>SEGURIDAD SOCIAL</v>
          </cell>
          <cell r="O613">
            <v>1422332</v>
          </cell>
          <cell r="P613">
            <v>0</v>
          </cell>
          <cell r="Q613">
            <v>1422332</v>
          </cell>
        </row>
        <row r="614">
          <cell r="A614" t="str">
            <v>440</v>
          </cell>
          <cell r="B614" t="str">
            <v>2013</v>
          </cell>
          <cell r="C614" t="str">
            <v>001</v>
          </cell>
          <cell r="D614" t="str">
            <v>AYUNTAMIENTO DE MADRID</v>
          </cell>
          <cell r="E614" t="str">
            <v>001025</v>
          </cell>
          <cell r="F614" t="str">
            <v>HACIENDA Y ADMINISTRACIÓN PÚBLICA</v>
          </cell>
          <cell r="G614" t="str">
            <v>931</v>
          </cell>
          <cell r="H614" t="str">
            <v>POLÍTICA ECONÓMICA Y FISCAL</v>
          </cell>
          <cell r="I614" t="str">
            <v>93100</v>
          </cell>
          <cell r="J614" t="str">
            <v>DIREC.Y GESTIÓN ADMTVA. HDA. Y ADMÓN. PÚBLICA</v>
          </cell>
          <cell r="K614" t="str">
            <v>S.G.T. DE HACIENDA Y ADMÓN.  PÚBLICA</v>
          </cell>
          <cell r="M614" t="str">
            <v>11000</v>
          </cell>
          <cell r="N614" t="str">
            <v>RETRIBUCIONES BÁSICAS</v>
          </cell>
          <cell r="O614">
            <v>14677</v>
          </cell>
          <cell r="P614">
            <v>0</v>
          </cell>
          <cell r="Q614">
            <v>14677</v>
          </cell>
        </row>
        <row r="615">
          <cell r="A615" t="str">
            <v>440</v>
          </cell>
          <cell r="B615" t="str">
            <v>2013</v>
          </cell>
          <cell r="C615" t="str">
            <v>001</v>
          </cell>
          <cell r="D615" t="str">
            <v>AYUNTAMIENTO DE MADRID</v>
          </cell>
          <cell r="E615" t="str">
            <v>001025</v>
          </cell>
          <cell r="F615" t="str">
            <v>HACIENDA Y ADMINISTRACIÓN PÚBLICA</v>
          </cell>
          <cell r="G615" t="str">
            <v>931</v>
          </cell>
          <cell r="H615" t="str">
            <v>POLÍTICA ECONÓMICA Y FISCAL</v>
          </cell>
          <cell r="I615" t="str">
            <v>93100</v>
          </cell>
          <cell r="J615" t="str">
            <v>DIREC.Y GESTIÓN ADMTVA. HDA. Y ADMÓN. PÚBLICA</v>
          </cell>
          <cell r="K615" t="str">
            <v>S.G.T. DE HACIENDA Y ADMÓN.  PÚBLICA</v>
          </cell>
          <cell r="M615" t="str">
            <v>11001</v>
          </cell>
          <cell r="N615" t="str">
            <v>RETRIBUCIONES COMPLEMENTARIAS</v>
          </cell>
          <cell r="O615">
            <v>55834</v>
          </cell>
          <cell r="P615">
            <v>0</v>
          </cell>
          <cell r="Q615">
            <v>55834</v>
          </cell>
        </row>
        <row r="616">
          <cell r="A616" t="str">
            <v>440</v>
          </cell>
          <cell r="B616" t="str">
            <v>2013</v>
          </cell>
          <cell r="C616" t="str">
            <v>001</v>
          </cell>
          <cell r="D616" t="str">
            <v>AYUNTAMIENTO DE MADRID</v>
          </cell>
          <cell r="E616" t="str">
            <v>001025</v>
          </cell>
          <cell r="F616" t="str">
            <v>HACIENDA Y ADMINISTRACIÓN PÚBLICA</v>
          </cell>
          <cell r="G616" t="str">
            <v>931</v>
          </cell>
          <cell r="H616" t="str">
            <v>POLÍTICA ECONÓMICA Y FISCAL</v>
          </cell>
          <cell r="I616" t="str">
            <v>93100</v>
          </cell>
          <cell r="J616" t="str">
            <v>DIREC.Y GESTIÓN ADMTVA. HDA. Y ADMÓN. PÚBLICA</v>
          </cell>
          <cell r="K616" t="str">
            <v>S.G.T. DE HACIENDA Y ADMÓN.  PÚBLICA</v>
          </cell>
          <cell r="M616" t="str">
            <v>15000</v>
          </cell>
          <cell r="N616" t="str">
            <v>PRODUCTIVIDAD</v>
          </cell>
          <cell r="O616">
            <v>0</v>
          </cell>
          <cell r="P616">
            <v>263013</v>
          </cell>
          <cell r="Q616">
            <v>330099</v>
          </cell>
        </row>
        <row r="617">
          <cell r="A617" t="str">
            <v>440</v>
          </cell>
          <cell r="B617" t="str">
            <v>2013</v>
          </cell>
          <cell r="C617" t="str">
            <v>001</v>
          </cell>
          <cell r="D617" t="str">
            <v>AYUNTAMIENTO DE MADRID</v>
          </cell>
          <cell r="E617" t="str">
            <v>001025</v>
          </cell>
          <cell r="F617" t="str">
            <v>HACIENDA Y ADMINISTRACIÓN PÚBLICA</v>
          </cell>
          <cell r="G617" t="str">
            <v>931</v>
          </cell>
          <cell r="H617" t="str">
            <v>POLÍTICA ECONÓMICA Y FISCAL</v>
          </cell>
          <cell r="I617" t="str">
            <v>93100</v>
          </cell>
          <cell r="J617" t="str">
            <v>DIREC.Y GESTIÓN ADMTVA. HDA. Y ADMÓN. PÚBLICA</v>
          </cell>
          <cell r="K617" t="str">
            <v>S.G.T. DE HACIENDA Y ADMÓN.  PÚBLICA</v>
          </cell>
          <cell r="M617" t="str">
            <v>10100</v>
          </cell>
          <cell r="N617" t="str">
            <v>RETRIBUCIONES BÁSICAS</v>
          </cell>
          <cell r="O617">
            <v>358996</v>
          </cell>
          <cell r="P617">
            <v>20670</v>
          </cell>
          <cell r="Q617">
            <v>379666</v>
          </cell>
        </row>
        <row r="618">
          <cell r="A618" t="str">
            <v>440</v>
          </cell>
          <cell r="B618" t="str">
            <v>2013</v>
          </cell>
          <cell r="C618" t="str">
            <v>001</v>
          </cell>
          <cell r="D618" t="str">
            <v>AYUNTAMIENTO DE MADRID</v>
          </cell>
          <cell r="E618" t="str">
            <v>001025</v>
          </cell>
          <cell r="F618" t="str">
            <v>HACIENDA Y ADMINISTRACIÓN PÚBLICA</v>
          </cell>
          <cell r="G618" t="str">
            <v>931</v>
          </cell>
          <cell r="H618" t="str">
            <v>POLÍTICA ECONÓMICA Y FISCAL</v>
          </cell>
          <cell r="I618" t="str">
            <v>93100</v>
          </cell>
          <cell r="J618" t="str">
            <v>DIREC.Y GESTIÓN ADMTVA. HDA. Y ADMÓN. PÚBLICA</v>
          </cell>
          <cell r="K618" t="str">
            <v>S.G.T. DE HACIENDA Y ADMÓN.  PÚBLICA</v>
          </cell>
          <cell r="M618" t="str">
            <v>12004</v>
          </cell>
          <cell r="N618" t="str">
            <v>SUELDOS DEL GRUPO C2</v>
          </cell>
          <cell r="O618">
            <v>727868</v>
          </cell>
          <cell r="P618">
            <v>0</v>
          </cell>
          <cell r="Q618">
            <v>727868</v>
          </cell>
        </row>
        <row r="619">
          <cell r="A619" t="str">
            <v>440</v>
          </cell>
          <cell r="B619" t="str">
            <v>2013</v>
          </cell>
          <cell r="C619" t="str">
            <v>001</v>
          </cell>
          <cell r="D619" t="str">
            <v>AYUNTAMIENTO DE MADRID</v>
          </cell>
          <cell r="E619" t="str">
            <v>001025</v>
          </cell>
          <cell r="F619" t="str">
            <v>HACIENDA Y ADMINISTRACIÓN PÚBLICA</v>
          </cell>
          <cell r="G619" t="str">
            <v>931</v>
          </cell>
          <cell r="H619" t="str">
            <v>POLÍTICA ECONÓMICA Y FISCAL</v>
          </cell>
          <cell r="I619" t="str">
            <v>93100</v>
          </cell>
          <cell r="J619" t="str">
            <v>DIREC.Y GESTIÓN ADMTVA. HDA. Y ADMÓN. PÚBLICA</v>
          </cell>
          <cell r="K619" t="str">
            <v>S.G.T. DE HACIENDA Y ADMÓN.  PÚBLICA</v>
          </cell>
          <cell r="M619" t="str">
            <v>12006</v>
          </cell>
          <cell r="N619" t="str">
            <v>TRIENIOS</v>
          </cell>
          <cell r="O619">
            <v>0</v>
          </cell>
          <cell r="P619">
            <v>308703</v>
          </cell>
          <cell r="Q619">
            <v>308703</v>
          </cell>
        </row>
        <row r="620">
          <cell r="A620" t="str">
            <v>440</v>
          </cell>
          <cell r="B620" t="str">
            <v>2013</v>
          </cell>
          <cell r="C620" t="str">
            <v>001</v>
          </cell>
          <cell r="D620" t="str">
            <v>AYUNTAMIENTO DE MADRID</v>
          </cell>
          <cell r="E620" t="str">
            <v>001025</v>
          </cell>
          <cell r="F620" t="str">
            <v>HACIENDA Y ADMINISTRACIÓN PÚBLICA</v>
          </cell>
          <cell r="G620" t="str">
            <v>931</v>
          </cell>
          <cell r="H620" t="str">
            <v>POLÍTICA ECONÓMICA Y FISCAL</v>
          </cell>
          <cell r="I620" t="str">
            <v>93100</v>
          </cell>
          <cell r="J620" t="str">
            <v>DIREC.Y GESTIÓN ADMTVA. HDA. Y ADMÓN. PÚBLICA</v>
          </cell>
          <cell r="K620" t="str">
            <v>S.G.T. DE HACIENDA Y ADMÓN.  PÚBLICA</v>
          </cell>
          <cell r="M620" t="str">
            <v>12101</v>
          </cell>
          <cell r="N620" t="str">
            <v>COMPLEMENTO ESPECÍFICO</v>
          </cell>
          <cell r="O620">
            <v>2438101</v>
          </cell>
          <cell r="P620">
            <v>2791</v>
          </cell>
          <cell r="Q620">
            <v>2440892</v>
          </cell>
        </row>
        <row r="621">
          <cell r="A621" t="str">
            <v>440</v>
          </cell>
          <cell r="B621" t="str">
            <v>2013</v>
          </cell>
          <cell r="C621" t="str">
            <v>001</v>
          </cell>
          <cell r="D621" t="str">
            <v>AYUNTAMIENTO DE MADRID</v>
          </cell>
          <cell r="E621" t="str">
            <v>001025</v>
          </cell>
          <cell r="F621" t="str">
            <v>HACIENDA Y ADMINISTRACIÓN PÚBLICA</v>
          </cell>
          <cell r="G621" t="str">
            <v>931</v>
          </cell>
          <cell r="H621" t="str">
            <v>POLÍTICA ECONÓMICA Y FISCAL</v>
          </cell>
          <cell r="I621" t="str">
            <v>93100</v>
          </cell>
          <cell r="J621" t="str">
            <v>DIREC.Y GESTIÓN ADMTVA. HDA. Y ADMÓN. PÚBLICA</v>
          </cell>
          <cell r="K621" t="str">
            <v>S.G.T. DE HACIENDA Y ADMÓN.  PÚBLICA</v>
          </cell>
          <cell r="M621" t="str">
            <v>12100</v>
          </cell>
          <cell r="N621" t="str">
            <v>COMPLEMENTO DE DESTINO</v>
          </cell>
          <cell r="O621">
            <v>1141257</v>
          </cell>
          <cell r="P621">
            <v>1767</v>
          </cell>
          <cell r="Q621">
            <v>1143024</v>
          </cell>
        </row>
        <row r="622">
          <cell r="A622" t="str">
            <v>440</v>
          </cell>
          <cell r="B622" t="str">
            <v>2013</v>
          </cell>
          <cell r="C622" t="str">
            <v>001</v>
          </cell>
          <cell r="D622" t="str">
            <v>AYUNTAMIENTO DE MADRID</v>
          </cell>
          <cell r="E622" t="str">
            <v>001025</v>
          </cell>
          <cell r="F622" t="str">
            <v>HACIENDA Y ADMINISTRACIÓN PÚBLICA</v>
          </cell>
          <cell r="G622" t="str">
            <v>931</v>
          </cell>
          <cell r="H622" t="str">
            <v>POLÍTICA ECONÓMICA Y FISCAL</v>
          </cell>
          <cell r="I622" t="str">
            <v>93100</v>
          </cell>
          <cell r="J622" t="str">
            <v>DIREC.Y GESTIÓN ADMTVA. HDA. Y ADMÓN. PÚBLICA</v>
          </cell>
          <cell r="K622" t="str">
            <v>S.G.T. DE HACIENDA Y ADMÓN.  PÚBLICA</v>
          </cell>
          <cell r="M622" t="str">
            <v>12103</v>
          </cell>
          <cell r="N622" t="str">
            <v>OTROS COMPLEMENTOS</v>
          </cell>
          <cell r="O622">
            <v>112264</v>
          </cell>
          <cell r="P622">
            <v>82667</v>
          </cell>
          <cell r="Q622">
            <v>194931</v>
          </cell>
        </row>
        <row r="623">
          <cell r="A623" t="str">
            <v>440</v>
          </cell>
          <cell r="B623" t="str">
            <v>2013</v>
          </cell>
          <cell r="C623" t="str">
            <v>001</v>
          </cell>
          <cell r="D623" t="str">
            <v>AYUNTAMIENTO DE MADRID</v>
          </cell>
          <cell r="E623" t="str">
            <v>001025</v>
          </cell>
          <cell r="F623" t="str">
            <v>HACIENDA Y ADMINISTRACIÓN PÚBLICA</v>
          </cell>
          <cell r="G623" t="str">
            <v>931</v>
          </cell>
          <cell r="H623" t="str">
            <v>POLÍTICA ECONÓMICA Y FISCAL</v>
          </cell>
          <cell r="I623" t="str">
            <v>93100</v>
          </cell>
          <cell r="J623" t="str">
            <v>DIREC.Y GESTIÓN ADMTVA. HDA. Y ADMÓN. PÚBLICA</v>
          </cell>
          <cell r="K623" t="str">
            <v>S.G.T. DE HACIENDA Y ADMÓN.  PÚBLICA</v>
          </cell>
          <cell r="M623" t="str">
            <v>12000</v>
          </cell>
          <cell r="N623" t="str">
            <v>SUELDOS DEL GRUPO A1</v>
          </cell>
          <cell r="O623">
            <v>308217</v>
          </cell>
          <cell r="P623">
            <v>0</v>
          </cell>
          <cell r="Q623">
            <v>308217</v>
          </cell>
        </row>
        <row r="624">
          <cell r="A624" t="str">
            <v>440</v>
          </cell>
          <cell r="B624" t="str">
            <v>2013</v>
          </cell>
          <cell r="C624" t="str">
            <v>001</v>
          </cell>
          <cell r="D624" t="str">
            <v>AYUNTAMIENTO DE MADRID</v>
          </cell>
          <cell r="E624" t="str">
            <v>001025</v>
          </cell>
          <cell r="F624" t="str">
            <v>HACIENDA Y ADMINISTRACIÓN PÚBLICA</v>
          </cell>
          <cell r="G624" t="str">
            <v>931</v>
          </cell>
          <cell r="H624" t="str">
            <v>POLÍTICA ECONÓMICA Y FISCAL</v>
          </cell>
          <cell r="I624" t="str">
            <v>93100</v>
          </cell>
          <cell r="J624" t="str">
            <v>DIREC.Y GESTIÓN ADMTVA. HDA. Y ADMÓN. PÚBLICA</v>
          </cell>
          <cell r="K624" t="str">
            <v>S.G.T. DE HACIENDA Y ADMÓN.  PÚBLICA</v>
          </cell>
          <cell r="M624" t="str">
            <v>12003</v>
          </cell>
          <cell r="N624" t="str">
            <v>SUELDOS DEL GRUPO C1</v>
          </cell>
          <cell r="O624">
            <v>326545</v>
          </cell>
          <cell r="P624">
            <v>0</v>
          </cell>
          <cell r="Q624">
            <v>326545</v>
          </cell>
        </row>
        <row r="625">
          <cell r="A625" t="str">
            <v>440</v>
          </cell>
          <cell r="B625" t="str">
            <v>2013</v>
          </cell>
          <cell r="C625" t="str">
            <v>001</v>
          </cell>
          <cell r="D625" t="str">
            <v>AYUNTAMIENTO DE MADRID</v>
          </cell>
          <cell r="E625" t="str">
            <v>001025</v>
          </cell>
          <cell r="F625" t="str">
            <v>HACIENDA Y ADMINISTRACIÓN PÚBLICA</v>
          </cell>
          <cell r="G625" t="str">
            <v>931</v>
          </cell>
          <cell r="H625" t="str">
            <v>POLÍTICA ECONÓMICA Y FISCAL</v>
          </cell>
          <cell r="I625" t="str">
            <v>93100</v>
          </cell>
          <cell r="J625" t="str">
            <v>DIREC.Y GESTIÓN ADMTVA. HDA. Y ADMÓN. PÚBLICA</v>
          </cell>
          <cell r="K625" t="str">
            <v>S.G.T. DE HACIENDA Y ADMÓN.  PÚBLICA</v>
          </cell>
          <cell r="M625" t="str">
            <v>12001</v>
          </cell>
          <cell r="N625" t="str">
            <v>SUELDOS DEL GRUPO A2</v>
          </cell>
          <cell r="O625">
            <v>159677</v>
          </cell>
          <cell r="P625">
            <v>0</v>
          </cell>
          <cell r="Q625">
            <v>159677</v>
          </cell>
        </row>
        <row r="626">
          <cell r="A626" t="str">
            <v>440</v>
          </cell>
          <cell r="B626" t="str">
            <v>2013</v>
          </cell>
          <cell r="C626" t="str">
            <v>001</v>
          </cell>
          <cell r="D626" t="str">
            <v>AYUNTAMIENTO DE MADRID</v>
          </cell>
          <cell r="E626" t="str">
            <v>001025</v>
          </cell>
          <cell r="F626" t="str">
            <v>HACIENDA Y ADMINISTRACIÓN PÚBLICA</v>
          </cell>
          <cell r="G626" t="str">
            <v>931</v>
          </cell>
          <cell r="H626" t="str">
            <v>POLÍTICA ECONÓMICA Y FISCAL</v>
          </cell>
          <cell r="I626" t="str">
            <v>93100</v>
          </cell>
          <cell r="J626" t="str">
            <v>DIREC.Y GESTIÓN ADMTVA. HDA. Y ADMÓN. PÚBLICA</v>
          </cell>
          <cell r="K626" t="str">
            <v>S.G.T. DE HACIENDA Y ADMÓN.  PÚBLICA</v>
          </cell>
          <cell r="M626" t="str">
            <v>12005</v>
          </cell>
          <cell r="N626" t="str">
            <v>SUELDOS DEL GRUPO E</v>
          </cell>
          <cell r="O626">
            <v>300249</v>
          </cell>
          <cell r="P626">
            <v>0</v>
          </cell>
          <cell r="Q626">
            <v>300249</v>
          </cell>
        </row>
        <row r="627">
          <cell r="A627" t="str">
            <v>440</v>
          </cell>
          <cell r="B627" t="str">
            <v>2013</v>
          </cell>
          <cell r="C627" t="str">
            <v>001</v>
          </cell>
          <cell r="D627" t="str">
            <v>AYUNTAMIENTO DE MADRID</v>
          </cell>
          <cell r="E627" t="str">
            <v>001025</v>
          </cell>
          <cell r="F627" t="str">
            <v>HACIENDA Y ADMINISTRACIÓN PÚBLICA</v>
          </cell>
          <cell r="G627" t="str">
            <v>931</v>
          </cell>
          <cell r="H627" t="str">
            <v>POLÍTICA ECONÓMICA Y FISCAL</v>
          </cell>
          <cell r="I627" t="str">
            <v>93100</v>
          </cell>
          <cell r="J627" t="str">
            <v>DIREC.Y GESTIÓN ADMTVA. HDA. Y ADMÓN. PÚBLICA</v>
          </cell>
          <cell r="K627" t="str">
            <v>S.G.T. DE HACIENDA Y ADMÓN.  PÚBLICA</v>
          </cell>
          <cell r="M627" t="str">
            <v>13000</v>
          </cell>
          <cell r="N627" t="str">
            <v>RETRIBUCIONES BÁSICAS</v>
          </cell>
          <cell r="O627">
            <v>7679</v>
          </cell>
          <cell r="P627">
            <v>8684</v>
          </cell>
          <cell r="Q627">
            <v>16363</v>
          </cell>
        </row>
        <row r="628">
          <cell r="A628" t="str">
            <v>440</v>
          </cell>
          <cell r="B628" t="str">
            <v>2013</v>
          </cell>
          <cell r="C628" t="str">
            <v>001</v>
          </cell>
          <cell r="D628" t="str">
            <v>AYUNTAMIENTO DE MADRID</v>
          </cell>
          <cell r="E628" t="str">
            <v>001025</v>
          </cell>
          <cell r="F628" t="str">
            <v>HACIENDA Y ADMINISTRACIÓN PÚBLICA</v>
          </cell>
          <cell r="G628" t="str">
            <v>931</v>
          </cell>
          <cell r="H628" t="str">
            <v>POLÍTICA ECONÓMICA Y FISCAL</v>
          </cell>
          <cell r="I628" t="str">
            <v>93100</v>
          </cell>
          <cell r="J628" t="str">
            <v>DIREC.Y GESTIÓN ADMTVA. HDA. Y ADMÓN. PÚBLICA</v>
          </cell>
          <cell r="K628" t="str">
            <v>S.G.T. DE HACIENDA Y ADMÓN.  PÚBLICA</v>
          </cell>
          <cell r="M628" t="str">
            <v>13002</v>
          </cell>
          <cell r="N628" t="str">
            <v>OTRAS REMUNERACIONES</v>
          </cell>
          <cell r="O628">
            <v>12205</v>
          </cell>
          <cell r="P628">
            <v>14014</v>
          </cell>
          <cell r="Q628">
            <v>26219</v>
          </cell>
        </row>
        <row r="629">
          <cell r="A629" t="str">
            <v>440</v>
          </cell>
          <cell r="B629" t="str">
            <v>2013</v>
          </cell>
          <cell r="C629" t="str">
            <v>001</v>
          </cell>
          <cell r="D629" t="str">
            <v>AYUNTAMIENTO DE MADRID</v>
          </cell>
          <cell r="E629" t="str">
            <v>001025</v>
          </cell>
          <cell r="F629" t="str">
            <v>HACIENDA Y ADMINISTRACIÓN PÚBLICA</v>
          </cell>
          <cell r="G629" t="str">
            <v>931</v>
          </cell>
          <cell r="H629" t="str">
            <v>POLÍTICA ECONÓMICA Y FISCAL</v>
          </cell>
          <cell r="I629" t="str">
            <v>93100</v>
          </cell>
          <cell r="J629" t="str">
            <v>DIREC.Y GESTIÓN ADMTVA. HDA. Y ADMÓN. PÚBLICA</v>
          </cell>
          <cell r="K629" t="str">
            <v>S.G.T. DE HACIENDA Y ADMÓN.  PÚBLICA</v>
          </cell>
          <cell r="M629" t="str">
            <v>16104</v>
          </cell>
          <cell r="N629" t="str">
            <v>INDEMNIZAC. POR JUBILACIONES ANTICIPADAS PERS.LAB.</v>
          </cell>
          <cell r="O629">
            <v>0</v>
          </cell>
          <cell r="P629">
            <v>0</v>
          </cell>
          <cell r="Q629">
            <v>0</v>
          </cell>
        </row>
        <row r="630">
          <cell r="A630" t="str">
            <v>440</v>
          </cell>
          <cell r="B630" t="str">
            <v>2013</v>
          </cell>
          <cell r="C630" t="str">
            <v>001</v>
          </cell>
          <cell r="D630" t="str">
            <v>AYUNTAMIENTO DE MADRID</v>
          </cell>
          <cell r="E630" t="str">
            <v>001025</v>
          </cell>
          <cell r="F630" t="str">
            <v>HACIENDA Y ADMINISTRACIÓN PÚBLICA</v>
          </cell>
          <cell r="G630" t="str">
            <v>931</v>
          </cell>
          <cell r="H630" t="str">
            <v>POLÍTICA ECONÓMICA Y FISCAL</v>
          </cell>
          <cell r="I630" t="str">
            <v>93101</v>
          </cell>
          <cell r="J630" t="str">
            <v>PROGRAMACIÓN Y PRESUPUESTACIÓN</v>
          </cell>
          <cell r="K630" t="str">
            <v>D.G. DE PRESUPUESTOS</v>
          </cell>
          <cell r="M630" t="str">
            <v>16000</v>
          </cell>
          <cell r="N630" t="str">
            <v>SEGURIDAD SOCIAL</v>
          </cell>
          <cell r="O630">
            <v>475210</v>
          </cell>
          <cell r="P630">
            <v>0</v>
          </cell>
          <cell r="Q630">
            <v>475210</v>
          </cell>
        </row>
        <row r="631">
          <cell r="A631" t="str">
            <v>440</v>
          </cell>
          <cell r="B631" t="str">
            <v>2013</v>
          </cell>
          <cell r="C631" t="str">
            <v>001</v>
          </cell>
          <cell r="D631" t="str">
            <v>AYUNTAMIENTO DE MADRID</v>
          </cell>
          <cell r="E631" t="str">
            <v>001025</v>
          </cell>
          <cell r="F631" t="str">
            <v>HACIENDA Y ADMINISTRACIÓN PÚBLICA</v>
          </cell>
          <cell r="G631" t="str">
            <v>931</v>
          </cell>
          <cell r="H631" t="str">
            <v>POLÍTICA ECONÓMICA Y FISCAL</v>
          </cell>
          <cell r="I631" t="str">
            <v>93101</v>
          </cell>
          <cell r="J631" t="str">
            <v>PROGRAMACIÓN Y PRESUPUESTACIÓN</v>
          </cell>
          <cell r="K631" t="str">
            <v>D.G. DE PRESUPUESTOS</v>
          </cell>
          <cell r="M631" t="str">
            <v>10100</v>
          </cell>
          <cell r="N631" t="str">
            <v>RETRIBUCIONES BÁSICAS</v>
          </cell>
          <cell r="O631">
            <v>85670</v>
          </cell>
          <cell r="P631">
            <v>5875</v>
          </cell>
          <cell r="Q631">
            <v>91545</v>
          </cell>
        </row>
        <row r="632">
          <cell r="A632" t="str">
            <v>440</v>
          </cell>
          <cell r="B632" t="str">
            <v>2013</v>
          </cell>
          <cell r="C632" t="str">
            <v>001</v>
          </cell>
          <cell r="D632" t="str">
            <v>AYUNTAMIENTO DE MADRID</v>
          </cell>
          <cell r="E632" t="str">
            <v>001025</v>
          </cell>
          <cell r="F632" t="str">
            <v>HACIENDA Y ADMINISTRACIÓN PÚBLICA</v>
          </cell>
          <cell r="G632" t="str">
            <v>931</v>
          </cell>
          <cell r="H632" t="str">
            <v>POLÍTICA ECONÓMICA Y FISCAL</v>
          </cell>
          <cell r="I632" t="str">
            <v>93101</v>
          </cell>
          <cell r="J632" t="str">
            <v>PROGRAMACIÓN Y PRESUPUESTACIÓN</v>
          </cell>
          <cell r="K632" t="str">
            <v>D.G. DE PRESUPUESTOS</v>
          </cell>
          <cell r="M632" t="str">
            <v>12004</v>
          </cell>
          <cell r="N632" t="str">
            <v>SUELDOS DEL GRUPO C2</v>
          </cell>
          <cell r="O632">
            <v>114951</v>
          </cell>
          <cell r="P632">
            <v>0</v>
          </cell>
          <cell r="Q632">
            <v>114951</v>
          </cell>
        </row>
        <row r="633">
          <cell r="A633" t="str">
            <v>440</v>
          </cell>
          <cell r="B633" t="str">
            <v>2013</v>
          </cell>
          <cell r="C633" t="str">
            <v>001</v>
          </cell>
          <cell r="D633" t="str">
            <v>AYUNTAMIENTO DE MADRID</v>
          </cell>
          <cell r="E633" t="str">
            <v>001025</v>
          </cell>
          <cell r="F633" t="str">
            <v>HACIENDA Y ADMINISTRACIÓN PÚBLICA</v>
          </cell>
          <cell r="G633" t="str">
            <v>931</v>
          </cell>
          <cell r="H633" t="str">
            <v>POLÍTICA ECONÓMICA Y FISCAL</v>
          </cell>
          <cell r="I633" t="str">
            <v>93101</v>
          </cell>
          <cell r="J633" t="str">
            <v>PROGRAMACIÓN Y PRESUPUESTACIÓN</v>
          </cell>
          <cell r="K633" t="str">
            <v>D.G. DE PRESUPUESTOS</v>
          </cell>
          <cell r="M633" t="str">
            <v>12006</v>
          </cell>
          <cell r="N633" t="str">
            <v>TRIENIOS</v>
          </cell>
          <cell r="O633">
            <v>0</v>
          </cell>
          <cell r="P633">
            <v>143955</v>
          </cell>
          <cell r="Q633">
            <v>143955</v>
          </cell>
        </row>
        <row r="634">
          <cell r="A634" t="str">
            <v>440</v>
          </cell>
          <cell r="B634" t="str">
            <v>2013</v>
          </cell>
          <cell r="C634" t="str">
            <v>001</v>
          </cell>
          <cell r="D634" t="str">
            <v>AYUNTAMIENTO DE MADRID</v>
          </cell>
          <cell r="E634" t="str">
            <v>001025</v>
          </cell>
          <cell r="F634" t="str">
            <v>HACIENDA Y ADMINISTRACIÓN PÚBLICA</v>
          </cell>
          <cell r="G634" t="str">
            <v>931</v>
          </cell>
          <cell r="H634" t="str">
            <v>POLÍTICA ECONÓMICA Y FISCAL</v>
          </cell>
          <cell r="I634" t="str">
            <v>93101</v>
          </cell>
          <cell r="J634" t="str">
            <v>PROGRAMACIÓN Y PRESUPUESTACIÓN</v>
          </cell>
          <cell r="K634" t="str">
            <v>D.G. DE PRESUPUESTOS</v>
          </cell>
          <cell r="M634" t="str">
            <v>12101</v>
          </cell>
          <cell r="N634" t="str">
            <v>COMPLEMENTO ESPECÍFICO</v>
          </cell>
          <cell r="O634">
            <v>1081568</v>
          </cell>
          <cell r="P634">
            <v>0</v>
          </cell>
          <cell r="Q634">
            <v>1081568</v>
          </cell>
        </row>
        <row r="635">
          <cell r="A635" t="str">
            <v>440</v>
          </cell>
          <cell r="B635" t="str">
            <v>2013</v>
          </cell>
          <cell r="C635" t="str">
            <v>001</v>
          </cell>
          <cell r="D635" t="str">
            <v>AYUNTAMIENTO DE MADRID</v>
          </cell>
          <cell r="E635" t="str">
            <v>001025</v>
          </cell>
          <cell r="F635" t="str">
            <v>HACIENDA Y ADMINISTRACIÓN PÚBLICA</v>
          </cell>
          <cell r="G635" t="str">
            <v>931</v>
          </cell>
          <cell r="H635" t="str">
            <v>POLÍTICA ECONÓMICA Y FISCAL</v>
          </cell>
          <cell r="I635" t="str">
            <v>93101</v>
          </cell>
          <cell r="J635" t="str">
            <v>PROGRAMACIÓN Y PRESUPUESTACIÓN</v>
          </cell>
          <cell r="K635" t="str">
            <v>D.G. DE PRESUPUESTOS</v>
          </cell>
          <cell r="M635" t="str">
            <v>12100</v>
          </cell>
          <cell r="N635" t="str">
            <v>COMPLEMENTO DE DESTINO</v>
          </cell>
          <cell r="O635">
            <v>433044</v>
          </cell>
          <cell r="P635">
            <v>3788</v>
          </cell>
          <cell r="Q635">
            <v>436832</v>
          </cell>
        </row>
        <row r="636">
          <cell r="A636" t="str">
            <v>440</v>
          </cell>
          <cell r="B636" t="str">
            <v>2013</v>
          </cell>
          <cell r="C636" t="str">
            <v>001</v>
          </cell>
          <cell r="D636" t="str">
            <v>AYUNTAMIENTO DE MADRID</v>
          </cell>
          <cell r="E636" t="str">
            <v>001025</v>
          </cell>
          <cell r="F636" t="str">
            <v>HACIENDA Y ADMINISTRACIÓN PÚBLICA</v>
          </cell>
          <cell r="G636" t="str">
            <v>931</v>
          </cell>
          <cell r="H636" t="str">
            <v>POLÍTICA ECONÓMICA Y FISCAL</v>
          </cell>
          <cell r="I636" t="str">
            <v>93101</v>
          </cell>
          <cell r="J636" t="str">
            <v>PROGRAMACIÓN Y PRESUPUESTACIÓN</v>
          </cell>
          <cell r="K636" t="str">
            <v>D.G. DE PRESUPUESTOS</v>
          </cell>
          <cell r="M636" t="str">
            <v>12103</v>
          </cell>
          <cell r="N636" t="str">
            <v>OTROS COMPLEMENTOS</v>
          </cell>
          <cell r="O636">
            <v>29960</v>
          </cell>
          <cell r="P636">
            <v>18280</v>
          </cell>
          <cell r="Q636">
            <v>48240</v>
          </cell>
        </row>
        <row r="637">
          <cell r="A637" t="str">
            <v>440</v>
          </cell>
          <cell r="B637" t="str">
            <v>2013</v>
          </cell>
          <cell r="C637" t="str">
            <v>001</v>
          </cell>
          <cell r="D637" t="str">
            <v>AYUNTAMIENTO DE MADRID</v>
          </cell>
          <cell r="E637" t="str">
            <v>001025</v>
          </cell>
          <cell r="F637" t="str">
            <v>HACIENDA Y ADMINISTRACIÓN PÚBLICA</v>
          </cell>
          <cell r="G637" t="str">
            <v>931</v>
          </cell>
          <cell r="H637" t="str">
            <v>POLÍTICA ECONÓMICA Y FISCAL</v>
          </cell>
          <cell r="I637" t="str">
            <v>93101</v>
          </cell>
          <cell r="J637" t="str">
            <v>PROGRAMACIÓN Y PRESUPUESTACIÓN</v>
          </cell>
          <cell r="K637" t="str">
            <v>D.G. DE PRESUPUESTOS</v>
          </cell>
          <cell r="M637" t="str">
            <v>15000</v>
          </cell>
          <cell r="N637" t="str">
            <v>PRODUCTIVIDAD</v>
          </cell>
          <cell r="O637">
            <v>0</v>
          </cell>
          <cell r="P637">
            <v>78730</v>
          </cell>
          <cell r="Q637">
            <v>78730</v>
          </cell>
        </row>
        <row r="638">
          <cell r="A638" t="str">
            <v>440</v>
          </cell>
          <cell r="B638" t="str">
            <v>2013</v>
          </cell>
          <cell r="C638" t="str">
            <v>001</v>
          </cell>
          <cell r="D638" t="str">
            <v>AYUNTAMIENTO DE MADRID</v>
          </cell>
          <cell r="E638" t="str">
            <v>001025</v>
          </cell>
          <cell r="F638" t="str">
            <v>HACIENDA Y ADMINISTRACIÓN PÚBLICA</v>
          </cell>
          <cell r="G638" t="str">
            <v>931</v>
          </cell>
          <cell r="H638" t="str">
            <v>POLÍTICA ECONÓMICA Y FISCAL</v>
          </cell>
          <cell r="I638" t="str">
            <v>93101</v>
          </cell>
          <cell r="J638" t="str">
            <v>PROGRAMACIÓN Y PRESUPUESTACIÓN</v>
          </cell>
          <cell r="K638" t="str">
            <v>D.G. DE PRESUPUESTOS</v>
          </cell>
          <cell r="M638" t="str">
            <v>12000</v>
          </cell>
          <cell r="N638" t="str">
            <v>SUELDOS DEL GRUPO A1</v>
          </cell>
          <cell r="O638">
            <v>278863</v>
          </cell>
          <cell r="P638">
            <v>0</v>
          </cell>
          <cell r="Q638">
            <v>278863</v>
          </cell>
        </row>
        <row r="639">
          <cell r="A639" t="str">
            <v>440</v>
          </cell>
          <cell r="B639" t="str">
            <v>2013</v>
          </cell>
          <cell r="C639" t="str">
            <v>001</v>
          </cell>
          <cell r="D639" t="str">
            <v>AYUNTAMIENTO DE MADRID</v>
          </cell>
          <cell r="E639" t="str">
            <v>001025</v>
          </cell>
          <cell r="F639" t="str">
            <v>HACIENDA Y ADMINISTRACIÓN PÚBLICA</v>
          </cell>
          <cell r="G639" t="str">
            <v>931</v>
          </cell>
          <cell r="H639" t="str">
            <v>POLÍTICA ECONÓMICA Y FISCAL</v>
          </cell>
          <cell r="I639" t="str">
            <v>93101</v>
          </cell>
          <cell r="J639" t="str">
            <v>PROGRAMACIÓN Y PRESUPUESTACIÓN</v>
          </cell>
          <cell r="K639" t="str">
            <v>D.G. DE PRESUPUESTOS</v>
          </cell>
          <cell r="M639" t="str">
            <v>11000</v>
          </cell>
          <cell r="N639" t="str">
            <v>RETRIBUCIONES BÁSICAS</v>
          </cell>
          <cell r="O639">
            <v>14677</v>
          </cell>
          <cell r="P639">
            <v>2002</v>
          </cell>
          <cell r="Q639">
            <v>16679</v>
          </cell>
        </row>
        <row r="640">
          <cell r="A640" t="str">
            <v>440</v>
          </cell>
          <cell r="B640" t="str">
            <v>2013</v>
          </cell>
          <cell r="C640" t="str">
            <v>001</v>
          </cell>
          <cell r="D640" t="str">
            <v>AYUNTAMIENTO DE MADRID</v>
          </cell>
          <cell r="E640" t="str">
            <v>001025</v>
          </cell>
          <cell r="F640" t="str">
            <v>HACIENDA Y ADMINISTRACIÓN PÚBLICA</v>
          </cell>
          <cell r="G640" t="str">
            <v>931</v>
          </cell>
          <cell r="H640" t="str">
            <v>POLÍTICA ECONÓMICA Y FISCAL</v>
          </cell>
          <cell r="I640" t="str">
            <v>93101</v>
          </cell>
          <cell r="J640" t="str">
            <v>PROGRAMACIÓN Y PRESUPUESTACIÓN</v>
          </cell>
          <cell r="K640" t="str">
            <v>D.G. DE PRESUPUESTOS</v>
          </cell>
          <cell r="M640" t="str">
            <v>11001</v>
          </cell>
          <cell r="N640" t="str">
            <v>RETRIBUCIONES COMPLEMENTARIAS</v>
          </cell>
          <cell r="O640">
            <v>46825</v>
          </cell>
          <cell r="P640">
            <v>0</v>
          </cell>
          <cell r="Q640">
            <v>46825</v>
          </cell>
        </row>
        <row r="641">
          <cell r="A641" t="str">
            <v>440</v>
          </cell>
          <cell r="B641" t="str">
            <v>2013</v>
          </cell>
          <cell r="C641" t="str">
            <v>001</v>
          </cell>
          <cell r="D641" t="str">
            <v>AYUNTAMIENTO DE MADRID</v>
          </cell>
          <cell r="E641" t="str">
            <v>001025</v>
          </cell>
          <cell r="F641" t="str">
            <v>HACIENDA Y ADMINISTRACIÓN PÚBLICA</v>
          </cell>
          <cell r="G641" t="str">
            <v>931</v>
          </cell>
          <cell r="H641" t="str">
            <v>POLÍTICA ECONÓMICA Y FISCAL</v>
          </cell>
          <cell r="I641" t="str">
            <v>93101</v>
          </cell>
          <cell r="J641" t="str">
            <v>PROGRAMACIÓN Y PRESUPUESTACIÓN</v>
          </cell>
          <cell r="K641" t="str">
            <v>D.G. DE PRESUPUESTOS</v>
          </cell>
          <cell r="M641" t="str">
            <v>12001</v>
          </cell>
          <cell r="N641" t="str">
            <v>SUELDOS DEL GRUPO A2</v>
          </cell>
          <cell r="O641">
            <v>157907</v>
          </cell>
          <cell r="P641">
            <v>0</v>
          </cell>
          <cell r="Q641">
            <v>157907</v>
          </cell>
        </row>
        <row r="642">
          <cell r="A642" t="str">
            <v>440</v>
          </cell>
          <cell r="B642" t="str">
            <v>2013</v>
          </cell>
          <cell r="C642" t="str">
            <v>001</v>
          </cell>
          <cell r="D642" t="str">
            <v>AYUNTAMIENTO DE MADRID</v>
          </cell>
          <cell r="E642" t="str">
            <v>001025</v>
          </cell>
          <cell r="F642" t="str">
            <v>HACIENDA Y ADMINISTRACIÓN PÚBLICA</v>
          </cell>
          <cell r="G642" t="str">
            <v>931</v>
          </cell>
          <cell r="H642" t="str">
            <v>POLÍTICA ECONÓMICA Y FISCAL</v>
          </cell>
          <cell r="I642" t="str">
            <v>93101</v>
          </cell>
          <cell r="J642" t="str">
            <v>PROGRAMACIÓN Y PRESUPUESTACIÓN</v>
          </cell>
          <cell r="K642" t="str">
            <v>D.G. DE PRESUPUESTOS</v>
          </cell>
          <cell r="M642" t="str">
            <v>12003</v>
          </cell>
          <cell r="N642" t="str">
            <v>SUELDOS DEL GRUPO C1</v>
          </cell>
          <cell r="O642">
            <v>73206</v>
          </cell>
          <cell r="P642">
            <v>0</v>
          </cell>
          <cell r="Q642">
            <v>73206</v>
          </cell>
        </row>
        <row r="643">
          <cell r="A643" t="str">
            <v>440</v>
          </cell>
          <cell r="B643" t="str">
            <v>2013</v>
          </cell>
          <cell r="C643" t="str">
            <v>001</v>
          </cell>
          <cell r="D643" t="str">
            <v>AYUNTAMIENTO DE MADRID</v>
          </cell>
          <cell r="E643" t="str">
            <v>001025</v>
          </cell>
          <cell r="F643" t="str">
            <v>HACIENDA Y ADMINISTRACIÓN PÚBLICA</v>
          </cell>
          <cell r="G643" t="str">
            <v>931</v>
          </cell>
          <cell r="H643" t="str">
            <v>POLÍTICA ECONÓMICA Y FISCAL</v>
          </cell>
          <cell r="I643" t="str">
            <v>93102</v>
          </cell>
          <cell r="J643" t="str">
            <v>CONTROL INTERNO Y CONTABILIDAD</v>
          </cell>
          <cell r="K643" t="str">
            <v>INTERVENTORA GENERAL</v>
          </cell>
          <cell r="M643" t="str">
            <v>16000</v>
          </cell>
          <cell r="N643" t="str">
            <v>SEGURIDAD SOCIAL</v>
          </cell>
          <cell r="O643">
            <v>3055922</v>
          </cell>
          <cell r="P643">
            <v>0</v>
          </cell>
          <cell r="Q643">
            <v>3055922</v>
          </cell>
        </row>
        <row r="644">
          <cell r="A644" t="str">
            <v>440</v>
          </cell>
          <cell r="B644" t="str">
            <v>2013</v>
          </cell>
          <cell r="C644" t="str">
            <v>001</v>
          </cell>
          <cell r="D644" t="str">
            <v>AYUNTAMIENTO DE MADRID</v>
          </cell>
          <cell r="E644" t="str">
            <v>001025</v>
          </cell>
          <cell r="F644" t="str">
            <v>HACIENDA Y ADMINISTRACIÓN PÚBLICA</v>
          </cell>
          <cell r="G644" t="str">
            <v>931</v>
          </cell>
          <cell r="H644" t="str">
            <v>POLÍTICA ECONÓMICA Y FISCAL</v>
          </cell>
          <cell r="I644" t="str">
            <v>93102</v>
          </cell>
          <cell r="J644" t="str">
            <v>CONTROL INTERNO Y CONTABILIDAD</v>
          </cell>
          <cell r="K644" t="str">
            <v>INTERVENTORA GENERAL</v>
          </cell>
          <cell r="M644" t="str">
            <v>12000</v>
          </cell>
          <cell r="N644" t="str">
            <v>SUELDOS DEL GRUPO A1</v>
          </cell>
          <cell r="O644">
            <v>1075825</v>
          </cell>
          <cell r="P644">
            <v>0</v>
          </cell>
          <cell r="Q644">
            <v>1075825</v>
          </cell>
        </row>
        <row r="645">
          <cell r="A645" t="str">
            <v>440</v>
          </cell>
          <cell r="B645" t="str">
            <v>2013</v>
          </cell>
          <cell r="C645" t="str">
            <v>001</v>
          </cell>
          <cell r="D645" t="str">
            <v>AYUNTAMIENTO DE MADRID</v>
          </cell>
          <cell r="E645" t="str">
            <v>001025</v>
          </cell>
          <cell r="F645" t="str">
            <v>HACIENDA Y ADMINISTRACIÓN PÚBLICA</v>
          </cell>
          <cell r="G645" t="str">
            <v>931</v>
          </cell>
          <cell r="H645" t="str">
            <v>POLÍTICA ECONÓMICA Y FISCAL</v>
          </cell>
          <cell r="I645" t="str">
            <v>93102</v>
          </cell>
          <cell r="J645" t="str">
            <v>CONTROL INTERNO Y CONTABILIDAD</v>
          </cell>
          <cell r="K645" t="str">
            <v>INTERVENTORA GENERAL</v>
          </cell>
          <cell r="M645" t="str">
            <v>12006</v>
          </cell>
          <cell r="N645" t="str">
            <v>TRIENIOS</v>
          </cell>
          <cell r="O645">
            <v>0</v>
          </cell>
          <cell r="P645">
            <v>798857</v>
          </cell>
          <cell r="Q645">
            <v>798857</v>
          </cell>
        </row>
        <row r="646">
          <cell r="A646" t="str">
            <v>440</v>
          </cell>
          <cell r="B646" t="str">
            <v>2013</v>
          </cell>
          <cell r="C646" t="str">
            <v>001</v>
          </cell>
          <cell r="D646" t="str">
            <v>AYUNTAMIENTO DE MADRID</v>
          </cell>
          <cell r="E646" t="str">
            <v>001025</v>
          </cell>
          <cell r="F646" t="str">
            <v>HACIENDA Y ADMINISTRACIÓN PÚBLICA</v>
          </cell>
          <cell r="G646" t="str">
            <v>931</v>
          </cell>
          <cell r="H646" t="str">
            <v>POLÍTICA ECONÓMICA Y FISCAL</v>
          </cell>
          <cell r="I646" t="str">
            <v>93102</v>
          </cell>
          <cell r="J646" t="str">
            <v>CONTROL INTERNO Y CONTABILIDAD</v>
          </cell>
          <cell r="K646" t="str">
            <v>INTERVENTORA GENERAL</v>
          </cell>
          <cell r="M646" t="str">
            <v>12101</v>
          </cell>
          <cell r="N646" t="str">
            <v>COMPLEMENTO ESPECÍFICO</v>
          </cell>
          <cell r="O646">
            <v>5653566</v>
          </cell>
          <cell r="P646">
            <v>15625</v>
          </cell>
          <cell r="Q646">
            <v>5669191</v>
          </cell>
        </row>
        <row r="647">
          <cell r="A647" t="str">
            <v>440</v>
          </cell>
          <cell r="B647" t="str">
            <v>2013</v>
          </cell>
          <cell r="C647" t="str">
            <v>001</v>
          </cell>
          <cell r="D647" t="str">
            <v>AYUNTAMIENTO DE MADRID</v>
          </cell>
          <cell r="E647" t="str">
            <v>001025</v>
          </cell>
          <cell r="F647" t="str">
            <v>HACIENDA Y ADMINISTRACIÓN PÚBLICA</v>
          </cell>
          <cell r="G647" t="str">
            <v>931</v>
          </cell>
          <cell r="H647" t="str">
            <v>POLÍTICA ECONÓMICA Y FISCAL</v>
          </cell>
          <cell r="I647" t="str">
            <v>93102</v>
          </cell>
          <cell r="J647" t="str">
            <v>CONTROL INTERNO Y CONTABILIDAD</v>
          </cell>
          <cell r="K647" t="str">
            <v>INTERVENTORA GENERAL</v>
          </cell>
          <cell r="M647" t="str">
            <v>12100</v>
          </cell>
          <cell r="N647" t="str">
            <v>COMPLEMENTO DE DESTINO</v>
          </cell>
          <cell r="O647">
            <v>2688864</v>
          </cell>
          <cell r="P647">
            <v>26705</v>
          </cell>
          <cell r="Q647">
            <v>2715569</v>
          </cell>
        </row>
        <row r="648">
          <cell r="A648" t="str">
            <v>440</v>
          </cell>
          <cell r="B648" t="str">
            <v>2013</v>
          </cell>
          <cell r="C648" t="str">
            <v>001</v>
          </cell>
          <cell r="D648" t="str">
            <v>AYUNTAMIENTO DE MADRID</v>
          </cell>
          <cell r="E648" t="str">
            <v>001025</v>
          </cell>
          <cell r="F648" t="str">
            <v>HACIENDA Y ADMINISTRACIÓN PÚBLICA</v>
          </cell>
          <cell r="G648" t="str">
            <v>931</v>
          </cell>
          <cell r="H648" t="str">
            <v>POLÍTICA ECONÓMICA Y FISCAL</v>
          </cell>
          <cell r="I648" t="str">
            <v>93102</v>
          </cell>
          <cell r="J648" t="str">
            <v>CONTROL INTERNO Y CONTABILIDAD</v>
          </cell>
          <cell r="K648" t="str">
            <v>INTERVENTORA GENERAL</v>
          </cell>
          <cell r="M648" t="str">
            <v>12103</v>
          </cell>
          <cell r="N648" t="str">
            <v>OTROS COMPLEMENTOS</v>
          </cell>
          <cell r="O648">
            <v>228270</v>
          </cell>
          <cell r="P648">
            <v>131104</v>
          </cell>
          <cell r="Q648">
            <v>359374</v>
          </cell>
        </row>
        <row r="649">
          <cell r="A649" t="str">
            <v>440</v>
          </cell>
          <cell r="B649" t="str">
            <v>2013</v>
          </cell>
          <cell r="C649" t="str">
            <v>001</v>
          </cell>
          <cell r="D649" t="str">
            <v>AYUNTAMIENTO DE MADRID</v>
          </cell>
          <cell r="E649" t="str">
            <v>001025</v>
          </cell>
          <cell r="F649" t="str">
            <v>HACIENDA Y ADMINISTRACIÓN PÚBLICA</v>
          </cell>
          <cell r="G649" t="str">
            <v>931</v>
          </cell>
          <cell r="H649" t="str">
            <v>POLÍTICA ECONÓMICA Y FISCAL</v>
          </cell>
          <cell r="I649" t="str">
            <v>93102</v>
          </cell>
          <cell r="J649" t="str">
            <v>CONTROL INTERNO Y CONTABILIDAD</v>
          </cell>
          <cell r="K649" t="str">
            <v>INTERVENTORA GENERAL</v>
          </cell>
          <cell r="M649" t="str">
            <v>12003</v>
          </cell>
          <cell r="N649" t="str">
            <v>SUELDOS DEL GRUPO C1</v>
          </cell>
          <cell r="O649">
            <v>1178292</v>
          </cell>
          <cell r="P649">
            <v>0</v>
          </cell>
          <cell r="Q649">
            <v>1178292</v>
          </cell>
        </row>
        <row r="650">
          <cell r="A650" t="str">
            <v>440</v>
          </cell>
          <cell r="B650" t="str">
            <v>2013</v>
          </cell>
          <cell r="C650" t="str">
            <v>001</v>
          </cell>
          <cell r="D650" t="str">
            <v>AYUNTAMIENTO DE MADRID</v>
          </cell>
          <cell r="E650" t="str">
            <v>001025</v>
          </cell>
          <cell r="F650" t="str">
            <v>HACIENDA Y ADMINISTRACIÓN PÚBLICA</v>
          </cell>
          <cell r="G650" t="str">
            <v>931</v>
          </cell>
          <cell r="H650" t="str">
            <v>POLÍTICA ECONÓMICA Y FISCAL</v>
          </cell>
          <cell r="I650" t="str">
            <v>93102</v>
          </cell>
          <cell r="J650" t="str">
            <v>CONTROL INTERNO Y CONTABILIDAD</v>
          </cell>
          <cell r="K650" t="str">
            <v>INTERVENTORA GENERAL</v>
          </cell>
          <cell r="M650" t="str">
            <v>15000</v>
          </cell>
          <cell r="N650" t="str">
            <v>PRODUCTIVIDAD</v>
          </cell>
          <cell r="O650">
            <v>0</v>
          </cell>
          <cell r="P650">
            <v>508049</v>
          </cell>
          <cell r="Q650">
            <v>508049</v>
          </cell>
        </row>
        <row r="651">
          <cell r="A651" t="str">
            <v>440</v>
          </cell>
          <cell r="B651" t="str">
            <v>2013</v>
          </cell>
          <cell r="C651" t="str">
            <v>001</v>
          </cell>
          <cell r="D651" t="str">
            <v>AYUNTAMIENTO DE MADRID</v>
          </cell>
          <cell r="E651" t="str">
            <v>001025</v>
          </cell>
          <cell r="F651" t="str">
            <v>HACIENDA Y ADMINISTRACIÓN PÚBLICA</v>
          </cell>
          <cell r="G651" t="str">
            <v>931</v>
          </cell>
          <cell r="H651" t="str">
            <v>POLÍTICA ECONÓMICA Y FISCAL</v>
          </cell>
          <cell r="I651" t="str">
            <v>93102</v>
          </cell>
          <cell r="J651" t="str">
            <v>CONTROL INTERNO Y CONTABILIDAD</v>
          </cell>
          <cell r="K651" t="str">
            <v>INTERVENTORA GENERAL</v>
          </cell>
          <cell r="M651" t="str">
            <v>12004</v>
          </cell>
          <cell r="N651" t="str">
            <v>SUELDOS DEL GRUPO C2</v>
          </cell>
          <cell r="O651">
            <v>1396927</v>
          </cell>
          <cell r="P651">
            <v>0</v>
          </cell>
          <cell r="Q651">
            <v>1396927</v>
          </cell>
        </row>
        <row r="652">
          <cell r="A652" t="str">
            <v>440</v>
          </cell>
          <cell r="B652" t="str">
            <v>2013</v>
          </cell>
          <cell r="C652" t="str">
            <v>001</v>
          </cell>
          <cell r="D652" t="str">
            <v>AYUNTAMIENTO DE MADRID</v>
          </cell>
          <cell r="E652" t="str">
            <v>001025</v>
          </cell>
          <cell r="F652" t="str">
            <v>HACIENDA Y ADMINISTRACIÓN PÚBLICA</v>
          </cell>
          <cell r="G652" t="str">
            <v>931</v>
          </cell>
          <cell r="H652" t="str">
            <v>POLÍTICA ECONÓMICA Y FISCAL</v>
          </cell>
          <cell r="I652" t="str">
            <v>93102</v>
          </cell>
          <cell r="J652" t="str">
            <v>CONTROL INTERNO Y CONTABILIDAD</v>
          </cell>
          <cell r="K652" t="str">
            <v>INTERVENTORA GENERAL</v>
          </cell>
          <cell r="M652" t="str">
            <v>12001</v>
          </cell>
          <cell r="N652" t="str">
            <v>SUELDOS DEL GRUPO A2</v>
          </cell>
          <cell r="O652">
            <v>501305</v>
          </cell>
          <cell r="P652">
            <v>0</v>
          </cell>
          <cell r="Q652">
            <v>501305</v>
          </cell>
        </row>
        <row r="653">
          <cell r="A653" t="str">
            <v>440</v>
          </cell>
          <cell r="B653" t="str">
            <v>2013</v>
          </cell>
          <cell r="C653" t="str">
            <v>001</v>
          </cell>
          <cell r="D653" t="str">
            <v>AYUNTAMIENTO DE MADRID</v>
          </cell>
          <cell r="E653" t="str">
            <v>001025</v>
          </cell>
          <cell r="F653" t="str">
            <v>HACIENDA Y ADMINISTRACIÓN PÚBLICA</v>
          </cell>
          <cell r="G653" t="str">
            <v>931</v>
          </cell>
          <cell r="H653" t="str">
            <v>POLÍTICA ECONÓMICA Y FISCAL</v>
          </cell>
          <cell r="I653" t="str">
            <v>93102</v>
          </cell>
          <cell r="J653" t="str">
            <v>CONTROL INTERNO Y CONTABILIDAD</v>
          </cell>
          <cell r="K653" t="str">
            <v>INTERVENTORA GENERAL</v>
          </cell>
          <cell r="M653" t="str">
            <v>13000</v>
          </cell>
          <cell r="N653" t="str">
            <v>RETRIBUCIONES BÁSICAS</v>
          </cell>
          <cell r="O653">
            <v>8379</v>
          </cell>
          <cell r="P653">
            <v>9307</v>
          </cell>
          <cell r="Q653">
            <v>17686</v>
          </cell>
        </row>
        <row r="654">
          <cell r="A654" t="str">
            <v>440</v>
          </cell>
          <cell r="B654" t="str">
            <v>2013</v>
          </cell>
          <cell r="C654" t="str">
            <v>001</v>
          </cell>
          <cell r="D654" t="str">
            <v>AYUNTAMIENTO DE MADRID</v>
          </cell>
          <cell r="E654" t="str">
            <v>001025</v>
          </cell>
          <cell r="F654" t="str">
            <v>HACIENDA Y ADMINISTRACIÓN PÚBLICA</v>
          </cell>
          <cell r="G654" t="str">
            <v>931</v>
          </cell>
          <cell r="H654" t="str">
            <v>POLÍTICA ECONÓMICA Y FISCAL</v>
          </cell>
          <cell r="I654" t="str">
            <v>93102</v>
          </cell>
          <cell r="J654" t="str">
            <v>CONTROL INTERNO Y CONTABILIDAD</v>
          </cell>
          <cell r="K654" t="str">
            <v>INTERVENTORA GENERAL</v>
          </cell>
          <cell r="M654" t="str">
            <v>13002</v>
          </cell>
          <cell r="N654" t="str">
            <v>OTRAS REMUNERACIONES</v>
          </cell>
          <cell r="O654">
            <v>13025</v>
          </cell>
          <cell r="P654">
            <v>13216</v>
          </cell>
          <cell r="Q654">
            <v>26241</v>
          </cell>
        </row>
        <row r="655">
          <cell r="A655" t="str">
            <v>440</v>
          </cell>
          <cell r="B655" t="str">
            <v>2013</v>
          </cell>
          <cell r="C655" t="str">
            <v>001</v>
          </cell>
          <cell r="D655" t="str">
            <v>AYUNTAMIENTO DE MADRID</v>
          </cell>
          <cell r="E655" t="str">
            <v>001025</v>
          </cell>
          <cell r="F655" t="str">
            <v>HACIENDA Y ADMINISTRACIÓN PÚBLICA</v>
          </cell>
          <cell r="G655" t="str">
            <v>931</v>
          </cell>
          <cell r="H655" t="str">
            <v>POLÍTICA ECONÓMICA Y FISCAL</v>
          </cell>
          <cell r="I655" t="str">
            <v>93102</v>
          </cell>
          <cell r="J655" t="str">
            <v>CONTROL INTERNO Y CONTABILIDAD</v>
          </cell>
          <cell r="K655" t="str">
            <v>INTERVENTORA GENERAL</v>
          </cell>
          <cell r="M655" t="str">
            <v>16104</v>
          </cell>
          <cell r="N655" t="str">
            <v>INDEMNIZAC. POR JUBILACIONES ANTICIPADAS PERS.LAB.</v>
          </cell>
          <cell r="O655">
            <v>0</v>
          </cell>
          <cell r="P655">
            <v>0</v>
          </cell>
          <cell r="Q655">
            <v>0</v>
          </cell>
        </row>
        <row r="656">
          <cell r="A656" t="str">
            <v>440</v>
          </cell>
          <cell r="B656" t="str">
            <v>2013</v>
          </cell>
          <cell r="C656" t="str">
            <v>001</v>
          </cell>
          <cell r="D656" t="str">
            <v>AYUNTAMIENTO DE MADRID</v>
          </cell>
          <cell r="E656" t="str">
            <v>001025</v>
          </cell>
          <cell r="F656" t="str">
            <v>HACIENDA Y ADMINISTRACIÓN PÚBLICA</v>
          </cell>
          <cell r="G656" t="str">
            <v>931</v>
          </cell>
          <cell r="H656" t="str">
            <v>POLÍTICA ECONÓMICA Y FISCAL</v>
          </cell>
          <cell r="I656" t="str">
            <v>93104</v>
          </cell>
          <cell r="J656" t="str">
            <v>COLABORACIÓN PÚBLICO PRIVADA E INNOVACIÓN SOCIAL</v>
          </cell>
          <cell r="K656" t="str">
            <v>D.G. DE CONTRATACIÓN Y SERVICIOS</v>
          </cell>
          <cell r="M656" t="str">
            <v>16000</v>
          </cell>
          <cell r="N656" t="str">
            <v>SEGURIDAD SOCIAL</v>
          </cell>
          <cell r="O656">
            <v>111669</v>
          </cell>
          <cell r="P656">
            <v>0</v>
          </cell>
          <cell r="Q656">
            <v>111669</v>
          </cell>
        </row>
        <row r="657">
          <cell r="A657" t="str">
            <v>440</v>
          </cell>
          <cell r="B657" t="str">
            <v>2013</v>
          </cell>
          <cell r="C657" t="str">
            <v>001</v>
          </cell>
          <cell r="D657" t="str">
            <v>AYUNTAMIENTO DE MADRID</v>
          </cell>
          <cell r="E657" t="str">
            <v>001025</v>
          </cell>
          <cell r="F657" t="str">
            <v>HACIENDA Y ADMINISTRACIÓN PÚBLICA</v>
          </cell>
          <cell r="G657" t="str">
            <v>931</v>
          </cell>
          <cell r="H657" t="str">
            <v>POLÍTICA ECONÓMICA Y FISCAL</v>
          </cell>
          <cell r="I657" t="str">
            <v>93104</v>
          </cell>
          <cell r="J657" t="str">
            <v>COLABORACIÓN PÚBLICO PRIVADA E INNOVACIÓN SOCIAL</v>
          </cell>
          <cell r="K657" t="str">
            <v>D.G. DE CONTRATACIÓN Y SERVICIOS</v>
          </cell>
          <cell r="M657" t="str">
            <v>12004</v>
          </cell>
          <cell r="N657" t="str">
            <v>SUELDOS DEL GRUPO C2</v>
          </cell>
          <cell r="O657">
            <v>36528</v>
          </cell>
          <cell r="P657">
            <v>0</v>
          </cell>
          <cell r="Q657">
            <v>36528</v>
          </cell>
        </row>
        <row r="658">
          <cell r="A658" t="str">
            <v>440</v>
          </cell>
          <cell r="B658" t="str">
            <v>2013</v>
          </cell>
          <cell r="C658" t="str">
            <v>001</v>
          </cell>
          <cell r="D658" t="str">
            <v>AYUNTAMIENTO DE MADRID</v>
          </cell>
          <cell r="E658" t="str">
            <v>001025</v>
          </cell>
          <cell r="F658" t="str">
            <v>HACIENDA Y ADMINISTRACIÓN PÚBLICA</v>
          </cell>
          <cell r="G658" t="str">
            <v>931</v>
          </cell>
          <cell r="H658" t="str">
            <v>POLÍTICA ECONÓMICA Y FISCAL</v>
          </cell>
          <cell r="I658" t="str">
            <v>93104</v>
          </cell>
          <cell r="J658" t="str">
            <v>COLABORACIÓN PÚBLICO PRIVADA E INNOVACIÓN SOCIAL</v>
          </cell>
          <cell r="K658" t="str">
            <v>D.G. DE CONTRATACIÓN Y SERVICIOS</v>
          </cell>
          <cell r="M658" t="str">
            <v>12006</v>
          </cell>
          <cell r="N658" t="str">
            <v>TRIENIOS</v>
          </cell>
          <cell r="O658">
            <v>0</v>
          </cell>
          <cell r="P658">
            <v>36118</v>
          </cell>
          <cell r="Q658">
            <v>36118</v>
          </cell>
        </row>
        <row r="659">
          <cell r="A659" t="str">
            <v>440</v>
          </cell>
          <cell r="B659" t="str">
            <v>2013</v>
          </cell>
          <cell r="C659" t="str">
            <v>001</v>
          </cell>
          <cell r="D659" t="str">
            <v>AYUNTAMIENTO DE MADRID</v>
          </cell>
          <cell r="E659" t="str">
            <v>001025</v>
          </cell>
          <cell r="F659" t="str">
            <v>HACIENDA Y ADMINISTRACIÓN PÚBLICA</v>
          </cell>
          <cell r="G659" t="str">
            <v>931</v>
          </cell>
          <cell r="H659" t="str">
            <v>POLÍTICA ECONÓMICA Y FISCAL</v>
          </cell>
          <cell r="I659" t="str">
            <v>93104</v>
          </cell>
          <cell r="J659" t="str">
            <v>COLABORACIÓN PÚBLICO PRIVADA E INNOVACIÓN SOCIAL</v>
          </cell>
          <cell r="K659" t="str">
            <v>D.G. DE CONTRATACIÓN Y SERVICIOS</v>
          </cell>
          <cell r="M659" t="str">
            <v>12101</v>
          </cell>
          <cell r="N659" t="str">
            <v>COMPLEMENTO ESPECÍFICO</v>
          </cell>
          <cell r="O659">
            <v>292339</v>
          </cell>
          <cell r="P659">
            <v>0</v>
          </cell>
          <cell r="Q659">
            <v>292339</v>
          </cell>
        </row>
        <row r="660">
          <cell r="A660" t="str">
            <v>440</v>
          </cell>
          <cell r="B660" t="str">
            <v>2013</v>
          </cell>
          <cell r="C660" t="str">
            <v>001</v>
          </cell>
          <cell r="D660" t="str">
            <v>AYUNTAMIENTO DE MADRID</v>
          </cell>
          <cell r="E660" t="str">
            <v>001025</v>
          </cell>
          <cell r="F660" t="str">
            <v>HACIENDA Y ADMINISTRACIÓN PÚBLICA</v>
          </cell>
          <cell r="G660" t="str">
            <v>931</v>
          </cell>
          <cell r="H660" t="str">
            <v>POLÍTICA ECONÓMICA Y FISCAL</v>
          </cell>
          <cell r="I660" t="str">
            <v>93104</v>
          </cell>
          <cell r="J660" t="str">
            <v>COLABORACIÓN PÚBLICO PRIVADA E INNOVACIÓN SOCIAL</v>
          </cell>
          <cell r="K660" t="str">
            <v>D.G. DE CONTRATACIÓN Y SERVICIOS</v>
          </cell>
          <cell r="M660" t="str">
            <v>12100</v>
          </cell>
          <cell r="N660" t="str">
            <v>COMPLEMENTO DE DESTINO</v>
          </cell>
          <cell r="O660">
            <v>106190</v>
          </cell>
          <cell r="P660">
            <v>1398</v>
          </cell>
          <cell r="Q660">
            <v>107588</v>
          </cell>
        </row>
        <row r="661">
          <cell r="A661" t="str">
            <v>440</v>
          </cell>
          <cell r="B661" t="str">
            <v>2013</v>
          </cell>
          <cell r="C661" t="str">
            <v>001</v>
          </cell>
          <cell r="D661" t="str">
            <v>AYUNTAMIENTO DE MADRID</v>
          </cell>
          <cell r="E661" t="str">
            <v>001025</v>
          </cell>
          <cell r="F661" t="str">
            <v>HACIENDA Y ADMINISTRACIÓN PÚBLICA</v>
          </cell>
          <cell r="G661" t="str">
            <v>931</v>
          </cell>
          <cell r="H661" t="str">
            <v>POLÍTICA ECONÓMICA Y FISCAL</v>
          </cell>
          <cell r="I661" t="str">
            <v>93104</v>
          </cell>
          <cell r="J661" t="str">
            <v>COLABORACIÓN PÚBLICO PRIVADA E INNOVACIÓN SOCIAL</v>
          </cell>
          <cell r="K661" t="str">
            <v>D.G. DE CONTRATACIÓN Y SERVICIOS</v>
          </cell>
          <cell r="M661" t="str">
            <v>12103</v>
          </cell>
          <cell r="N661" t="str">
            <v>OTROS COMPLEMENTOS</v>
          </cell>
          <cell r="O661">
            <v>6578</v>
          </cell>
          <cell r="P661">
            <v>1446</v>
          </cell>
          <cell r="Q661">
            <v>8024</v>
          </cell>
        </row>
        <row r="662">
          <cell r="A662" t="str">
            <v>440</v>
          </cell>
          <cell r="B662" t="str">
            <v>2013</v>
          </cell>
          <cell r="C662" t="str">
            <v>001</v>
          </cell>
          <cell r="D662" t="str">
            <v>AYUNTAMIENTO DE MADRID</v>
          </cell>
          <cell r="E662" t="str">
            <v>001025</v>
          </cell>
          <cell r="F662" t="str">
            <v>HACIENDA Y ADMINISTRACIÓN PÚBLICA</v>
          </cell>
          <cell r="G662" t="str">
            <v>931</v>
          </cell>
          <cell r="H662" t="str">
            <v>POLÍTICA ECONÓMICA Y FISCAL</v>
          </cell>
          <cell r="I662" t="str">
            <v>93104</v>
          </cell>
          <cell r="J662" t="str">
            <v>COLABORACIÓN PÚBLICO PRIVADA E INNOVACIÓN SOCIAL</v>
          </cell>
          <cell r="K662" t="str">
            <v>D.G. DE CONTRATACIÓN Y SERVICIOS</v>
          </cell>
          <cell r="M662" t="str">
            <v>15000</v>
          </cell>
          <cell r="N662" t="str">
            <v>PRODUCTIVIDAD</v>
          </cell>
          <cell r="O662">
            <v>0</v>
          </cell>
          <cell r="P662">
            <v>49628</v>
          </cell>
          <cell r="Q662">
            <v>49628</v>
          </cell>
        </row>
        <row r="663">
          <cell r="A663" t="str">
            <v>440</v>
          </cell>
          <cell r="B663" t="str">
            <v>2013</v>
          </cell>
          <cell r="C663" t="str">
            <v>001</v>
          </cell>
          <cell r="D663" t="str">
            <v>AYUNTAMIENTO DE MADRID</v>
          </cell>
          <cell r="E663" t="str">
            <v>001025</v>
          </cell>
          <cell r="F663" t="str">
            <v>HACIENDA Y ADMINISTRACIÓN PÚBLICA</v>
          </cell>
          <cell r="G663" t="str">
            <v>931</v>
          </cell>
          <cell r="H663" t="str">
            <v>POLÍTICA ECONÓMICA Y FISCAL</v>
          </cell>
          <cell r="I663" t="str">
            <v>93104</v>
          </cell>
          <cell r="J663" t="str">
            <v>COLABORACIÓN PÚBLICO PRIVADA E INNOVACIÓN SOCIAL</v>
          </cell>
          <cell r="K663" t="str">
            <v>D.G. DE CONTRATACIÓN Y SERVICIOS</v>
          </cell>
          <cell r="M663" t="str">
            <v>12001</v>
          </cell>
          <cell r="N663" t="str">
            <v>SUELDOS DEL GRUPO A2</v>
          </cell>
          <cell r="O663">
            <v>29354</v>
          </cell>
          <cell r="P663">
            <v>0</v>
          </cell>
          <cell r="Q663">
            <v>29354</v>
          </cell>
        </row>
        <row r="664">
          <cell r="A664" t="str">
            <v>440</v>
          </cell>
          <cell r="B664" t="str">
            <v>2013</v>
          </cell>
          <cell r="C664" t="str">
            <v>001</v>
          </cell>
          <cell r="D664" t="str">
            <v>AYUNTAMIENTO DE MADRID</v>
          </cell>
          <cell r="E664" t="str">
            <v>001025</v>
          </cell>
          <cell r="F664" t="str">
            <v>HACIENDA Y ADMINISTRACIÓN PÚBLICA</v>
          </cell>
          <cell r="G664" t="str">
            <v>931</v>
          </cell>
          <cell r="H664" t="str">
            <v>POLÍTICA ECONÓMICA Y FISCAL</v>
          </cell>
          <cell r="I664" t="str">
            <v>93104</v>
          </cell>
          <cell r="J664" t="str">
            <v>COLABORACIÓN PÚBLICO PRIVADA E INNOVACIÓN SOCIAL</v>
          </cell>
          <cell r="K664" t="str">
            <v>D.G. DE CONTRATACIÓN Y SERVICIOS</v>
          </cell>
          <cell r="M664" t="str">
            <v>11000</v>
          </cell>
          <cell r="N664" t="str">
            <v>RETRIBUCIONES BÁSICAS</v>
          </cell>
          <cell r="O664">
            <v>14677</v>
          </cell>
          <cell r="P664">
            <v>4527</v>
          </cell>
          <cell r="Q664">
            <v>19204</v>
          </cell>
        </row>
        <row r="665">
          <cell r="A665" t="str">
            <v>440</v>
          </cell>
          <cell r="B665" t="str">
            <v>2013</v>
          </cell>
          <cell r="C665" t="str">
            <v>001</v>
          </cell>
          <cell r="D665" t="str">
            <v>AYUNTAMIENTO DE MADRID</v>
          </cell>
          <cell r="E665" t="str">
            <v>001025</v>
          </cell>
          <cell r="F665" t="str">
            <v>HACIENDA Y ADMINISTRACIÓN PÚBLICA</v>
          </cell>
          <cell r="G665" t="str">
            <v>931</v>
          </cell>
          <cell r="H665" t="str">
            <v>POLÍTICA ECONÓMICA Y FISCAL</v>
          </cell>
          <cell r="I665" t="str">
            <v>93104</v>
          </cell>
          <cell r="J665" t="str">
            <v>COLABORACIÓN PÚBLICO PRIVADA E INNOVACIÓN SOCIAL</v>
          </cell>
          <cell r="K665" t="str">
            <v>D.G. DE CONTRATACIÓN Y SERVICIOS</v>
          </cell>
          <cell r="M665" t="str">
            <v>11001</v>
          </cell>
          <cell r="N665" t="str">
            <v>RETRIBUCIONES COMPLEMENTARIAS</v>
          </cell>
          <cell r="O665">
            <v>55834</v>
          </cell>
          <cell r="P665">
            <v>0</v>
          </cell>
          <cell r="Q665">
            <v>55834</v>
          </cell>
        </row>
        <row r="666">
          <cell r="A666" t="str">
            <v>440</v>
          </cell>
          <cell r="B666" t="str">
            <v>2013</v>
          </cell>
          <cell r="C666" t="str">
            <v>001</v>
          </cell>
          <cell r="D666" t="str">
            <v>AYUNTAMIENTO DE MADRID</v>
          </cell>
          <cell r="E666" t="str">
            <v>001025</v>
          </cell>
          <cell r="F666" t="str">
            <v>HACIENDA Y ADMINISTRACIÓN PÚBLICA</v>
          </cell>
          <cell r="G666" t="str">
            <v>931</v>
          </cell>
          <cell r="H666" t="str">
            <v>POLÍTICA ECONÓMICA Y FISCAL</v>
          </cell>
          <cell r="I666" t="str">
            <v>93104</v>
          </cell>
          <cell r="J666" t="str">
            <v>COLABORACIÓN PÚBLICO PRIVADA E INNOVACIÓN SOCIAL</v>
          </cell>
          <cell r="K666" t="str">
            <v>D.G. DE CONTRATACIÓN Y SERVICIOS</v>
          </cell>
          <cell r="M666" t="str">
            <v>12000</v>
          </cell>
          <cell r="N666" t="str">
            <v>SUELDOS DEL GRUPO A1</v>
          </cell>
          <cell r="O666">
            <v>73385</v>
          </cell>
          <cell r="P666">
            <v>0</v>
          </cell>
          <cell r="Q666">
            <v>73385</v>
          </cell>
        </row>
        <row r="667">
          <cell r="A667" t="str">
            <v>440</v>
          </cell>
          <cell r="B667" t="str">
            <v>2013</v>
          </cell>
          <cell r="C667" t="str">
            <v>001</v>
          </cell>
          <cell r="D667" t="str">
            <v>AYUNTAMIENTO DE MADRID</v>
          </cell>
          <cell r="E667" t="str">
            <v>001025</v>
          </cell>
          <cell r="F667" t="str">
            <v>HACIENDA Y ADMINISTRACIÓN PÚBLICA</v>
          </cell>
          <cell r="G667" t="str">
            <v>933</v>
          </cell>
          <cell r="H667" t="str">
            <v>GESTIÓN DEL PATRIMONIO</v>
          </cell>
          <cell r="I667" t="str">
            <v>93301</v>
          </cell>
          <cell r="J667" t="str">
            <v>GESTIÓN Y DEFENSA DEL PATRIMONIO</v>
          </cell>
          <cell r="K667" t="str">
            <v>D.G. DE PATRIMONIO</v>
          </cell>
          <cell r="M667" t="str">
            <v>16000</v>
          </cell>
          <cell r="N667" t="str">
            <v>SEGURIDAD SOCIAL</v>
          </cell>
          <cell r="O667">
            <v>1255213</v>
          </cell>
          <cell r="P667">
            <v>0</v>
          </cell>
          <cell r="Q667">
            <v>1255213</v>
          </cell>
        </row>
        <row r="668">
          <cell r="A668" t="str">
            <v>440</v>
          </cell>
          <cell r="B668" t="str">
            <v>2013</v>
          </cell>
          <cell r="C668" t="str">
            <v>001</v>
          </cell>
          <cell r="D668" t="str">
            <v>AYUNTAMIENTO DE MADRID</v>
          </cell>
          <cell r="E668" t="str">
            <v>001025</v>
          </cell>
          <cell r="F668" t="str">
            <v>HACIENDA Y ADMINISTRACIÓN PÚBLICA</v>
          </cell>
          <cell r="G668" t="str">
            <v>933</v>
          </cell>
          <cell r="H668" t="str">
            <v>GESTIÓN DEL PATRIMONIO</v>
          </cell>
          <cell r="I668" t="str">
            <v>93301</v>
          </cell>
          <cell r="J668" t="str">
            <v>GESTIÓN Y DEFENSA DEL PATRIMONIO</v>
          </cell>
          <cell r="K668" t="str">
            <v>D.G. DE PATRIMONIO</v>
          </cell>
          <cell r="M668" t="str">
            <v>12001</v>
          </cell>
          <cell r="N668" t="str">
            <v>SUELDOS DEL GRUPO A2</v>
          </cell>
          <cell r="O668">
            <v>433747</v>
          </cell>
          <cell r="P668">
            <v>0</v>
          </cell>
          <cell r="Q668">
            <v>433747</v>
          </cell>
        </row>
        <row r="669">
          <cell r="A669" t="str">
            <v>440</v>
          </cell>
          <cell r="B669" t="str">
            <v>2013</v>
          </cell>
          <cell r="C669" t="str">
            <v>001</v>
          </cell>
          <cell r="D669" t="str">
            <v>AYUNTAMIENTO DE MADRID</v>
          </cell>
          <cell r="E669" t="str">
            <v>001025</v>
          </cell>
          <cell r="F669" t="str">
            <v>HACIENDA Y ADMINISTRACIÓN PÚBLICA</v>
          </cell>
          <cell r="G669" t="str">
            <v>933</v>
          </cell>
          <cell r="H669" t="str">
            <v>GESTIÓN DEL PATRIMONIO</v>
          </cell>
          <cell r="I669" t="str">
            <v>93301</v>
          </cell>
          <cell r="J669" t="str">
            <v>GESTIÓN Y DEFENSA DEL PATRIMONIO</v>
          </cell>
          <cell r="K669" t="str">
            <v>D.G. DE PATRIMONIO</v>
          </cell>
          <cell r="M669" t="str">
            <v>12006</v>
          </cell>
          <cell r="N669" t="str">
            <v>TRIENIOS</v>
          </cell>
          <cell r="O669">
            <v>0</v>
          </cell>
          <cell r="P669">
            <v>383517</v>
          </cell>
          <cell r="Q669">
            <v>383517</v>
          </cell>
        </row>
        <row r="670">
          <cell r="A670" t="str">
            <v>440</v>
          </cell>
          <cell r="B670" t="str">
            <v>2013</v>
          </cell>
          <cell r="C670" t="str">
            <v>001</v>
          </cell>
          <cell r="D670" t="str">
            <v>AYUNTAMIENTO DE MADRID</v>
          </cell>
          <cell r="E670" t="str">
            <v>001025</v>
          </cell>
          <cell r="F670" t="str">
            <v>HACIENDA Y ADMINISTRACIÓN PÚBLICA</v>
          </cell>
          <cell r="G670" t="str">
            <v>933</v>
          </cell>
          <cell r="H670" t="str">
            <v>GESTIÓN DEL PATRIMONIO</v>
          </cell>
          <cell r="I670" t="str">
            <v>93301</v>
          </cell>
          <cell r="J670" t="str">
            <v>GESTIÓN Y DEFENSA DEL PATRIMONIO</v>
          </cell>
          <cell r="K670" t="str">
            <v>D.G. DE PATRIMONIO</v>
          </cell>
          <cell r="M670" t="str">
            <v>12101</v>
          </cell>
          <cell r="N670" t="str">
            <v>COMPLEMENTO ESPECÍFICO</v>
          </cell>
          <cell r="O670">
            <v>2478560</v>
          </cell>
          <cell r="P670">
            <v>15518</v>
          </cell>
          <cell r="Q670">
            <v>2494078</v>
          </cell>
        </row>
        <row r="671">
          <cell r="A671" t="str">
            <v>440</v>
          </cell>
          <cell r="B671" t="str">
            <v>2013</v>
          </cell>
          <cell r="C671" t="str">
            <v>001</v>
          </cell>
          <cell r="D671" t="str">
            <v>AYUNTAMIENTO DE MADRID</v>
          </cell>
          <cell r="E671" t="str">
            <v>001025</v>
          </cell>
          <cell r="F671" t="str">
            <v>HACIENDA Y ADMINISTRACIÓN PÚBLICA</v>
          </cell>
          <cell r="G671" t="str">
            <v>933</v>
          </cell>
          <cell r="H671" t="str">
            <v>GESTIÓN DEL PATRIMONIO</v>
          </cell>
          <cell r="I671" t="str">
            <v>93301</v>
          </cell>
          <cell r="J671" t="str">
            <v>GESTIÓN Y DEFENSA DEL PATRIMONIO</v>
          </cell>
          <cell r="K671" t="str">
            <v>D.G. DE PATRIMONIO</v>
          </cell>
          <cell r="M671" t="str">
            <v>12100</v>
          </cell>
          <cell r="N671" t="str">
            <v>COMPLEMENTO DE DESTINO</v>
          </cell>
          <cell r="O671">
            <v>1061717</v>
          </cell>
          <cell r="P671">
            <v>8493</v>
          </cell>
          <cell r="Q671">
            <v>1070210</v>
          </cell>
        </row>
        <row r="672">
          <cell r="A672" t="str">
            <v>440</v>
          </cell>
          <cell r="B672" t="str">
            <v>2013</v>
          </cell>
          <cell r="C672" t="str">
            <v>001</v>
          </cell>
          <cell r="D672" t="str">
            <v>AYUNTAMIENTO DE MADRID</v>
          </cell>
          <cell r="E672" t="str">
            <v>001025</v>
          </cell>
          <cell r="F672" t="str">
            <v>HACIENDA Y ADMINISTRACIÓN PÚBLICA</v>
          </cell>
          <cell r="G672" t="str">
            <v>933</v>
          </cell>
          <cell r="H672" t="str">
            <v>GESTIÓN DEL PATRIMONIO</v>
          </cell>
          <cell r="I672" t="str">
            <v>93301</v>
          </cell>
          <cell r="J672" t="str">
            <v>GESTIÓN Y DEFENSA DEL PATRIMONIO</v>
          </cell>
          <cell r="K672" t="str">
            <v>D.G. DE PATRIMONIO</v>
          </cell>
          <cell r="M672" t="str">
            <v>12103</v>
          </cell>
          <cell r="N672" t="str">
            <v>OTROS COMPLEMENTOS</v>
          </cell>
          <cell r="O672">
            <v>78267</v>
          </cell>
          <cell r="P672">
            <v>58473</v>
          </cell>
          <cell r="Q672">
            <v>136740</v>
          </cell>
        </row>
        <row r="673">
          <cell r="A673" t="str">
            <v>440</v>
          </cell>
          <cell r="B673" t="str">
            <v>2013</v>
          </cell>
          <cell r="C673" t="str">
            <v>001</v>
          </cell>
          <cell r="D673" t="str">
            <v>AYUNTAMIENTO DE MADRID</v>
          </cell>
          <cell r="E673" t="str">
            <v>001025</v>
          </cell>
          <cell r="F673" t="str">
            <v>HACIENDA Y ADMINISTRACIÓN PÚBLICA</v>
          </cell>
          <cell r="G673" t="str">
            <v>933</v>
          </cell>
          <cell r="H673" t="str">
            <v>GESTIÓN DEL PATRIMONIO</v>
          </cell>
          <cell r="I673" t="str">
            <v>93301</v>
          </cell>
          <cell r="J673" t="str">
            <v>GESTIÓN Y DEFENSA DEL PATRIMONIO</v>
          </cell>
          <cell r="K673" t="str">
            <v>D.G. DE PATRIMONIO</v>
          </cell>
          <cell r="M673" t="str">
            <v>15000</v>
          </cell>
          <cell r="N673" t="str">
            <v>PRODUCTIVIDAD</v>
          </cell>
          <cell r="O673">
            <v>0</v>
          </cell>
          <cell r="P673">
            <v>137379</v>
          </cell>
          <cell r="Q673">
            <v>137379</v>
          </cell>
        </row>
        <row r="674">
          <cell r="A674" t="str">
            <v>440</v>
          </cell>
          <cell r="B674" t="str">
            <v>2013</v>
          </cell>
          <cell r="C674" t="str">
            <v>001</v>
          </cell>
          <cell r="D674" t="str">
            <v>AYUNTAMIENTO DE MADRID</v>
          </cell>
          <cell r="E674" t="str">
            <v>001025</v>
          </cell>
          <cell r="F674" t="str">
            <v>HACIENDA Y ADMINISTRACIÓN PÚBLICA</v>
          </cell>
          <cell r="G674" t="str">
            <v>933</v>
          </cell>
          <cell r="H674" t="str">
            <v>GESTIÓN DEL PATRIMONIO</v>
          </cell>
          <cell r="I674" t="str">
            <v>93301</v>
          </cell>
          <cell r="J674" t="str">
            <v>GESTIÓN Y DEFENSA DEL PATRIMONIO</v>
          </cell>
          <cell r="K674" t="str">
            <v>D.G. DE PATRIMONIO</v>
          </cell>
          <cell r="M674" t="str">
            <v>10100</v>
          </cell>
          <cell r="N674" t="str">
            <v>RETRIBUCIONES BÁSICAS</v>
          </cell>
          <cell r="O674">
            <v>85670</v>
          </cell>
          <cell r="P674">
            <v>4777</v>
          </cell>
          <cell r="Q674">
            <v>90447</v>
          </cell>
        </row>
        <row r="675">
          <cell r="A675" t="str">
            <v>440</v>
          </cell>
          <cell r="B675" t="str">
            <v>2013</v>
          </cell>
          <cell r="C675" t="str">
            <v>001</v>
          </cell>
          <cell r="D675" t="str">
            <v>AYUNTAMIENTO DE MADRID</v>
          </cell>
          <cell r="E675" t="str">
            <v>001025</v>
          </cell>
          <cell r="F675" t="str">
            <v>HACIENDA Y ADMINISTRACIÓN PÚBLICA</v>
          </cell>
          <cell r="G675" t="str">
            <v>933</v>
          </cell>
          <cell r="H675" t="str">
            <v>GESTIÓN DEL PATRIMONIO</v>
          </cell>
          <cell r="I675" t="str">
            <v>93301</v>
          </cell>
          <cell r="J675" t="str">
            <v>GESTIÓN Y DEFENSA DEL PATRIMONIO</v>
          </cell>
          <cell r="K675" t="str">
            <v>D.G. DE PATRIMONIO</v>
          </cell>
          <cell r="M675" t="str">
            <v>12004</v>
          </cell>
          <cell r="N675" t="str">
            <v>SUELDOS DEL GRUPO C2</v>
          </cell>
          <cell r="O675">
            <v>252865</v>
          </cell>
          <cell r="P675">
            <v>1691</v>
          </cell>
          <cell r="Q675">
            <v>254556</v>
          </cell>
        </row>
        <row r="676">
          <cell r="A676" t="str">
            <v>440</v>
          </cell>
          <cell r="B676" t="str">
            <v>2013</v>
          </cell>
          <cell r="C676" t="str">
            <v>001</v>
          </cell>
          <cell r="D676" t="str">
            <v>AYUNTAMIENTO DE MADRID</v>
          </cell>
          <cell r="E676" t="str">
            <v>001025</v>
          </cell>
          <cell r="F676" t="str">
            <v>HACIENDA Y ADMINISTRACIÓN PÚBLICA</v>
          </cell>
          <cell r="G676" t="str">
            <v>933</v>
          </cell>
          <cell r="H676" t="str">
            <v>GESTIÓN DEL PATRIMONIO</v>
          </cell>
          <cell r="I676" t="str">
            <v>93301</v>
          </cell>
          <cell r="J676" t="str">
            <v>GESTIÓN Y DEFENSA DEL PATRIMONIO</v>
          </cell>
          <cell r="K676" t="str">
            <v>D.G. DE PATRIMONIO</v>
          </cell>
          <cell r="M676" t="str">
            <v>12000</v>
          </cell>
          <cell r="N676" t="str">
            <v>SUELDOS DEL GRUPO A1</v>
          </cell>
          <cell r="O676">
            <v>531308</v>
          </cell>
          <cell r="P676">
            <v>0</v>
          </cell>
          <cell r="Q676">
            <v>531308</v>
          </cell>
        </row>
        <row r="677">
          <cell r="A677" t="str">
            <v>440</v>
          </cell>
          <cell r="B677" t="str">
            <v>2013</v>
          </cell>
          <cell r="C677" t="str">
            <v>001</v>
          </cell>
          <cell r="D677" t="str">
            <v>AYUNTAMIENTO DE MADRID</v>
          </cell>
          <cell r="E677" t="str">
            <v>001025</v>
          </cell>
          <cell r="F677" t="str">
            <v>HACIENDA Y ADMINISTRACIÓN PÚBLICA</v>
          </cell>
          <cell r="G677" t="str">
            <v>933</v>
          </cell>
          <cell r="H677" t="str">
            <v>GESTIÓN DEL PATRIMONIO</v>
          </cell>
          <cell r="I677" t="str">
            <v>93301</v>
          </cell>
          <cell r="J677" t="str">
            <v>GESTIÓN Y DEFENSA DEL PATRIMONIO</v>
          </cell>
          <cell r="K677" t="str">
            <v>D.G. DE PATRIMONIO</v>
          </cell>
          <cell r="M677" t="str">
            <v>12003</v>
          </cell>
          <cell r="N677" t="str">
            <v>SUELDOS DEL GRUPO C1</v>
          </cell>
          <cell r="O677">
            <v>359136</v>
          </cell>
          <cell r="P677">
            <v>0</v>
          </cell>
          <cell r="Q677">
            <v>359136</v>
          </cell>
        </row>
        <row r="678">
          <cell r="A678" t="str">
            <v>440</v>
          </cell>
          <cell r="B678" t="str">
            <v>2013</v>
          </cell>
          <cell r="C678" t="str">
            <v>001</v>
          </cell>
          <cell r="D678" t="str">
            <v>AYUNTAMIENTO DE MADRID</v>
          </cell>
          <cell r="E678" t="str">
            <v>001025</v>
          </cell>
          <cell r="F678" t="str">
            <v>HACIENDA Y ADMINISTRACIÓN PÚBLICA</v>
          </cell>
          <cell r="G678" t="str">
            <v>933</v>
          </cell>
          <cell r="H678" t="str">
            <v>GESTIÓN DEL PATRIMONIO</v>
          </cell>
          <cell r="I678" t="str">
            <v>93301</v>
          </cell>
          <cell r="J678" t="str">
            <v>GESTIÓN Y DEFENSA DEL PATRIMONIO</v>
          </cell>
          <cell r="K678" t="str">
            <v>D.G. DE PATRIMONIO</v>
          </cell>
          <cell r="M678" t="str">
            <v>13000</v>
          </cell>
          <cell r="N678" t="str">
            <v>RETRIBUCIONES BÁSICAS</v>
          </cell>
          <cell r="O678">
            <v>9885</v>
          </cell>
          <cell r="P678">
            <v>12196</v>
          </cell>
          <cell r="Q678">
            <v>22081</v>
          </cell>
        </row>
        <row r="679">
          <cell r="A679" t="str">
            <v>440</v>
          </cell>
          <cell r="B679" t="str">
            <v>2013</v>
          </cell>
          <cell r="C679" t="str">
            <v>001</v>
          </cell>
          <cell r="D679" t="str">
            <v>AYUNTAMIENTO DE MADRID</v>
          </cell>
          <cell r="E679" t="str">
            <v>001025</v>
          </cell>
          <cell r="F679" t="str">
            <v>HACIENDA Y ADMINISTRACIÓN PÚBLICA</v>
          </cell>
          <cell r="G679" t="str">
            <v>933</v>
          </cell>
          <cell r="H679" t="str">
            <v>GESTIÓN DEL PATRIMONIO</v>
          </cell>
          <cell r="I679" t="str">
            <v>93301</v>
          </cell>
          <cell r="J679" t="str">
            <v>GESTIÓN Y DEFENSA DEL PATRIMONIO</v>
          </cell>
          <cell r="K679" t="str">
            <v>D.G. DE PATRIMONIO</v>
          </cell>
          <cell r="M679" t="str">
            <v>13002</v>
          </cell>
          <cell r="N679" t="str">
            <v>OTRAS REMUNERACIONES</v>
          </cell>
          <cell r="O679">
            <v>14897</v>
          </cell>
          <cell r="P679">
            <v>15266</v>
          </cell>
          <cell r="Q679">
            <v>30163</v>
          </cell>
        </row>
        <row r="680">
          <cell r="A680" t="str">
            <v>440</v>
          </cell>
          <cell r="B680" t="str">
            <v>2013</v>
          </cell>
          <cell r="C680" t="str">
            <v>001</v>
          </cell>
          <cell r="D680" t="str">
            <v>AYUNTAMIENTO DE MADRID</v>
          </cell>
          <cell r="E680" t="str">
            <v>001025</v>
          </cell>
          <cell r="F680" t="str">
            <v>HACIENDA Y ADMINISTRACIÓN PÚBLICA</v>
          </cell>
          <cell r="G680" t="str">
            <v>933</v>
          </cell>
          <cell r="H680" t="str">
            <v>GESTIÓN DEL PATRIMONIO</v>
          </cell>
          <cell r="I680" t="str">
            <v>93301</v>
          </cell>
          <cell r="J680" t="str">
            <v>GESTIÓN Y DEFENSA DEL PATRIMONIO</v>
          </cell>
          <cell r="K680" t="str">
            <v>D.G. DE PATRIMONIO</v>
          </cell>
          <cell r="M680" t="str">
            <v>16104</v>
          </cell>
          <cell r="N680" t="str">
            <v>INDEMNIZAC. POR JUBILACIONES ANTICIPADAS PERS.LAB.</v>
          </cell>
          <cell r="O680">
            <v>0</v>
          </cell>
          <cell r="P680">
            <v>0</v>
          </cell>
          <cell r="Q680">
            <v>0</v>
          </cell>
        </row>
        <row r="681">
          <cell r="A681" t="str">
            <v>440</v>
          </cell>
          <cell r="B681" t="str">
            <v>2013</v>
          </cell>
          <cell r="C681" t="str">
            <v>001</v>
          </cell>
          <cell r="D681" t="str">
            <v>AYUNTAMIENTO DE MADRID</v>
          </cell>
          <cell r="E681" t="str">
            <v>001025</v>
          </cell>
          <cell r="F681" t="str">
            <v>HACIENDA Y ADMINISTRACIÓN PÚBLICA</v>
          </cell>
          <cell r="G681" t="str">
            <v>933</v>
          </cell>
          <cell r="H681" t="str">
            <v>GESTIÓN DEL PATRIMONIO</v>
          </cell>
          <cell r="I681" t="str">
            <v>93301</v>
          </cell>
          <cell r="J681" t="str">
            <v>GESTIÓN Y DEFENSA DEL PATRIMONIO</v>
          </cell>
          <cell r="K681" t="str">
            <v>D.G. DE PATRIMONIO</v>
          </cell>
          <cell r="M681" t="str">
            <v>12005</v>
          </cell>
          <cell r="N681" t="str">
            <v>SUELDOS DEL GRUPO E</v>
          </cell>
          <cell r="O681">
            <v>7679</v>
          </cell>
          <cell r="P681">
            <v>0</v>
          </cell>
          <cell r="Q681">
            <v>7679</v>
          </cell>
        </row>
        <row r="682">
          <cell r="A682" t="str">
            <v>440</v>
          </cell>
          <cell r="B682" t="str">
            <v>2013</v>
          </cell>
          <cell r="C682" t="str">
            <v>001</v>
          </cell>
          <cell r="D682" t="str">
            <v>AYUNTAMIENTO DE MADRID</v>
          </cell>
          <cell r="E682" t="str">
            <v>001025</v>
          </cell>
          <cell r="F682" t="str">
            <v>HACIENDA Y ADMINISTRACIÓN PÚBLICA</v>
          </cell>
          <cell r="G682" t="str">
            <v>934</v>
          </cell>
          <cell r="H682" t="str">
            <v>GESTIÓN DE LA DEUDA Y LA TESORERÍA</v>
          </cell>
          <cell r="I682" t="str">
            <v>93401</v>
          </cell>
          <cell r="J682" t="str">
            <v>POLÍTICA FINANCIERA</v>
          </cell>
          <cell r="K682" t="str">
            <v>D.G. DE  POLÍTICA FINANCIERA</v>
          </cell>
          <cell r="M682" t="str">
            <v>16000</v>
          </cell>
          <cell r="N682" t="str">
            <v>SEGURIDAD SOCIAL</v>
          </cell>
          <cell r="O682">
            <v>126602</v>
          </cell>
          <cell r="P682">
            <v>0</v>
          </cell>
          <cell r="Q682">
            <v>126602</v>
          </cell>
        </row>
        <row r="683">
          <cell r="A683" t="str">
            <v>440</v>
          </cell>
          <cell r="B683" t="str">
            <v>2013</v>
          </cell>
          <cell r="C683" t="str">
            <v>001</v>
          </cell>
          <cell r="D683" t="str">
            <v>AYUNTAMIENTO DE MADRID</v>
          </cell>
          <cell r="E683" t="str">
            <v>001025</v>
          </cell>
          <cell r="F683" t="str">
            <v>HACIENDA Y ADMINISTRACIÓN PÚBLICA</v>
          </cell>
          <cell r="G683" t="str">
            <v>934</v>
          </cell>
          <cell r="H683" t="str">
            <v>GESTIÓN DE LA DEUDA Y LA TESORERÍA</v>
          </cell>
          <cell r="I683" t="str">
            <v>93401</v>
          </cell>
          <cell r="J683" t="str">
            <v>POLÍTICA FINANCIERA</v>
          </cell>
          <cell r="K683" t="str">
            <v>D.G. DE  POLÍTICA FINANCIERA</v>
          </cell>
          <cell r="M683" t="str">
            <v>10100</v>
          </cell>
          <cell r="N683" t="str">
            <v>RETRIBUCIONES BÁSICAS</v>
          </cell>
          <cell r="O683">
            <v>85670</v>
          </cell>
          <cell r="P683">
            <v>5742</v>
          </cell>
          <cell r="Q683">
            <v>91412</v>
          </cell>
        </row>
        <row r="684">
          <cell r="A684" t="str">
            <v>440</v>
          </cell>
          <cell r="B684" t="str">
            <v>2013</v>
          </cell>
          <cell r="C684" t="str">
            <v>001</v>
          </cell>
          <cell r="D684" t="str">
            <v>AYUNTAMIENTO DE MADRID</v>
          </cell>
          <cell r="E684" t="str">
            <v>001025</v>
          </cell>
          <cell r="F684" t="str">
            <v>HACIENDA Y ADMINISTRACIÓN PÚBLICA</v>
          </cell>
          <cell r="G684" t="str">
            <v>934</v>
          </cell>
          <cell r="H684" t="str">
            <v>GESTIÓN DE LA DEUDA Y LA TESORERÍA</v>
          </cell>
          <cell r="I684" t="str">
            <v>93401</v>
          </cell>
          <cell r="J684" t="str">
            <v>POLÍTICA FINANCIERA</v>
          </cell>
          <cell r="K684" t="str">
            <v>D.G. DE  POLÍTICA FINANCIERA</v>
          </cell>
          <cell r="M684" t="str">
            <v>12004</v>
          </cell>
          <cell r="N684" t="str">
            <v>SUELDOS DEL GRUPO C2</v>
          </cell>
          <cell r="O684">
            <v>36528</v>
          </cell>
          <cell r="P684">
            <v>0</v>
          </cell>
          <cell r="Q684">
            <v>36528</v>
          </cell>
        </row>
        <row r="685">
          <cell r="A685" t="str">
            <v>440</v>
          </cell>
          <cell r="B685" t="str">
            <v>2013</v>
          </cell>
          <cell r="C685" t="str">
            <v>001</v>
          </cell>
          <cell r="D685" t="str">
            <v>AYUNTAMIENTO DE MADRID</v>
          </cell>
          <cell r="E685" t="str">
            <v>001025</v>
          </cell>
          <cell r="F685" t="str">
            <v>HACIENDA Y ADMINISTRACIÓN PÚBLICA</v>
          </cell>
          <cell r="G685" t="str">
            <v>934</v>
          </cell>
          <cell r="H685" t="str">
            <v>GESTIÓN DE LA DEUDA Y LA TESORERÍA</v>
          </cell>
          <cell r="I685" t="str">
            <v>93401</v>
          </cell>
          <cell r="J685" t="str">
            <v>POLÍTICA FINANCIERA</v>
          </cell>
          <cell r="K685" t="str">
            <v>D.G. DE  POLÍTICA FINANCIERA</v>
          </cell>
          <cell r="M685" t="str">
            <v>12006</v>
          </cell>
          <cell r="N685" t="str">
            <v>TRIENIOS</v>
          </cell>
          <cell r="O685">
            <v>0</v>
          </cell>
          <cell r="P685">
            <v>34886</v>
          </cell>
          <cell r="Q685">
            <v>34886</v>
          </cell>
        </row>
        <row r="686">
          <cell r="A686" t="str">
            <v>440</v>
          </cell>
          <cell r="B686" t="str">
            <v>2013</v>
          </cell>
          <cell r="C686" t="str">
            <v>001</v>
          </cell>
          <cell r="D686" t="str">
            <v>AYUNTAMIENTO DE MADRID</v>
          </cell>
          <cell r="E686" t="str">
            <v>001025</v>
          </cell>
          <cell r="F686" t="str">
            <v>HACIENDA Y ADMINISTRACIÓN PÚBLICA</v>
          </cell>
          <cell r="G686" t="str">
            <v>934</v>
          </cell>
          <cell r="H686" t="str">
            <v>GESTIÓN DE LA DEUDA Y LA TESORERÍA</v>
          </cell>
          <cell r="I686" t="str">
            <v>93401</v>
          </cell>
          <cell r="J686" t="str">
            <v>POLÍTICA FINANCIERA</v>
          </cell>
          <cell r="K686" t="str">
            <v>D.G. DE  POLÍTICA FINANCIERA</v>
          </cell>
          <cell r="M686" t="str">
            <v>12101</v>
          </cell>
          <cell r="N686" t="str">
            <v>COMPLEMENTO ESPECÍFICO</v>
          </cell>
          <cell r="O686">
            <v>236260</v>
          </cell>
          <cell r="P686">
            <v>0</v>
          </cell>
          <cell r="Q686">
            <v>236260</v>
          </cell>
        </row>
        <row r="687">
          <cell r="A687" t="str">
            <v>440</v>
          </cell>
          <cell r="B687" t="str">
            <v>2013</v>
          </cell>
          <cell r="C687" t="str">
            <v>001</v>
          </cell>
          <cell r="D687" t="str">
            <v>AYUNTAMIENTO DE MADRID</v>
          </cell>
          <cell r="E687" t="str">
            <v>001025</v>
          </cell>
          <cell r="F687" t="str">
            <v>HACIENDA Y ADMINISTRACIÓN PÚBLICA</v>
          </cell>
          <cell r="G687" t="str">
            <v>934</v>
          </cell>
          <cell r="H687" t="str">
            <v>GESTIÓN DE LA DEUDA Y LA TESORERÍA</v>
          </cell>
          <cell r="I687" t="str">
            <v>93401</v>
          </cell>
          <cell r="J687" t="str">
            <v>POLÍTICA FINANCIERA</v>
          </cell>
          <cell r="K687" t="str">
            <v>D.G. DE  POLÍTICA FINANCIERA</v>
          </cell>
          <cell r="M687" t="str">
            <v>12100</v>
          </cell>
          <cell r="N687" t="str">
            <v>COMPLEMENTO DE DESTINO</v>
          </cell>
          <cell r="O687">
            <v>98409</v>
          </cell>
          <cell r="P687">
            <v>628</v>
          </cell>
          <cell r="Q687">
            <v>99037</v>
          </cell>
        </row>
        <row r="688">
          <cell r="A688" t="str">
            <v>440</v>
          </cell>
          <cell r="B688" t="str">
            <v>2013</v>
          </cell>
          <cell r="C688" t="str">
            <v>001</v>
          </cell>
          <cell r="D688" t="str">
            <v>AYUNTAMIENTO DE MADRID</v>
          </cell>
          <cell r="E688" t="str">
            <v>001025</v>
          </cell>
          <cell r="F688" t="str">
            <v>HACIENDA Y ADMINISTRACIÓN PÚBLICA</v>
          </cell>
          <cell r="G688" t="str">
            <v>934</v>
          </cell>
          <cell r="H688" t="str">
            <v>GESTIÓN DE LA DEUDA Y LA TESORERÍA</v>
          </cell>
          <cell r="I688" t="str">
            <v>93401</v>
          </cell>
          <cell r="J688" t="str">
            <v>POLÍTICA FINANCIERA</v>
          </cell>
          <cell r="K688" t="str">
            <v>D.G. DE  POLÍTICA FINANCIERA</v>
          </cell>
          <cell r="M688" t="str">
            <v>12103</v>
          </cell>
          <cell r="N688" t="str">
            <v>OTROS COMPLEMENTOS</v>
          </cell>
          <cell r="O688">
            <v>7176</v>
          </cell>
          <cell r="P688">
            <v>6024</v>
          </cell>
          <cell r="Q688">
            <v>13200</v>
          </cell>
        </row>
        <row r="689">
          <cell r="A689" t="str">
            <v>440</v>
          </cell>
          <cell r="B689" t="str">
            <v>2013</v>
          </cell>
          <cell r="C689" t="str">
            <v>001</v>
          </cell>
          <cell r="D689" t="str">
            <v>AYUNTAMIENTO DE MADRID</v>
          </cell>
          <cell r="E689" t="str">
            <v>001025</v>
          </cell>
          <cell r="F689" t="str">
            <v>HACIENDA Y ADMINISTRACIÓN PÚBLICA</v>
          </cell>
          <cell r="G689" t="str">
            <v>934</v>
          </cell>
          <cell r="H689" t="str">
            <v>GESTIÓN DE LA DEUDA Y LA TESORERÍA</v>
          </cell>
          <cell r="I689" t="str">
            <v>93401</v>
          </cell>
          <cell r="J689" t="str">
            <v>POLÍTICA FINANCIERA</v>
          </cell>
          <cell r="K689" t="str">
            <v>D.G. DE  POLÍTICA FINANCIERA</v>
          </cell>
          <cell r="M689" t="str">
            <v>15000</v>
          </cell>
          <cell r="N689" t="str">
            <v>PRODUCTIVIDAD</v>
          </cell>
          <cell r="O689">
            <v>0</v>
          </cell>
          <cell r="P689">
            <v>27585</v>
          </cell>
          <cell r="Q689">
            <v>27585</v>
          </cell>
        </row>
        <row r="690">
          <cell r="A690" t="str">
            <v>440</v>
          </cell>
          <cell r="B690" t="str">
            <v>2013</v>
          </cell>
          <cell r="C690" t="str">
            <v>001</v>
          </cell>
          <cell r="D690" t="str">
            <v>AYUNTAMIENTO DE MADRID</v>
          </cell>
          <cell r="E690" t="str">
            <v>001025</v>
          </cell>
          <cell r="F690" t="str">
            <v>HACIENDA Y ADMINISTRACIÓN PÚBLICA</v>
          </cell>
          <cell r="G690" t="str">
            <v>934</v>
          </cell>
          <cell r="H690" t="str">
            <v>GESTIÓN DE LA DEUDA Y LA TESORERÍA</v>
          </cell>
          <cell r="I690" t="str">
            <v>93401</v>
          </cell>
          <cell r="J690" t="str">
            <v>POLÍTICA FINANCIERA</v>
          </cell>
          <cell r="K690" t="str">
            <v>D.G. DE  POLÍTICA FINANCIERA</v>
          </cell>
          <cell r="M690" t="str">
            <v>12000</v>
          </cell>
          <cell r="N690" t="str">
            <v>SUELDOS DEL GRUPO A1</v>
          </cell>
          <cell r="O690">
            <v>58708</v>
          </cell>
          <cell r="P690">
            <v>0</v>
          </cell>
          <cell r="Q690">
            <v>58708</v>
          </cell>
        </row>
        <row r="691">
          <cell r="A691" t="str">
            <v>440</v>
          </cell>
          <cell r="B691" t="str">
            <v>2013</v>
          </cell>
          <cell r="C691" t="str">
            <v>001</v>
          </cell>
          <cell r="D691" t="str">
            <v>AYUNTAMIENTO DE MADRID</v>
          </cell>
          <cell r="E691" t="str">
            <v>001025</v>
          </cell>
          <cell r="F691" t="str">
            <v>HACIENDA Y ADMINISTRACIÓN PÚBLICA</v>
          </cell>
          <cell r="G691" t="str">
            <v>934</v>
          </cell>
          <cell r="H691" t="str">
            <v>GESTIÓN DE LA DEUDA Y LA TESORERÍA</v>
          </cell>
          <cell r="I691" t="str">
            <v>93401</v>
          </cell>
          <cell r="J691" t="str">
            <v>POLÍTICA FINANCIERA</v>
          </cell>
          <cell r="K691" t="str">
            <v>D.G. DE  POLÍTICA FINANCIERA</v>
          </cell>
          <cell r="M691" t="str">
            <v>12001</v>
          </cell>
          <cell r="N691" t="str">
            <v>SUELDOS DEL GRUPO A2</v>
          </cell>
          <cell r="O691">
            <v>14677</v>
          </cell>
          <cell r="P691">
            <v>0</v>
          </cell>
          <cell r="Q691">
            <v>14677</v>
          </cell>
        </row>
        <row r="692">
          <cell r="A692" t="str">
            <v>440</v>
          </cell>
          <cell r="B692" t="str">
            <v>2013</v>
          </cell>
          <cell r="C692" t="str">
            <v>001</v>
          </cell>
          <cell r="D692" t="str">
            <v>AYUNTAMIENTO DE MADRID</v>
          </cell>
          <cell r="E692" t="str">
            <v>001025</v>
          </cell>
          <cell r="F692" t="str">
            <v>HACIENDA Y ADMINISTRACIÓN PÚBLICA</v>
          </cell>
          <cell r="G692" t="str">
            <v>934</v>
          </cell>
          <cell r="H692" t="str">
            <v>GESTIÓN DE LA DEUDA Y LA TESORERÍA</v>
          </cell>
          <cell r="I692" t="str">
            <v>93401</v>
          </cell>
          <cell r="J692" t="str">
            <v>POLÍTICA FINANCIERA</v>
          </cell>
          <cell r="K692" t="str">
            <v>D.G. DE  POLÍTICA FINANCIERA</v>
          </cell>
          <cell r="M692" t="str">
            <v>12003</v>
          </cell>
          <cell r="N692" t="str">
            <v>SUELDOS DEL GRUPO C1</v>
          </cell>
          <cell r="O692">
            <v>32677</v>
          </cell>
          <cell r="P692">
            <v>0</v>
          </cell>
          <cell r="Q692">
            <v>32677</v>
          </cell>
        </row>
        <row r="693">
          <cell r="A693" t="str">
            <v>440</v>
          </cell>
          <cell r="B693" t="str">
            <v>2013</v>
          </cell>
          <cell r="C693" t="str">
            <v>001</v>
          </cell>
          <cell r="D693" t="str">
            <v>AYUNTAMIENTO DE MADRID</v>
          </cell>
          <cell r="E693" t="str">
            <v>001025</v>
          </cell>
          <cell r="F693" t="str">
            <v>HACIENDA Y ADMINISTRACIÓN PÚBLICA</v>
          </cell>
          <cell r="G693" t="str">
            <v>934</v>
          </cell>
          <cell r="H693" t="str">
            <v>GESTIÓN DE LA DEUDA Y LA TESORERÍA</v>
          </cell>
          <cell r="I693" t="str">
            <v>93405</v>
          </cell>
          <cell r="J693" t="str">
            <v>TESORERÍA</v>
          </cell>
          <cell r="K693" t="str">
            <v>TESORERO MUNICIPAL</v>
          </cell>
          <cell r="M693" t="str">
            <v>16000</v>
          </cell>
          <cell r="N693" t="str">
            <v>SEGURIDAD SOCIAL</v>
          </cell>
          <cell r="O693">
            <v>277471</v>
          </cell>
          <cell r="P693">
            <v>0</v>
          </cell>
          <cell r="Q693">
            <v>277471</v>
          </cell>
        </row>
        <row r="694">
          <cell r="A694" t="str">
            <v>440</v>
          </cell>
          <cell r="B694" t="str">
            <v>2013</v>
          </cell>
          <cell r="C694" t="str">
            <v>001</v>
          </cell>
          <cell r="D694" t="str">
            <v>AYUNTAMIENTO DE MADRID</v>
          </cell>
          <cell r="E694" t="str">
            <v>001025</v>
          </cell>
          <cell r="F694" t="str">
            <v>HACIENDA Y ADMINISTRACIÓN PÚBLICA</v>
          </cell>
          <cell r="G694" t="str">
            <v>934</v>
          </cell>
          <cell r="H694" t="str">
            <v>GESTIÓN DE LA DEUDA Y LA TESORERÍA</v>
          </cell>
          <cell r="I694" t="str">
            <v>93405</v>
          </cell>
          <cell r="J694" t="str">
            <v>TESORERÍA</v>
          </cell>
          <cell r="K694" t="str">
            <v>TESORERO MUNICIPAL</v>
          </cell>
          <cell r="M694" t="str">
            <v>12000</v>
          </cell>
          <cell r="N694" t="str">
            <v>SUELDOS DEL GRUPO A1</v>
          </cell>
          <cell r="O694">
            <v>73385</v>
          </cell>
          <cell r="P694">
            <v>0</v>
          </cell>
          <cell r="Q694">
            <v>73385</v>
          </cell>
        </row>
        <row r="695">
          <cell r="A695" t="str">
            <v>440</v>
          </cell>
          <cell r="B695" t="str">
            <v>2013</v>
          </cell>
          <cell r="C695" t="str">
            <v>001</v>
          </cell>
          <cell r="D695" t="str">
            <v>AYUNTAMIENTO DE MADRID</v>
          </cell>
          <cell r="E695" t="str">
            <v>001025</v>
          </cell>
          <cell r="F695" t="str">
            <v>HACIENDA Y ADMINISTRACIÓN PÚBLICA</v>
          </cell>
          <cell r="G695" t="str">
            <v>934</v>
          </cell>
          <cell r="H695" t="str">
            <v>GESTIÓN DE LA DEUDA Y LA TESORERÍA</v>
          </cell>
          <cell r="I695" t="str">
            <v>93405</v>
          </cell>
          <cell r="J695" t="str">
            <v>TESORERÍA</v>
          </cell>
          <cell r="K695" t="str">
            <v>TESORERO MUNICIPAL</v>
          </cell>
          <cell r="M695" t="str">
            <v>12006</v>
          </cell>
          <cell r="N695" t="str">
            <v>TRIENIOS</v>
          </cell>
          <cell r="O695">
            <v>0</v>
          </cell>
          <cell r="P695">
            <v>92704</v>
          </cell>
          <cell r="Q695">
            <v>92704</v>
          </cell>
        </row>
        <row r="696">
          <cell r="A696" t="str">
            <v>440</v>
          </cell>
          <cell r="B696" t="str">
            <v>2013</v>
          </cell>
          <cell r="C696" t="str">
            <v>001</v>
          </cell>
          <cell r="D696" t="str">
            <v>AYUNTAMIENTO DE MADRID</v>
          </cell>
          <cell r="E696" t="str">
            <v>001025</v>
          </cell>
          <cell r="F696" t="str">
            <v>HACIENDA Y ADMINISTRACIÓN PÚBLICA</v>
          </cell>
          <cell r="G696" t="str">
            <v>934</v>
          </cell>
          <cell r="H696" t="str">
            <v>GESTIÓN DE LA DEUDA Y LA TESORERÍA</v>
          </cell>
          <cell r="I696" t="str">
            <v>93405</v>
          </cell>
          <cell r="J696" t="str">
            <v>TESORERÍA</v>
          </cell>
          <cell r="K696" t="str">
            <v>TESORERO MUNICIPAL</v>
          </cell>
          <cell r="M696" t="str">
            <v>12101</v>
          </cell>
          <cell r="N696" t="str">
            <v>COMPLEMENTO ESPECÍFICO</v>
          </cell>
          <cell r="O696">
            <v>446372</v>
          </cell>
          <cell r="P696">
            <v>0</v>
          </cell>
          <cell r="Q696">
            <v>446372</v>
          </cell>
        </row>
        <row r="697">
          <cell r="A697" t="str">
            <v>440</v>
          </cell>
          <cell r="B697" t="str">
            <v>2013</v>
          </cell>
          <cell r="C697" t="str">
            <v>001</v>
          </cell>
          <cell r="D697" t="str">
            <v>AYUNTAMIENTO DE MADRID</v>
          </cell>
          <cell r="E697" t="str">
            <v>001025</v>
          </cell>
          <cell r="F697" t="str">
            <v>HACIENDA Y ADMINISTRACIÓN PÚBLICA</v>
          </cell>
          <cell r="G697" t="str">
            <v>934</v>
          </cell>
          <cell r="H697" t="str">
            <v>GESTIÓN DE LA DEUDA Y LA TESORERÍA</v>
          </cell>
          <cell r="I697" t="str">
            <v>93405</v>
          </cell>
          <cell r="J697" t="str">
            <v>TESORERÍA</v>
          </cell>
          <cell r="K697" t="str">
            <v>TESORERO MUNICIPAL</v>
          </cell>
          <cell r="M697" t="str">
            <v>12100</v>
          </cell>
          <cell r="N697" t="str">
            <v>COMPLEMENTO DE DESTINO</v>
          </cell>
          <cell r="O697">
            <v>204681</v>
          </cell>
          <cell r="P697">
            <v>0</v>
          </cell>
          <cell r="Q697">
            <v>204681</v>
          </cell>
        </row>
        <row r="698">
          <cell r="A698" t="str">
            <v>440</v>
          </cell>
          <cell r="B698" t="str">
            <v>2013</v>
          </cell>
          <cell r="C698" t="str">
            <v>001</v>
          </cell>
          <cell r="D698" t="str">
            <v>AYUNTAMIENTO DE MADRID</v>
          </cell>
          <cell r="E698" t="str">
            <v>001025</v>
          </cell>
          <cell r="F698" t="str">
            <v>HACIENDA Y ADMINISTRACIÓN PÚBLICA</v>
          </cell>
          <cell r="G698" t="str">
            <v>934</v>
          </cell>
          <cell r="H698" t="str">
            <v>GESTIÓN DE LA DEUDA Y LA TESORERÍA</v>
          </cell>
          <cell r="I698" t="str">
            <v>93405</v>
          </cell>
          <cell r="J698" t="str">
            <v>TESORERÍA</v>
          </cell>
          <cell r="K698" t="str">
            <v>TESORERO MUNICIPAL</v>
          </cell>
          <cell r="M698" t="str">
            <v>12103</v>
          </cell>
          <cell r="N698" t="str">
            <v>OTROS COMPLEMENTOS</v>
          </cell>
          <cell r="O698">
            <v>17940</v>
          </cell>
          <cell r="P698">
            <v>19398</v>
          </cell>
          <cell r="Q698">
            <v>37338</v>
          </cell>
        </row>
        <row r="699">
          <cell r="A699" t="str">
            <v>440</v>
          </cell>
          <cell r="B699" t="str">
            <v>2013</v>
          </cell>
          <cell r="C699" t="str">
            <v>001</v>
          </cell>
          <cell r="D699" t="str">
            <v>AYUNTAMIENTO DE MADRID</v>
          </cell>
          <cell r="E699" t="str">
            <v>001025</v>
          </cell>
          <cell r="F699" t="str">
            <v>HACIENDA Y ADMINISTRACIÓN PÚBLICA</v>
          </cell>
          <cell r="G699" t="str">
            <v>934</v>
          </cell>
          <cell r="H699" t="str">
            <v>GESTIÓN DE LA DEUDA Y LA TESORERÍA</v>
          </cell>
          <cell r="I699" t="str">
            <v>93405</v>
          </cell>
          <cell r="J699" t="str">
            <v>TESORERÍA</v>
          </cell>
          <cell r="K699" t="str">
            <v>TESORERO MUNICIPAL</v>
          </cell>
          <cell r="M699" t="str">
            <v>12004</v>
          </cell>
          <cell r="N699" t="str">
            <v>SUELDOS DEL GRUPO C2</v>
          </cell>
          <cell r="O699">
            <v>98193</v>
          </cell>
          <cell r="P699">
            <v>0</v>
          </cell>
          <cell r="Q699">
            <v>98193</v>
          </cell>
        </row>
        <row r="700">
          <cell r="A700" t="str">
            <v>440</v>
          </cell>
          <cell r="B700" t="str">
            <v>2013</v>
          </cell>
          <cell r="C700" t="str">
            <v>001</v>
          </cell>
          <cell r="D700" t="str">
            <v>AYUNTAMIENTO DE MADRID</v>
          </cell>
          <cell r="E700" t="str">
            <v>001025</v>
          </cell>
          <cell r="F700" t="str">
            <v>HACIENDA Y ADMINISTRACIÓN PÚBLICA</v>
          </cell>
          <cell r="G700" t="str">
            <v>934</v>
          </cell>
          <cell r="H700" t="str">
            <v>GESTIÓN DE LA DEUDA Y LA TESORERÍA</v>
          </cell>
          <cell r="I700" t="str">
            <v>93405</v>
          </cell>
          <cell r="J700" t="str">
            <v>TESORERÍA</v>
          </cell>
          <cell r="K700" t="str">
            <v>TESORERO MUNICIPAL</v>
          </cell>
          <cell r="M700" t="str">
            <v>15000</v>
          </cell>
          <cell r="N700" t="str">
            <v>PRODUCTIVIDAD</v>
          </cell>
          <cell r="O700">
            <v>0</v>
          </cell>
          <cell r="P700">
            <v>39375</v>
          </cell>
          <cell r="Q700">
            <v>39375</v>
          </cell>
        </row>
        <row r="701">
          <cell r="A701" t="str">
            <v>440</v>
          </cell>
          <cell r="B701" t="str">
            <v>2013</v>
          </cell>
          <cell r="C701" t="str">
            <v>001</v>
          </cell>
          <cell r="D701" t="str">
            <v>AYUNTAMIENTO DE MADRID</v>
          </cell>
          <cell r="E701" t="str">
            <v>001025</v>
          </cell>
          <cell r="F701" t="str">
            <v>HACIENDA Y ADMINISTRACIÓN PÚBLICA</v>
          </cell>
          <cell r="G701" t="str">
            <v>934</v>
          </cell>
          <cell r="H701" t="str">
            <v>GESTIÓN DE LA DEUDA Y LA TESORERÍA</v>
          </cell>
          <cell r="I701" t="str">
            <v>93405</v>
          </cell>
          <cell r="J701" t="str">
            <v>TESORERÍA</v>
          </cell>
          <cell r="K701" t="str">
            <v>TESORERO MUNICIPAL</v>
          </cell>
          <cell r="M701" t="str">
            <v>12003</v>
          </cell>
          <cell r="N701" t="str">
            <v>SUELDOS DEL GRUPO C1</v>
          </cell>
          <cell r="O701">
            <v>131527</v>
          </cell>
          <cell r="P701">
            <v>0</v>
          </cell>
          <cell r="Q701">
            <v>131527</v>
          </cell>
        </row>
        <row r="702">
          <cell r="A702" t="str">
            <v>440</v>
          </cell>
          <cell r="B702" t="str">
            <v>2013</v>
          </cell>
          <cell r="C702" t="str">
            <v>001</v>
          </cell>
          <cell r="D702" t="str">
            <v>AYUNTAMIENTO DE MADRID</v>
          </cell>
          <cell r="E702" t="str">
            <v>001025</v>
          </cell>
          <cell r="F702" t="str">
            <v>HACIENDA Y ADMINISTRACIÓN PÚBLICA</v>
          </cell>
          <cell r="G702" t="str">
            <v>934</v>
          </cell>
          <cell r="H702" t="str">
            <v>GESTIÓN DE LA DEUDA Y LA TESORERÍA</v>
          </cell>
          <cell r="I702" t="str">
            <v>93405</v>
          </cell>
          <cell r="J702" t="str">
            <v>TESORERÍA</v>
          </cell>
          <cell r="K702" t="str">
            <v>TESORERO MUNICIPAL</v>
          </cell>
          <cell r="M702" t="str">
            <v>12001</v>
          </cell>
          <cell r="N702" t="str">
            <v>SUELDOS DEL GRUPO A2</v>
          </cell>
          <cell r="O702">
            <v>14677</v>
          </cell>
          <cell r="P702">
            <v>0</v>
          </cell>
          <cell r="Q702">
            <v>14677</v>
          </cell>
        </row>
        <row r="703">
          <cell r="A703" t="str">
            <v>440</v>
          </cell>
          <cell r="B703" t="str">
            <v>2013</v>
          </cell>
          <cell r="C703" t="str">
            <v>001</v>
          </cell>
          <cell r="D703" t="str">
            <v>AYUNTAMIENTO DE MADRID</v>
          </cell>
          <cell r="E703" t="str">
            <v>001025</v>
          </cell>
          <cell r="F703" t="str">
            <v>HACIENDA Y ADMINISTRACIÓN PÚBLICA</v>
          </cell>
          <cell r="G703" t="str">
            <v>934</v>
          </cell>
          <cell r="H703" t="str">
            <v>GESTIÓN DE LA DEUDA Y LA TESORERÍA</v>
          </cell>
          <cell r="I703" t="str">
            <v>93405</v>
          </cell>
          <cell r="J703" t="str">
            <v>TESORERÍA</v>
          </cell>
          <cell r="K703" t="str">
            <v>TESORERO MUNICIPAL</v>
          </cell>
          <cell r="M703" t="str">
            <v>13000</v>
          </cell>
          <cell r="N703" t="str">
            <v>RETRIBUCIONES BÁSICAS</v>
          </cell>
          <cell r="O703">
            <v>23638</v>
          </cell>
          <cell r="P703">
            <v>7758</v>
          </cell>
          <cell r="Q703">
            <v>31396</v>
          </cell>
        </row>
        <row r="704">
          <cell r="A704" t="str">
            <v>440</v>
          </cell>
          <cell r="B704" t="str">
            <v>2013</v>
          </cell>
          <cell r="C704" t="str">
            <v>001</v>
          </cell>
          <cell r="D704" t="str">
            <v>AYUNTAMIENTO DE MADRID</v>
          </cell>
          <cell r="E704" t="str">
            <v>001025</v>
          </cell>
          <cell r="F704" t="str">
            <v>HACIENDA Y ADMINISTRACIÓN PÚBLICA</v>
          </cell>
          <cell r="G704" t="str">
            <v>934</v>
          </cell>
          <cell r="H704" t="str">
            <v>GESTIÓN DE LA DEUDA Y LA TESORERÍA</v>
          </cell>
          <cell r="I704" t="str">
            <v>93405</v>
          </cell>
          <cell r="J704" t="str">
            <v>TESORERÍA</v>
          </cell>
          <cell r="K704" t="str">
            <v>TESORERO MUNICIPAL</v>
          </cell>
          <cell r="M704" t="str">
            <v>13002</v>
          </cell>
          <cell r="N704" t="str">
            <v>OTRAS REMUNERACIONES</v>
          </cell>
          <cell r="O704">
            <v>0</v>
          </cell>
          <cell r="P704">
            <v>16161</v>
          </cell>
          <cell r="Q704">
            <v>16161</v>
          </cell>
        </row>
        <row r="705">
          <cell r="A705" t="str">
            <v>440</v>
          </cell>
          <cell r="B705" t="str">
            <v>2013</v>
          </cell>
          <cell r="C705" t="str">
            <v>001</v>
          </cell>
          <cell r="D705" t="str">
            <v>AYUNTAMIENTO DE MADRID</v>
          </cell>
          <cell r="E705" t="str">
            <v>001035</v>
          </cell>
          <cell r="F705" t="str">
            <v>URBANISMO Y VIVIENDA</v>
          </cell>
          <cell r="G705" t="str">
            <v>150</v>
          </cell>
          <cell r="H705" t="str">
            <v>ADMINISTRACIÓN GENERAL DE VIVIENDA Y URBANISMO</v>
          </cell>
          <cell r="I705" t="str">
            <v>15000</v>
          </cell>
          <cell r="J705" t="str">
            <v>DIREC. Y GESTIÓN ADMTVA. DE URBANISMO Y VIVIENDA</v>
          </cell>
          <cell r="K705" t="str">
            <v>S.G.T. DE URBANISMO Y VIVIENDA</v>
          </cell>
          <cell r="M705" t="str">
            <v>16000</v>
          </cell>
          <cell r="N705" t="str">
            <v>SEGURIDAD SOCIAL</v>
          </cell>
          <cell r="O705">
            <v>1459522</v>
          </cell>
          <cell r="P705">
            <v>0</v>
          </cell>
          <cell r="Q705">
            <v>1459522</v>
          </cell>
        </row>
        <row r="706">
          <cell r="A706" t="str">
            <v>440</v>
          </cell>
          <cell r="B706" t="str">
            <v>2013</v>
          </cell>
          <cell r="C706" t="str">
            <v>001</v>
          </cell>
          <cell r="D706" t="str">
            <v>AYUNTAMIENTO DE MADRID</v>
          </cell>
          <cell r="E706" t="str">
            <v>001035</v>
          </cell>
          <cell r="F706" t="str">
            <v>URBANISMO Y VIVIENDA</v>
          </cell>
          <cell r="G706" t="str">
            <v>150</v>
          </cell>
          <cell r="H706" t="str">
            <v>ADMINISTRACIÓN GENERAL DE VIVIENDA Y URBANISMO</v>
          </cell>
          <cell r="I706" t="str">
            <v>15000</v>
          </cell>
          <cell r="J706" t="str">
            <v>DIREC. Y GESTIÓN ADMTVA. DE URBANISMO Y VIVIENDA</v>
          </cell>
          <cell r="K706" t="str">
            <v>S.G.T. DE URBANISMO Y VIVIENDA</v>
          </cell>
          <cell r="M706" t="str">
            <v>12005</v>
          </cell>
          <cell r="N706" t="str">
            <v>SUELDOS DEL GRUPO E</v>
          </cell>
          <cell r="O706">
            <v>147821</v>
          </cell>
          <cell r="P706">
            <v>0</v>
          </cell>
          <cell r="Q706">
            <v>147821</v>
          </cell>
        </row>
        <row r="707">
          <cell r="A707" t="str">
            <v>440</v>
          </cell>
          <cell r="B707" t="str">
            <v>2013</v>
          </cell>
          <cell r="C707" t="str">
            <v>001</v>
          </cell>
          <cell r="D707" t="str">
            <v>AYUNTAMIENTO DE MADRID</v>
          </cell>
          <cell r="E707" t="str">
            <v>001035</v>
          </cell>
          <cell r="F707" t="str">
            <v>URBANISMO Y VIVIENDA</v>
          </cell>
          <cell r="G707" t="str">
            <v>150</v>
          </cell>
          <cell r="H707" t="str">
            <v>ADMINISTRACIÓN GENERAL DE VIVIENDA Y URBANISMO</v>
          </cell>
          <cell r="I707" t="str">
            <v>15000</v>
          </cell>
          <cell r="J707" t="str">
            <v>DIREC. Y GESTIÓN ADMTVA. DE URBANISMO Y VIVIENDA</v>
          </cell>
          <cell r="K707" t="str">
            <v>S.G.T. DE URBANISMO Y VIVIENDA</v>
          </cell>
          <cell r="M707" t="str">
            <v>12006</v>
          </cell>
          <cell r="N707" t="str">
            <v>TRIENIOS</v>
          </cell>
          <cell r="O707">
            <v>0</v>
          </cell>
          <cell r="P707">
            <v>335172</v>
          </cell>
          <cell r="Q707">
            <v>335172</v>
          </cell>
        </row>
        <row r="708">
          <cell r="A708" t="str">
            <v>440</v>
          </cell>
          <cell r="B708" t="str">
            <v>2013</v>
          </cell>
          <cell r="C708" t="str">
            <v>001</v>
          </cell>
          <cell r="D708" t="str">
            <v>AYUNTAMIENTO DE MADRID</v>
          </cell>
          <cell r="E708" t="str">
            <v>001035</v>
          </cell>
          <cell r="F708" t="str">
            <v>URBANISMO Y VIVIENDA</v>
          </cell>
          <cell r="G708" t="str">
            <v>150</v>
          </cell>
          <cell r="H708" t="str">
            <v>ADMINISTRACIÓN GENERAL DE VIVIENDA Y URBANISMO</v>
          </cell>
          <cell r="I708" t="str">
            <v>15000</v>
          </cell>
          <cell r="J708" t="str">
            <v>DIREC. Y GESTIÓN ADMTVA. DE URBANISMO Y VIVIENDA</v>
          </cell>
          <cell r="K708" t="str">
            <v>S.G.T. DE URBANISMO Y VIVIENDA</v>
          </cell>
          <cell r="M708" t="str">
            <v>12101</v>
          </cell>
          <cell r="N708" t="str">
            <v>COMPLEMENTO ESPECÍFICO</v>
          </cell>
          <cell r="O708">
            <v>2363536</v>
          </cell>
          <cell r="P708">
            <v>5136</v>
          </cell>
          <cell r="Q708">
            <v>2368672</v>
          </cell>
        </row>
        <row r="709">
          <cell r="A709" t="str">
            <v>440</v>
          </cell>
          <cell r="B709" t="str">
            <v>2013</v>
          </cell>
          <cell r="C709" t="str">
            <v>001</v>
          </cell>
          <cell r="D709" t="str">
            <v>AYUNTAMIENTO DE MADRID</v>
          </cell>
          <cell r="E709" t="str">
            <v>001035</v>
          </cell>
          <cell r="F709" t="str">
            <v>URBANISMO Y VIVIENDA</v>
          </cell>
          <cell r="G709" t="str">
            <v>150</v>
          </cell>
          <cell r="H709" t="str">
            <v>ADMINISTRACIÓN GENERAL DE VIVIENDA Y URBANISMO</v>
          </cell>
          <cell r="I709" t="str">
            <v>15000</v>
          </cell>
          <cell r="J709" t="str">
            <v>DIREC. Y GESTIÓN ADMTVA. DE URBANISMO Y VIVIENDA</v>
          </cell>
          <cell r="K709" t="str">
            <v>S.G.T. DE URBANISMO Y VIVIENDA</v>
          </cell>
          <cell r="M709" t="str">
            <v>12103</v>
          </cell>
          <cell r="N709" t="str">
            <v>OTROS COMPLEMENTOS</v>
          </cell>
          <cell r="O709">
            <v>104382</v>
          </cell>
          <cell r="P709">
            <v>114845</v>
          </cell>
          <cell r="Q709">
            <v>219227</v>
          </cell>
        </row>
        <row r="710">
          <cell r="A710" t="str">
            <v>440</v>
          </cell>
          <cell r="B710" t="str">
            <v>2013</v>
          </cell>
          <cell r="C710" t="str">
            <v>001</v>
          </cell>
          <cell r="D710" t="str">
            <v>AYUNTAMIENTO DE MADRID</v>
          </cell>
          <cell r="E710" t="str">
            <v>001035</v>
          </cell>
          <cell r="F710" t="str">
            <v>URBANISMO Y VIVIENDA</v>
          </cell>
          <cell r="G710" t="str">
            <v>150</v>
          </cell>
          <cell r="H710" t="str">
            <v>ADMINISTRACIÓN GENERAL DE VIVIENDA Y URBANISMO</v>
          </cell>
          <cell r="I710" t="str">
            <v>15000</v>
          </cell>
          <cell r="J710" t="str">
            <v>DIREC. Y GESTIÓN ADMTVA. DE URBANISMO Y VIVIENDA</v>
          </cell>
          <cell r="K710" t="str">
            <v>S.G.T. DE URBANISMO Y VIVIENDA</v>
          </cell>
          <cell r="M710" t="str">
            <v>12100</v>
          </cell>
          <cell r="N710" t="str">
            <v>COMPLEMENTO DE DESTINO</v>
          </cell>
          <cell r="O710">
            <v>1117782</v>
          </cell>
          <cell r="P710">
            <v>5216</v>
          </cell>
          <cell r="Q710">
            <v>1122998</v>
          </cell>
        </row>
        <row r="711">
          <cell r="A711" t="str">
            <v>440</v>
          </cell>
          <cell r="B711" t="str">
            <v>2013</v>
          </cell>
          <cell r="C711" t="str">
            <v>001</v>
          </cell>
          <cell r="D711" t="str">
            <v>AYUNTAMIENTO DE MADRID</v>
          </cell>
          <cell r="E711" t="str">
            <v>001035</v>
          </cell>
          <cell r="F711" t="str">
            <v>URBANISMO Y VIVIENDA</v>
          </cell>
          <cell r="G711" t="str">
            <v>150</v>
          </cell>
          <cell r="H711" t="str">
            <v>ADMINISTRACIÓN GENERAL DE VIVIENDA Y URBANISMO</v>
          </cell>
          <cell r="I711" t="str">
            <v>15000</v>
          </cell>
          <cell r="J711" t="str">
            <v>DIREC. Y GESTIÓN ADMTVA. DE URBANISMO Y VIVIENDA</v>
          </cell>
          <cell r="K711" t="str">
            <v>S.G.T. DE URBANISMO Y VIVIENDA</v>
          </cell>
          <cell r="M711" t="str">
            <v>15000</v>
          </cell>
          <cell r="N711" t="str">
            <v>PRODUCTIVIDAD</v>
          </cell>
          <cell r="O711">
            <v>0</v>
          </cell>
          <cell r="P711">
            <v>194903</v>
          </cell>
          <cell r="Q711">
            <v>402654</v>
          </cell>
        </row>
        <row r="712">
          <cell r="A712" t="str">
            <v>440</v>
          </cell>
          <cell r="B712" t="str">
            <v>2013</v>
          </cell>
          <cell r="C712" t="str">
            <v>001</v>
          </cell>
          <cell r="D712" t="str">
            <v>AYUNTAMIENTO DE MADRID</v>
          </cell>
          <cell r="E712" t="str">
            <v>001035</v>
          </cell>
          <cell r="F712" t="str">
            <v>URBANISMO Y VIVIENDA</v>
          </cell>
          <cell r="G712" t="str">
            <v>150</v>
          </cell>
          <cell r="H712" t="str">
            <v>ADMINISTRACIÓN GENERAL DE VIVIENDA Y URBANISMO</v>
          </cell>
          <cell r="I712" t="str">
            <v>15000</v>
          </cell>
          <cell r="J712" t="str">
            <v>DIREC. Y GESTIÓN ADMTVA. DE URBANISMO Y VIVIENDA</v>
          </cell>
          <cell r="K712" t="str">
            <v>S.G.T. DE URBANISMO Y VIVIENDA</v>
          </cell>
          <cell r="M712" t="str">
            <v>10100</v>
          </cell>
          <cell r="N712" t="str">
            <v>RETRIBUCIONES BÁSICAS</v>
          </cell>
          <cell r="O712">
            <v>179498</v>
          </cell>
          <cell r="P712">
            <v>11942</v>
          </cell>
          <cell r="Q712">
            <v>191440</v>
          </cell>
        </row>
        <row r="713">
          <cell r="A713" t="str">
            <v>440</v>
          </cell>
          <cell r="B713" t="str">
            <v>2013</v>
          </cell>
          <cell r="C713" t="str">
            <v>001</v>
          </cell>
          <cell r="D713" t="str">
            <v>AYUNTAMIENTO DE MADRID</v>
          </cell>
          <cell r="E713" t="str">
            <v>001035</v>
          </cell>
          <cell r="F713" t="str">
            <v>URBANISMO Y VIVIENDA</v>
          </cell>
          <cell r="G713" t="str">
            <v>150</v>
          </cell>
          <cell r="H713" t="str">
            <v>ADMINISTRACIÓN GENERAL DE VIVIENDA Y URBANISMO</v>
          </cell>
          <cell r="I713" t="str">
            <v>15000</v>
          </cell>
          <cell r="J713" t="str">
            <v>DIREC. Y GESTIÓN ADMTVA. DE URBANISMO Y VIVIENDA</v>
          </cell>
          <cell r="K713" t="str">
            <v>S.G.T. DE URBANISMO Y VIVIENDA</v>
          </cell>
          <cell r="M713" t="str">
            <v>12004</v>
          </cell>
          <cell r="N713" t="str">
            <v>SUELDOS DEL GRUPO C2</v>
          </cell>
          <cell r="O713">
            <v>616174</v>
          </cell>
          <cell r="P713">
            <v>0</v>
          </cell>
          <cell r="Q713">
            <v>616174</v>
          </cell>
        </row>
        <row r="714">
          <cell r="A714" t="str">
            <v>440</v>
          </cell>
          <cell r="B714" t="str">
            <v>2013</v>
          </cell>
          <cell r="C714" t="str">
            <v>001</v>
          </cell>
          <cell r="D714" t="str">
            <v>AYUNTAMIENTO DE MADRID</v>
          </cell>
          <cell r="E714" t="str">
            <v>001035</v>
          </cell>
          <cell r="F714" t="str">
            <v>URBANISMO Y VIVIENDA</v>
          </cell>
          <cell r="G714" t="str">
            <v>150</v>
          </cell>
          <cell r="H714" t="str">
            <v>ADMINISTRACIÓN GENERAL DE VIVIENDA Y URBANISMO</v>
          </cell>
          <cell r="I714" t="str">
            <v>15000</v>
          </cell>
          <cell r="J714" t="str">
            <v>DIREC. Y GESTIÓN ADMTVA. DE URBANISMO Y VIVIENDA</v>
          </cell>
          <cell r="K714" t="str">
            <v>S.G.T. DE URBANISMO Y VIVIENDA</v>
          </cell>
          <cell r="M714" t="str">
            <v>12000</v>
          </cell>
          <cell r="N714" t="str">
            <v>SUELDOS DEL GRUPO A1</v>
          </cell>
          <cell r="O714">
            <v>397747</v>
          </cell>
          <cell r="P714">
            <v>0</v>
          </cell>
          <cell r="Q714">
            <v>397747</v>
          </cell>
        </row>
        <row r="715">
          <cell r="A715" t="str">
            <v>440</v>
          </cell>
          <cell r="B715" t="str">
            <v>2013</v>
          </cell>
          <cell r="C715" t="str">
            <v>001</v>
          </cell>
          <cell r="D715" t="str">
            <v>AYUNTAMIENTO DE MADRID</v>
          </cell>
          <cell r="E715" t="str">
            <v>001035</v>
          </cell>
          <cell r="F715" t="str">
            <v>URBANISMO Y VIVIENDA</v>
          </cell>
          <cell r="G715" t="str">
            <v>150</v>
          </cell>
          <cell r="H715" t="str">
            <v>ADMINISTRACIÓN GENERAL DE VIVIENDA Y URBANISMO</v>
          </cell>
          <cell r="I715" t="str">
            <v>15000</v>
          </cell>
          <cell r="J715" t="str">
            <v>DIREC. Y GESTIÓN ADMTVA. DE URBANISMO Y VIVIENDA</v>
          </cell>
          <cell r="K715" t="str">
            <v>S.G.T. DE URBANISMO Y VIVIENDA</v>
          </cell>
          <cell r="M715" t="str">
            <v>12001</v>
          </cell>
          <cell r="N715" t="str">
            <v>SUELDOS DEL GRUPO A2</v>
          </cell>
          <cell r="O715">
            <v>84043</v>
          </cell>
          <cell r="P715">
            <v>0</v>
          </cell>
          <cell r="Q715">
            <v>84043</v>
          </cell>
        </row>
        <row r="716">
          <cell r="A716" t="str">
            <v>440</v>
          </cell>
          <cell r="B716" t="str">
            <v>2013</v>
          </cell>
          <cell r="C716" t="str">
            <v>001</v>
          </cell>
          <cell r="D716" t="str">
            <v>AYUNTAMIENTO DE MADRID</v>
          </cell>
          <cell r="E716" t="str">
            <v>001035</v>
          </cell>
          <cell r="F716" t="str">
            <v>URBANISMO Y VIVIENDA</v>
          </cell>
          <cell r="G716" t="str">
            <v>150</v>
          </cell>
          <cell r="H716" t="str">
            <v>ADMINISTRACIÓN GENERAL DE VIVIENDA Y URBANISMO</v>
          </cell>
          <cell r="I716" t="str">
            <v>15000</v>
          </cell>
          <cell r="J716" t="str">
            <v>DIREC. Y GESTIÓN ADMTVA. DE URBANISMO Y VIVIENDA</v>
          </cell>
          <cell r="K716" t="str">
            <v>S.G.T. DE URBANISMO Y VIVIENDA</v>
          </cell>
          <cell r="M716" t="str">
            <v>12003</v>
          </cell>
          <cell r="N716" t="str">
            <v>SUELDOS DEL GRUPO C1</v>
          </cell>
          <cell r="O716">
            <v>584910</v>
          </cell>
          <cell r="P716">
            <v>0</v>
          </cell>
          <cell r="Q716">
            <v>584910</v>
          </cell>
        </row>
        <row r="717">
          <cell r="A717" t="str">
            <v>440</v>
          </cell>
          <cell r="B717" t="str">
            <v>2013</v>
          </cell>
          <cell r="C717" t="str">
            <v>001</v>
          </cell>
          <cell r="D717" t="str">
            <v>AYUNTAMIENTO DE MADRID</v>
          </cell>
          <cell r="E717" t="str">
            <v>001035</v>
          </cell>
          <cell r="F717" t="str">
            <v>URBANISMO Y VIVIENDA</v>
          </cell>
          <cell r="G717" t="str">
            <v>150</v>
          </cell>
          <cell r="H717" t="str">
            <v>ADMINISTRACIÓN GENERAL DE VIVIENDA Y URBANISMO</v>
          </cell>
          <cell r="I717" t="str">
            <v>15000</v>
          </cell>
          <cell r="J717" t="str">
            <v>DIREC. Y GESTIÓN ADMTVA. DE URBANISMO Y VIVIENDA</v>
          </cell>
          <cell r="K717" t="str">
            <v>S.G.T. DE URBANISMO Y VIVIENDA</v>
          </cell>
          <cell r="M717" t="str">
            <v>13000</v>
          </cell>
          <cell r="N717" t="str">
            <v>RETRIBUCIONES BÁSICAS</v>
          </cell>
          <cell r="O717">
            <v>109519</v>
          </cell>
          <cell r="P717">
            <v>35317</v>
          </cell>
          <cell r="Q717">
            <v>144836</v>
          </cell>
        </row>
        <row r="718">
          <cell r="A718" t="str">
            <v>440</v>
          </cell>
          <cell r="B718" t="str">
            <v>2013</v>
          </cell>
          <cell r="C718" t="str">
            <v>001</v>
          </cell>
          <cell r="D718" t="str">
            <v>AYUNTAMIENTO DE MADRID</v>
          </cell>
          <cell r="E718" t="str">
            <v>001035</v>
          </cell>
          <cell r="F718" t="str">
            <v>URBANISMO Y VIVIENDA</v>
          </cell>
          <cell r="G718" t="str">
            <v>150</v>
          </cell>
          <cell r="H718" t="str">
            <v>ADMINISTRACIÓN GENERAL DE VIVIENDA Y URBANISMO</v>
          </cell>
          <cell r="I718" t="str">
            <v>15000</v>
          </cell>
          <cell r="J718" t="str">
            <v>DIREC. Y GESTIÓN ADMTVA. DE URBANISMO Y VIVIENDA</v>
          </cell>
          <cell r="K718" t="str">
            <v>S.G.T. DE URBANISMO Y VIVIENDA</v>
          </cell>
          <cell r="M718" t="str">
            <v>13002</v>
          </cell>
          <cell r="N718" t="str">
            <v>OTRAS REMUNERACIONES</v>
          </cell>
          <cell r="O718">
            <v>110058</v>
          </cell>
          <cell r="P718">
            <v>49893</v>
          </cell>
          <cell r="Q718">
            <v>159951</v>
          </cell>
        </row>
        <row r="719">
          <cell r="A719" t="str">
            <v>440</v>
          </cell>
          <cell r="B719" t="str">
            <v>2013</v>
          </cell>
          <cell r="C719" t="str">
            <v>001</v>
          </cell>
          <cell r="D719" t="str">
            <v>AYUNTAMIENTO DE MADRID</v>
          </cell>
          <cell r="E719" t="str">
            <v>001035</v>
          </cell>
          <cell r="F719" t="str">
            <v>URBANISMO Y VIVIENDA</v>
          </cell>
          <cell r="G719" t="str">
            <v>150</v>
          </cell>
          <cell r="H719" t="str">
            <v>ADMINISTRACIÓN GENERAL DE VIVIENDA Y URBANISMO</v>
          </cell>
          <cell r="I719" t="str">
            <v>15000</v>
          </cell>
          <cell r="J719" t="str">
            <v>DIREC. Y GESTIÓN ADMTVA. DE URBANISMO Y VIVIENDA</v>
          </cell>
          <cell r="K719" t="str">
            <v>S.G.T. DE URBANISMO Y VIVIENDA</v>
          </cell>
          <cell r="M719" t="str">
            <v>16104</v>
          </cell>
          <cell r="N719" t="str">
            <v>INDEMNIZAC. POR JUBILACIONES ANTICIPADAS PERS.LAB.</v>
          </cell>
          <cell r="O719">
            <v>0</v>
          </cell>
          <cell r="P719">
            <v>0</v>
          </cell>
          <cell r="Q719">
            <v>0</v>
          </cell>
        </row>
        <row r="720">
          <cell r="A720" t="str">
            <v>440</v>
          </cell>
          <cell r="B720" t="str">
            <v>2013</v>
          </cell>
          <cell r="C720" t="str">
            <v>001</v>
          </cell>
          <cell r="D720" t="str">
            <v>AYUNTAMIENTO DE MADRID</v>
          </cell>
          <cell r="E720" t="str">
            <v>001035</v>
          </cell>
          <cell r="F720" t="str">
            <v>URBANISMO Y VIVIENDA</v>
          </cell>
          <cell r="G720" t="str">
            <v>151</v>
          </cell>
          <cell r="H720" t="str">
            <v>URBANISMO</v>
          </cell>
          <cell r="I720" t="str">
            <v>15101</v>
          </cell>
          <cell r="J720" t="str">
            <v>PLANIFICACIÓN URBANÍSTICA</v>
          </cell>
          <cell r="K720" t="str">
            <v>D.G DE PLANEAMIENTO</v>
          </cell>
          <cell r="M720" t="str">
            <v>16000</v>
          </cell>
          <cell r="N720" t="str">
            <v>SEGURIDAD SOCIAL</v>
          </cell>
          <cell r="O720">
            <v>1114599</v>
          </cell>
          <cell r="P720">
            <v>0</v>
          </cell>
          <cell r="Q720">
            <v>1128932</v>
          </cell>
        </row>
        <row r="721">
          <cell r="A721" t="str">
            <v>440</v>
          </cell>
          <cell r="B721" t="str">
            <v>2013</v>
          </cell>
          <cell r="C721" t="str">
            <v>001</v>
          </cell>
          <cell r="D721" t="str">
            <v>AYUNTAMIENTO DE MADRID</v>
          </cell>
          <cell r="E721" t="str">
            <v>001035</v>
          </cell>
          <cell r="F721" t="str">
            <v>URBANISMO Y VIVIENDA</v>
          </cell>
          <cell r="G721" t="str">
            <v>151</v>
          </cell>
          <cell r="H721" t="str">
            <v>URBANISMO</v>
          </cell>
          <cell r="I721" t="str">
            <v>15101</v>
          </cell>
          <cell r="J721" t="str">
            <v>PLANIFICACIÓN URBANÍSTICA</v>
          </cell>
          <cell r="K721" t="str">
            <v>D.G DE PLANEAMIENTO</v>
          </cell>
          <cell r="M721" t="str">
            <v>12003</v>
          </cell>
          <cell r="N721" t="str">
            <v>SUELDOS DEL GRUPO C1</v>
          </cell>
          <cell r="O721">
            <v>440744</v>
          </cell>
          <cell r="P721">
            <v>0</v>
          </cell>
          <cell r="Q721">
            <v>440744</v>
          </cell>
        </row>
        <row r="722">
          <cell r="A722" t="str">
            <v>440</v>
          </cell>
          <cell r="B722" t="str">
            <v>2013</v>
          </cell>
          <cell r="C722" t="str">
            <v>001</v>
          </cell>
          <cell r="D722" t="str">
            <v>AYUNTAMIENTO DE MADRID</v>
          </cell>
          <cell r="E722" t="str">
            <v>001035</v>
          </cell>
          <cell r="F722" t="str">
            <v>URBANISMO Y VIVIENDA</v>
          </cell>
          <cell r="G722" t="str">
            <v>151</v>
          </cell>
          <cell r="H722" t="str">
            <v>URBANISMO</v>
          </cell>
          <cell r="I722" t="str">
            <v>15101</v>
          </cell>
          <cell r="J722" t="str">
            <v>PLANIFICACIÓN URBANÍSTICA</v>
          </cell>
          <cell r="K722" t="str">
            <v>D.G DE PLANEAMIENTO</v>
          </cell>
          <cell r="M722" t="str">
            <v>12006</v>
          </cell>
          <cell r="N722" t="str">
            <v>TRIENIOS</v>
          </cell>
          <cell r="O722">
            <v>0</v>
          </cell>
          <cell r="P722">
            <v>358214</v>
          </cell>
          <cell r="Q722">
            <v>358214</v>
          </cell>
        </row>
        <row r="723">
          <cell r="A723" t="str">
            <v>440</v>
          </cell>
          <cell r="B723" t="str">
            <v>2013</v>
          </cell>
          <cell r="C723" t="str">
            <v>001</v>
          </cell>
          <cell r="D723" t="str">
            <v>AYUNTAMIENTO DE MADRID</v>
          </cell>
          <cell r="E723" t="str">
            <v>001035</v>
          </cell>
          <cell r="F723" t="str">
            <v>URBANISMO Y VIVIENDA</v>
          </cell>
          <cell r="G723" t="str">
            <v>151</v>
          </cell>
          <cell r="H723" t="str">
            <v>URBANISMO</v>
          </cell>
          <cell r="I723" t="str">
            <v>15101</v>
          </cell>
          <cell r="J723" t="str">
            <v>PLANIFICACIÓN URBANÍSTICA</v>
          </cell>
          <cell r="K723" t="str">
            <v>D.G DE PLANEAMIENTO</v>
          </cell>
          <cell r="M723" t="str">
            <v>12101</v>
          </cell>
          <cell r="N723" t="str">
            <v>COMPLEMENTO ESPECÍFICO</v>
          </cell>
          <cell r="O723">
            <v>1872943</v>
          </cell>
          <cell r="P723">
            <v>3421</v>
          </cell>
          <cell r="Q723">
            <v>1876364</v>
          </cell>
        </row>
        <row r="724">
          <cell r="A724" t="str">
            <v>440</v>
          </cell>
          <cell r="B724" t="str">
            <v>2013</v>
          </cell>
          <cell r="C724" t="str">
            <v>001</v>
          </cell>
          <cell r="D724" t="str">
            <v>AYUNTAMIENTO DE MADRID</v>
          </cell>
          <cell r="E724" t="str">
            <v>001035</v>
          </cell>
          <cell r="F724" t="str">
            <v>URBANISMO Y VIVIENDA</v>
          </cell>
          <cell r="G724" t="str">
            <v>151</v>
          </cell>
          <cell r="H724" t="str">
            <v>URBANISMO</v>
          </cell>
          <cell r="I724" t="str">
            <v>15101</v>
          </cell>
          <cell r="J724" t="str">
            <v>PLANIFICACIÓN URBANÍSTICA</v>
          </cell>
          <cell r="K724" t="str">
            <v>D.G DE PLANEAMIENTO</v>
          </cell>
          <cell r="M724" t="str">
            <v>12100</v>
          </cell>
          <cell r="N724" t="str">
            <v>COMPLEMENTO DE DESTINO</v>
          </cell>
          <cell r="O724">
            <v>851515</v>
          </cell>
          <cell r="P724">
            <v>5910</v>
          </cell>
          <cell r="Q724">
            <v>857425</v>
          </cell>
        </row>
        <row r="725">
          <cell r="A725" t="str">
            <v>440</v>
          </cell>
          <cell r="B725" t="str">
            <v>2013</v>
          </cell>
          <cell r="C725" t="str">
            <v>001</v>
          </cell>
          <cell r="D725" t="str">
            <v>AYUNTAMIENTO DE MADRID</v>
          </cell>
          <cell r="E725" t="str">
            <v>001035</v>
          </cell>
          <cell r="F725" t="str">
            <v>URBANISMO Y VIVIENDA</v>
          </cell>
          <cell r="G725" t="str">
            <v>151</v>
          </cell>
          <cell r="H725" t="str">
            <v>URBANISMO</v>
          </cell>
          <cell r="I725" t="str">
            <v>15101</v>
          </cell>
          <cell r="J725" t="str">
            <v>PLANIFICACIÓN URBANÍSTICA</v>
          </cell>
          <cell r="K725" t="str">
            <v>D.G DE PLANEAMIENTO</v>
          </cell>
          <cell r="M725" t="str">
            <v>12103</v>
          </cell>
          <cell r="N725" t="str">
            <v>OTROS COMPLEMENTOS</v>
          </cell>
          <cell r="O725">
            <v>66857</v>
          </cell>
          <cell r="P725">
            <v>60100</v>
          </cell>
          <cell r="Q725">
            <v>126957</v>
          </cell>
        </row>
        <row r="726">
          <cell r="A726" t="str">
            <v>440</v>
          </cell>
          <cell r="B726" t="str">
            <v>2013</v>
          </cell>
          <cell r="C726" t="str">
            <v>001</v>
          </cell>
          <cell r="D726" t="str">
            <v>AYUNTAMIENTO DE MADRID</v>
          </cell>
          <cell r="E726" t="str">
            <v>001035</v>
          </cell>
          <cell r="F726" t="str">
            <v>URBANISMO Y VIVIENDA</v>
          </cell>
          <cell r="G726" t="str">
            <v>151</v>
          </cell>
          <cell r="H726" t="str">
            <v>URBANISMO</v>
          </cell>
          <cell r="I726" t="str">
            <v>15101</v>
          </cell>
          <cell r="J726" t="str">
            <v>PLANIFICACIÓN URBANÍSTICA</v>
          </cell>
          <cell r="K726" t="str">
            <v>D.G DE PLANEAMIENTO</v>
          </cell>
          <cell r="M726" t="str">
            <v>15000</v>
          </cell>
          <cell r="N726" t="str">
            <v>PRODUCTIVIDAD</v>
          </cell>
          <cell r="O726">
            <v>0</v>
          </cell>
          <cell r="P726">
            <v>84182</v>
          </cell>
          <cell r="Q726">
            <v>84182</v>
          </cell>
        </row>
        <row r="727">
          <cell r="A727" t="str">
            <v>440</v>
          </cell>
          <cell r="B727" t="str">
            <v>2013</v>
          </cell>
          <cell r="C727" t="str">
            <v>001</v>
          </cell>
          <cell r="D727" t="str">
            <v>AYUNTAMIENTO DE MADRID</v>
          </cell>
          <cell r="E727" t="str">
            <v>001035</v>
          </cell>
          <cell r="F727" t="str">
            <v>URBANISMO Y VIVIENDA</v>
          </cell>
          <cell r="G727" t="str">
            <v>151</v>
          </cell>
          <cell r="H727" t="str">
            <v>URBANISMO</v>
          </cell>
          <cell r="I727" t="str">
            <v>15101</v>
          </cell>
          <cell r="J727" t="str">
            <v>PLANIFICACIÓN URBANÍSTICA</v>
          </cell>
          <cell r="K727" t="str">
            <v>D.G DE PLANEAMIENTO</v>
          </cell>
          <cell r="M727" t="str">
            <v>13000</v>
          </cell>
          <cell r="N727" t="str">
            <v>RETRIBUCIONES BÁSICAS</v>
          </cell>
          <cell r="O727">
            <v>148887</v>
          </cell>
          <cell r="P727">
            <v>28941</v>
          </cell>
          <cell r="Q727">
            <v>197428</v>
          </cell>
        </row>
        <row r="728">
          <cell r="A728" t="str">
            <v>440</v>
          </cell>
          <cell r="B728" t="str">
            <v>2013</v>
          </cell>
          <cell r="C728" t="str">
            <v>001</v>
          </cell>
          <cell r="D728" t="str">
            <v>AYUNTAMIENTO DE MADRID</v>
          </cell>
          <cell r="E728" t="str">
            <v>001035</v>
          </cell>
          <cell r="F728" t="str">
            <v>URBANISMO Y VIVIENDA</v>
          </cell>
          <cell r="G728" t="str">
            <v>151</v>
          </cell>
          <cell r="H728" t="str">
            <v>URBANISMO</v>
          </cell>
          <cell r="I728" t="str">
            <v>15101</v>
          </cell>
          <cell r="J728" t="str">
            <v>PLANIFICACIÓN URBANÍSTICA</v>
          </cell>
          <cell r="K728" t="str">
            <v>D.G DE PLANEAMIENTO</v>
          </cell>
          <cell r="M728" t="str">
            <v>13002</v>
          </cell>
          <cell r="N728" t="str">
            <v>OTRAS REMUNERACIONES</v>
          </cell>
          <cell r="O728">
            <v>108277</v>
          </cell>
          <cell r="P728">
            <v>53332</v>
          </cell>
          <cell r="Q728">
            <v>162663</v>
          </cell>
        </row>
        <row r="729">
          <cell r="A729" t="str">
            <v>440</v>
          </cell>
          <cell r="B729" t="str">
            <v>2013</v>
          </cell>
          <cell r="C729" t="str">
            <v>001</v>
          </cell>
          <cell r="D729" t="str">
            <v>AYUNTAMIENTO DE MADRID</v>
          </cell>
          <cell r="E729" t="str">
            <v>001035</v>
          </cell>
          <cell r="F729" t="str">
            <v>URBANISMO Y VIVIENDA</v>
          </cell>
          <cell r="G729" t="str">
            <v>151</v>
          </cell>
          <cell r="H729" t="str">
            <v>URBANISMO</v>
          </cell>
          <cell r="I729" t="str">
            <v>15101</v>
          </cell>
          <cell r="J729" t="str">
            <v>PLANIFICACIÓN URBANÍSTICA</v>
          </cell>
          <cell r="K729" t="str">
            <v>D.G DE PLANEAMIENTO</v>
          </cell>
          <cell r="M729" t="str">
            <v>12000</v>
          </cell>
          <cell r="N729" t="str">
            <v>SUELDOS DEL GRUPO A1</v>
          </cell>
          <cell r="O729">
            <v>459391</v>
          </cell>
          <cell r="P729">
            <v>0</v>
          </cell>
          <cell r="Q729">
            <v>459391</v>
          </cell>
        </row>
        <row r="730">
          <cell r="A730" t="str">
            <v>440</v>
          </cell>
          <cell r="B730" t="str">
            <v>2013</v>
          </cell>
          <cell r="C730" t="str">
            <v>001</v>
          </cell>
          <cell r="D730" t="str">
            <v>AYUNTAMIENTO DE MADRID</v>
          </cell>
          <cell r="E730" t="str">
            <v>001035</v>
          </cell>
          <cell r="F730" t="str">
            <v>URBANISMO Y VIVIENDA</v>
          </cell>
          <cell r="G730" t="str">
            <v>151</v>
          </cell>
          <cell r="H730" t="str">
            <v>URBANISMO</v>
          </cell>
          <cell r="I730" t="str">
            <v>15101</v>
          </cell>
          <cell r="J730" t="str">
            <v>PLANIFICACIÓN URBANÍSTICA</v>
          </cell>
          <cell r="K730" t="str">
            <v>D.G DE PLANEAMIENTO</v>
          </cell>
          <cell r="M730" t="str">
            <v>12004</v>
          </cell>
          <cell r="N730" t="str">
            <v>SUELDOS DEL GRUPO C2</v>
          </cell>
          <cell r="O730">
            <v>152985</v>
          </cell>
          <cell r="P730">
            <v>0</v>
          </cell>
          <cell r="Q730">
            <v>152985</v>
          </cell>
        </row>
        <row r="731">
          <cell r="A731" t="str">
            <v>440</v>
          </cell>
          <cell r="B731" t="str">
            <v>2013</v>
          </cell>
          <cell r="C731" t="str">
            <v>001</v>
          </cell>
          <cell r="D731" t="str">
            <v>AYUNTAMIENTO DE MADRID</v>
          </cell>
          <cell r="E731" t="str">
            <v>001035</v>
          </cell>
          <cell r="F731" t="str">
            <v>URBANISMO Y VIVIENDA</v>
          </cell>
          <cell r="G731" t="str">
            <v>151</v>
          </cell>
          <cell r="H731" t="str">
            <v>URBANISMO</v>
          </cell>
          <cell r="I731" t="str">
            <v>15101</v>
          </cell>
          <cell r="J731" t="str">
            <v>PLANIFICACIÓN URBANÍSTICA</v>
          </cell>
          <cell r="K731" t="str">
            <v>D.G DE PLANEAMIENTO</v>
          </cell>
          <cell r="M731" t="str">
            <v>12001</v>
          </cell>
          <cell r="N731" t="str">
            <v>SUELDOS DEL GRUPO A2</v>
          </cell>
          <cell r="O731">
            <v>258151</v>
          </cell>
          <cell r="P731">
            <v>0</v>
          </cell>
          <cell r="Q731">
            <v>258151</v>
          </cell>
        </row>
        <row r="732">
          <cell r="A732" t="str">
            <v>440</v>
          </cell>
          <cell r="B732" t="str">
            <v>2013</v>
          </cell>
          <cell r="C732" t="str">
            <v>001</v>
          </cell>
          <cell r="D732" t="str">
            <v>AYUNTAMIENTO DE MADRID</v>
          </cell>
          <cell r="E732" t="str">
            <v>001035</v>
          </cell>
          <cell r="F732" t="str">
            <v>URBANISMO Y VIVIENDA</v>
          </cell>
          <cell r="G732" t="str">
            <v>151</v>
          </cell>
          <cell r="H732" t="str">
            <v>URBANISMO</v>
          </cell>
          <cell r="I732" t="str">
            <v>15101</v>
          </cell>
          <cell r="J732" t="str">
            <v>PLANIFICACIÓN URBANÍSTICA</v>
          </cell>
          <cell r="K732" t="str">
            <v>D.G DE PLANEAMIENTO</v>
          </cell>
          <cell r="M732" t="str">
            <v>10100</v>
          </cell>
          <cell r="N732" t="str">
            <v>RETRIBUCIONES BÁSICAS</v>
          </cell>
          <cell r="O732">
            <v>85670</v>
          </cell>
          <cell r="P732">
            <v>5971</v>
          </cell>
          <cell r="Q732">
            <v>91641</v>
          </cell>
        </row>
        <row r="733">
          <cell r="A733" t="str">
            <v>440</v>
          </cell>
          <cell r="B733" t="str">
            <v>2013</v>
          </cell>
          <cell r="C733" t="str">
            <v>001</v>
          </cell>
          <cell r="D733" t="str">
            <v>AYUNTAMIENTO DE MADRID</v>
          </cell>
          <cell r="E733" t="str">
            <v>001035</v>
          </cell>
          <cell r="F733" t="str">
            <v>URBANISMO Y VIVIENDA</v>
          </cell>
          <cell r="G733" t="str">
            <v>151</v>
          </cell>
          <cell r="H733" t="str">
            <v>URBANISMO</v>
          </cell>
          <cell r="I733" t="str">
            <v>15101</v>
          </cell>
          <cell r="J733" t="str">
            <v>PLANIFICACIÓN URBANÍSTICA</v>
          </cell>
          <cell r="K733" t="str">
            <v>D.G DE PLANEAMIENTO</v>
          </cell>
          <cell r="M733" t="str">
            <v>12005</v>
          </cell>
          <cell r="N733" t="str">
            <v>SUELDOS DEL GRUPO E</v>
          </cell>
          <cell r="O733">
            <v>15358</v>
          </cell>
          <cell r="P733">
            <v>0</v>
          </cell>
          <cell r="Q733">
            <v>15358</v>
          </cell>
        </row>
        <row r="734">
          <cell r="A734" t="str">
            <v>440</v>
          </cell>
          <cell r="B734" t="str">
            <v>2013</v>
          </cell>
          <cell r="C734" t="str">
            <v>001</v>
          </cell>
          <cell r="D734" t="str">
            <v>AYUNTAMIENTO DE MADRID</v>
          </cell>
          <cell r="E734" t="str">
            <v>001035</v>
          </cell>
          <cell r="F734" t="str">
            <v>URBANISMO Y VIVIENDA</v>
          </cell>
          <cell r="G734" t="str">
            <v>151</v>
          </cell>
          <cell r="H734" t="str">
            <v>URBANISMO</v>
          </cell>
          <cell r="I734" t="str">
            <v>15101</v>
          </cell>
          <cell r="J734" t="str">
            <v>PLANIFICACIÓN URBANÍSTICA</v>
          </cell>
          <cell r="K734" t="str">
            <v>D.G DE PLANEAMIENTO</v>
          </cell>
          <cell r="M734" t="str">
            <v>14399</v>
          </cell>
          <cell r="N734" t="str">
            <v>OTRAS PREVISIONES DE GASTOS DE PERSONAL</v>
          </cell>
          <cell r="O734">
            <v>0</v>
          </cell>
          <cell r="P734">
            <v>0</v>
          </cell>
          <cell r="Q734">
            <v>0</v>
          </cell>
        </row>
        <row r="735">
          <cell r="A735" t="str">
            <v>440</v>
          </cell>
          <cell r="B735" t="str">
            <v>2013</v>
          </cell>
          <cell r="C735" t="str">
            <v>001</v>
          </cell>
          <cell r="D735" t="str">
            <v>AYUNTAMIENTO DE MADRID</v>
          </cell>
          <cell r="E735" t="str">
            <v>001035</v>
          </cell>
          <cell r="F735" t="str">
            <v>URBANISMO Y VIVIENDA</v>
          </cell>
          <cell r="G735" t="str">
            <v>151</v>
          </cell>
          <cell r="H735" t="str">
            <v>URBANISMO</v>
          </cell>
          <cell r="I735" t="str">
            <v>15102</v>
          </cell>
          <cell r="J735" t="str">
            <v>GESTIÓN URBANÍSTICA</v>
          </cell>
          <cell r="K735" t="str">
            <v>D. G. DE GESTIÓN URBANÍSTICA</v>
          </cell>
          <cell r="M735" t="str">
            <v>12000</v>
          </cell>
          <cell r="N735" t="str">
            <v>SUELDOS DEL GRUPO A1</v>
          </cell>
          <cell r="O735">
            <v>543050</v>
          </cell>
          <cell r="P735">
            <v>0</v>
          </cell>
          <cell r="Q735">
            <v>543050</v>
          </cell>
        </row>
        <row r="736">
          <cell r="A736" t="str">
            <v>440</v>
          </cell>
          <cell r="B736" t="str">
            <v>2013</v>
          </cell>
          <cell r="C736" t="str">
            <v>001</v>
          </cell>
          <cell r="D736" t="str">
            <v>AYUNTAMIENTO DE MADRID</v>
          </cell>
          <cell r="E736" t="str">
            <v>001035</v>
          </cell>
          <cell r="F736" t="str">
            <v>URBANISMO Y VIVIENDA</v>
          </cell>
          <cell r="G736" t="str">
            <v>151</v>
          </cell>
          <cell r="H736" t="str">
            <v>URBANISMO</v>
          </cell>
          <cell r="I736" t="str">
            <v>15102</v>
          </cell>
          <cell r="J736" t="str">
            <v>GESTIÓN URBANÍSTICA</v>
          </cell>
          <cell r="K736" t="str">
            <v>D. G. DE GESTIÓN URBANÍSTICA</v>
          </cell>
          <cell r="M736" t="str">
            <v>12101</v>
          </cell>
          <cell r="N736" t="str">
            <v>COMPLEMENTO ESPECÍFICO</v>
          </cell>
          <cell r="O736">
            <v>2222665</v>
          </cell>
          <cell r="P736">
            <v>7611</v>
          </cell>
          <cell r="Q736">
            <v>2230276</v>
          </cell>
        </row>
        <row r="737">
          <cell r="A737" t="str">
            <v>440</v>
          </cell>
          <cell r="B737" t="str">
            <v>2013</v>
          </cell>
          <cell r="C737" t="str">
            <v>001</v>
          </cell>
          <cell r="D737" t="str">
            <v>AYUNTAMIENTO DE MADRID</v>
          </cell>
          <cell r="E737" t="str">
            <v>001035</v>
          </cell>
          <cell r="F737" t="str">
            <v>URBANISMO Y VIVIENDA</v>
          </cell>
          <cell r="G737" t="str">
            <v>151</v>
          </cell>
          <cell r="H737" t="str">
            <v>URBANISMO</v>
          </cell>
          <cell r="I737" t="str">
            <v>15102</v>
          </cell>
          <cell r="J737" t="str">
            <v>GESTIÓN URBANÍSTICA</v>
          </cell>
          <cell r="K737" t="str">
            <v>D. G. DE GESTIÓN URBANÍSTICA</v>
          </cell>
          <cell r="M737" t="str">
            <v>12100</v>
          </cell>
          <cell r="N737" t="str">
            <v>COMPLEMENTO DE DESTINO</v>
          </cell>
          <cell r="O737">
            <v>941788</v>
          </cell>
          <cell r="P737">
            <v>10969</v>
          </cell>
          <cell r="Q737">
            <v>952757</v>
          </cell>
        </row>
        <row r="738">
          <cell r="A738" t="str">
            <v>440</v>
          </cell>
          <cell r="B738" t="str">
            <v>2013</v>
          </cell>
          <cell r="C738" t="str">
            <v>001</v>
          </cell>
          <cell r="D738" t="str">
            <v>AYUNTAMIENTO DE MADRID</v>
          </cell>
          <cell r="E738" t="str">
            <v>001035</v>
          </cell>
          <cell r="F738" t="str">
            <v>URBANISMO Y VIVIENDA</v>
          </cell>
          <cell r="G738" t="str">
            <v>151</v>
          </cell>
          <cell r="H738" t="str">
            <v>URBANISMO</v>
          </cell>
          <cell r="I738" t="str">
            <v>15102</v>
          </cell>
          <cell r="J738" t="str">
            <v>GESTIÓN URBANÍSTICA</v>
          </cell>
          <cell r="K738" t="str">
            <v>D. G. DE GESTIÓN URBANÍSTICA</v>
          </cell>
          <cell r="M738" t="str">
            <v>12103</v>
          </cell>
          <cell r="N738" t="str">
            <v>OTROS COMPLEMENTOS</v>
          </cell>
          <cell r="O738">
            <v>78210</v>
          </cell>
          <cell r="P738">
            <v>53340</v>
          </cell>
          <cell r="Q738">
            <v>131550</v>
          </cell>
        </row>
        <row r="739">
          <cell r="A739" t="str">
            <v>440</v>
          </cell>
          <cell r="B739" t="str">
            <v>2013</v>
          </cell>
          <cell r="C739" t="str">
            <v>001</v>
          </cell>
          <cell r="D739" t="str">
            <v>AYUNTAMIENTO DE MADRID</v>
          </cell>
          <cell r="E739" t="str">
            <v>001035</v>
          </cell>
          <cell r="F739" t="str">
            <v>URBANISMO Y VIVIENDA</v>
          </cell>
          <cell r="G739" t="str">
            <v>151</v>
          </cell>
          <cell r="H739" t="str">
            <v>URBANISMO</v>
          </cell>
          <cell r="I739" t="str">
            <v>15102</v>
          </cell>
          <cell r="J739" t="str">
            <v>GESTIÓN URBANÍSTICA</v>
          </cell>
          <cell r="K739" t="str">
            <v>D. G. DE GESTIÓN URBANÍSTICA</v>
          </cell>
          <cell r="M739" t="str">
            <v>16000</v>
          </cell>
          <cell r="N739" t="str">
            <v>SEGURIDAD SOCIAL</v>
          </cell>
          <cell r="O739">
            <v>1229242</v>
          </cell>
          <cell r="P739">
            <v>0</v>
          </cell>
          <cell r="Q739">
            <v>1236261</v>
          </cell>
        </row>
        <row r="740">
          <cell r="A740" t="str">
            <v>440</v>
          </cell>
          <cell r="B740" t="str">
            <v>2013</v>
          </cell>
          <cell r="C740" t="str">
            <v>001</v>
          </cell>
          <cell r="D740" t="str">
            <v>AYUNTAMIENTO DE MADRID</v>
          </cell>
          <cell r="E740" t="str">
            <v>001035</v>
          </cell>
          <cell r="F740" t="str">
            <v>URBANISMO Y VIVIENDA</v>
          </cell>
          <cell r="G740" t="str">
            <v>151</v>
          </cell>
          <cell r="H740" t="str">
            <v>URBANISMO</v>
          </cell>
          <cell r="I740" t="str">
            <v>15102</v>
          </cell>
          <cell r="J740" t="str">
            <v>GESTIÓN URBANÍSTICA</v>
          </cell>
          <cell r="K740" t="str">
            <v>D. G. DE GESTIÓN URBANÍSTICA</v>
          </cell>
          <cell r="M740" t="str">
            <v>13000</v>
          </cell>
          <cell r="N740" t="str">
            <v>RETRIBUCIONES BÁSICAS</v>
          </cell>
          <cell r="O740">
            <v>191112</v>
          </cell>
          <cell r="P740">
            <v>36891</v>
          </cell>
          <cell r="Q740">
            <v>238204</v>
          </cell>
        </row>
        <row r="741">
          <cell r="A741" t="str">
            <v>440</v>
          </cell>
          <cell r="B741" t="str">
            <v>2013</v>
          </cell>
          <cell r="C741" t="str">
            <v>001</v>
          </cell>
          <cell r="D741" t="str">
            <v>AYUNTAMIENTO DE MADRID</v>
          </cell>
          <cell r="E741" t="str">
            <v>001035</v>
          </cell>
          <cell r="F741" t="str">
            <v>URBANISMO Y VIVIENDA</v>
          </cell>
          <cell r="G741" t="str">
            <v>151</v>
          </cell>
          <cell r="H741" t="str">
            <v>URBANISMO</v>
          </cell>
          <cell r="I741" t="str">
            <v>15102</v>
          </cell>
          <cell r="J741" t="str">
            <v>GESTIÓN URBANÍSTICA</v>
          </cell>
          <cell r="K741" t="str">
            <v>D. G. DE GESTIÓN URBANÍSTICA</v>
          </cell>
          <cell r="M741" t="str">
            <v>13002</v>
          </cell>
          <cell r="N741" t="str">
            <v>OTRAS REMUNERACIONES</v>
          </cell>
          <cell r="O741">
            <v>86917</v>
          </cell>
          <cell r="P741">
            <v>125035</v>
          </cell>
          <cell r="Q741">
            <v>212551</v>
          </cell>
        </row>
        <row r="742">
          <cell r="A742" t="str">
            <v>440</v>
          </cell>
          <cell r="B742" t="str">
            <v>2013</v>
          </cell>
          <cell r="C742" t="str">
            <v>001</v>
          </cell>
          <cell r="D742" t="str">
            <v>AYUNTAMIENTO DE MADRID</v>
          </cell>
          <cell r="E742" t="str">
            <v>001035</v>
          </cell>
          <cell r="F742" t="str">
            <v>URBANISMO Y VIVIENDA</v>
          </cell>
          <cell r="G742" t="str">
            <v>151</v>
          </cell>
          <cell r="H742" t="str">
            <v>URBANISMO</v>
          </cell>
          <cell r="I742" t="str">
            <v>15102</v>
          </cell>
          <cell r="J742" t="str">
            <v>GESTIÓN URBANÍSTICA</v>
          </cell>
          <cell r="K742" t="str">
            <v>D. G. DE GESTIÓN URBANÍSTICA</v>
          </cell>
          <cell r="M742" t="str">
            <v>16104</v>
          </cell>
          <cell r="N742" t="str">
            <v>INDEMNIZAC. POR JUBILACIONES ANTICIPADAS PERS.LAB.</v>
          </cell>
          <cell r="O742">
            <v>0</v>
          </cell>
          <cell r="P742">
            <v>0</v>
          </cell>
          <cell r="Q742">
            <v>0</v>
          </cell>
        </row>
        <row r="743">
          <cell r="A743" t="str">
            <v>440</v>
          </cell>
          <cell r="B743" t="str">
            <v>2013</v>
          </cell>
          <cell r="C743" t="str">
            <v>001</v>
          </cell>
          <cell r="D743" t="str">
            <v>AYUNTAMIENTO DE MADRID</v>
          </cell>
          <cell r="E743" t="str">
            <v>001035</v>
          </cell>
          <cell r="F743" t="str">
            <v>URBANISMO Y VIVIENDA</v>
          </cell>
          <cell r="G743" t="str">
            <v>151</v>
          </cell>
          <cell r="H743" t="str">
            <v>URBANISMO</v>
          </cell>
          <cell r="I743" t="str">
            <v>15102</v>
          </cell>
          <cell r="J743" t="str">
            <v>GESTIÓN URBANÍSTICA</v>
          </cell>
          <cell r="K743" t="str">
            <v>D. G. DE GESTIÓN URBANÍSTICA</v>
          </cell>
          <cell r="M743" t="str">
            <v>12001</v>
          </cell>
          <cell r="N743" t="str">
            <v>SUELDOS DEL GRUPO A2</v>
          </cell>
          <cell r="O743">
            <v>304624</v>
          </cell>
          <cell r="P743">
            <v>0</v>
          </cell>
          <cell r="Q743">
            <v>304624</v>
          </cell>
        </row>
        <row r="744">
          <cell r="A744" t="str">
            <v>440</v>
          </cell>
          <cell r="B744" t="str">
            <v>2013</v>
          </cell>
          <cell r="C744" t="str">
            <v>001</v>
          </cell>
          <cell r="D744" t="str">
            <v>AYUNTAMIENTO DE MADRID</v>
          </cell>
          <cell r="E744" t="str">
            <v>001035</v>
          </cell>
          <cell r="F744" t="str">
            <v>URBANISMO Y VIVIENDA</v>
          </cell>
          <cell r="G744" t="str">
            <v>151</v>
          </cell>
          <cell r="H744" t="str">
            <v>URBANISMO</v>
          </cell>
          <cell r="I744" t="str">
            <v>15102</v>
          </cell>
          <cell r="J744" t="str">
            <v>GESTIÓN URBANÍSTICA</v>
          </cell>
          <cell r="K744" t="str">
            <v>D. G. DE GESTIÓN URBANÍSTICA</v>
          </cell>
          <cell r="M744" t="str">
            <v>12006</v>
          </cell>
          <cell r="N744" t="str">
            <v>TRIENIOS</v>
          </cell>
          <cell r="O744">
            <v>0</v>
          </cell>
          <cell r="P744">
            <v>323723</v>
          </cell>
          <cell r="Q744">
            <v>323723</v>
          </cell>
        </row>
        <row r="745">
          <cell r="A745" t="str">
            <v>440</v>
          </cell>
          <cell r="B745" t="str">
            <v>2013</v>
          </cell>
          <cell r="C745" t="str">
            <v>001</v>
          </cell>
          <cell r="D745" t="str">
            <v>AYUNTAMIENTO DE MADRID</v>
          </cell>
          <cell r="E745" t="str">
            <v>001035</v>
          </cell>
          <cell r="F745" t="str">
            <v>URBANISMO Y VIVIENDA</v>
          </cell>
          <cell r="G745" t="str">
            <v>151</v>
          </cell>
          <cell r="H745" t="str">
            <v>URBANISMO</v>
          </cell>
          <cell r="I745" t="str">
            <v>15102</v>
          </cell>
          <cell r="J745" t="str">
            <v>GESTIÓN URBANÍSTICA</v>
          </cell>
          <cell r="K745" t="str">
            <v>D. G. DE GESTIÓN URBANÍSTICA</v>
          </cell>
          <cell r="M745" t="str">
            <v>12004</v>
          </cell>
          <cell r="N745" t="str">
            <v>SUELDOS DEL GRUPO C2</v>
          </cell>
          <cell r="O745">
            <v>354919</v>
          </cell>
          <cell r="P745">
            <v>0</v>
          </cell>
          <cell r="Q745">
            <v>354919</v>
          </cell>
        </row>
        <row r="746">
          <cell r="A746" t="str">
            <v>440</v>
          </cell>
          <cell r="B746" t="str">
            <v>2013</v>
          </cell>
          <cell r="C746" t="str">
            <v>001</v>
          </cell>
          <cell r="D746" t="str">
            <v>AYUNTAMIENTO DE MADRID</v>
          </cell>
          <cell r="E746" t="str">
            <v>001035</v>
          </cell>
          <cell r="F746" t="str">
            <v>URBANISMO Y VIVIENDA</v>
          </cell>
          <cell r="G746" t="str">
            <v>151</v>
          </cell>
          <cell r="H746" t="str">
            <v>URBANISMO</v>
          </cell>
          <cell r="I746" t="str">
            <v>15102</v>
          </cell>
          <cell r="J746" t="str">
            <v>GESTIÓN URBANÍSTICA</v>
          </cell>
          <cell r="K746" t="str">
            <v>D. G. DE GESTIÓN URBANÍSTICA</v>
          </cell>
          <cell r="M746" t="str">
            <v>15000</v>
          </cell>
          <cell r="N746" t="str">
            <v>PRODUCTIVIDAD</v>
          </cell>
          <cell r="O746">
            <v>0</v>
          </cell>
          <cell r="P746">
            <v>120789</v>
          </cell>
          <cell r="Q746">
            <v>120789</v>
          </cell>
        </row>
        <row r="747">
          <cell r="A747" t="str">
            <v>440</v>
          </cell>
          <cell r="B747" t="str">
            <v>2013</v>
          </cell>
          <cell r="C747" t="str">
            <v>001</v>
          </cell>
          <cell r="D747" t="str">
            <v>AYUNTAMIENTO DE MADRID</v>
          </cell>
          <cell r="E747" t="str">
            <v>001035</v>
          </cell>
          <cell r="F747" t="str">
            <v>URBANISMO Y VIVIENDA</v>
          </cell>
          <cell r="G747" t="str">
            <v>151</v>
          </cell>
          <cell r="H747" t="str">
            <v>URBANISMO</v>
          </cell>
          <cell r="I747" t="str">
            <v>15102</v>
          </cell>
          <cell r="J747" t="str">
            <v>GESTIÓN URBANÍSTICA</v>
          </cell>
          <cell r="K747" t="str">
            <v>D. G. DE GESTIÓN URBANÍSTICA</v>
          </cell>
          <cell r="M747" t="str">
            <v>10100</v>
          </cell>
          <cell r="N747" t="str">
            <v>RETRIBUCIONES BÁSICAS</v>
          </cell>
          <cell r="O747">
            <v>85670</v>
          </cell>
          <cell r="P747">
            <v>0</v>
          </cell>
          <cell r="Q747">
            <v>85670</v>
          </cell>
        </row>
        <row r="748">
          <cell r="A748" t="str">
            <v>440</v>
          </cell>
          <cell r="B748" t="str">
            <v>2013</v>
          </cell>
          <cell r="C748" t="str">
            <v>001</v>
          </cell>
          <cell r="D748" t="str">
            <v>AYUNTAMIENTO DE MADRID</v>
          </cell>
          <cell r="E748" t="str">
            <v>001035</v>
          </cell>
          <cell r="F748" t="str">
            <v>URBANISMO Y VIVIENDA</v>
          </cell>
          <cell r="G748" t="str">
            <v>151</v>
          </cell>
          <cell r="H748" t="str">
            <v>URBANISMO</v>
          </cell>
          <cell r="I748" t="str">
            <v>15102</v>
          </cell>
          <cell r="J748" t="str">
            <v>GESTIÓN URBANÍSTICA</v>
          </cell>
          <cell r="K748" t="str">
            <v>D. G. DE GESTIÓN URBANÍSTICA</v>
          </cell>
          <cell r="M748" t="str">
            <v>12003</v>
          </cell>
          <cell r="N748" t="str">
            <v>SUELDOS DEL GRUPO C1</v>
          </cell>
          <cell r="O748">
            <v>312268</v>
          </cell>
          <cell r="P748">
            <v>0</v>
          </cell>
          <cell r="Q748">
            <v>312268</v>
          </cell>
        </row>
        <row r="749">
          <cell r="A749" t="str">
            <v>440</v>
          </cell>
          <cell r="B749" t="str">
            <v>2013</v>
          </cell>
          <cell r="C749" t="str">
            <v>001</v>
          </cell>
          <cell r="D749" t="str">
            <v>AYUNTAMIENTO DE MADRID</v>
          </cell>
          <cell r="E749" t="str">
            <v>001035</v>
          </cell>
          <cell r="F749" t="str">
            <v>URBANISMO Y VIVIENDA</v>
          </cell>
          <cell r="G749" t="str">
            <v>151</v>
          </cell>
          <cell r="H749" t="str">
            <v>URBANISMO</v>
          </cell>
          <cell r="I749" t="str">
            <v>15102</v>
          </cell>
          <cell r="J749" t="str">
            <v>GESTIÓN URBANÍSTICA</v>
          </cell>
          <cell r="K749" t="str">
            <v>D. G. DE GESTIÓN URBANÍSTICA</v>
          </cell>
          <cell r="M749" t="str">
            <v>12005</v>
          </cell>
          <cell r="N749" t="str">
            <v>SUELDOS DEL GRUPO E</v>
          </cell>
          <cell r="O749">
            <v>7679</v>
          </cell>
          <cell r="P749">
            <v>0</v>
          </cell>
          <cell r="Q749">
            <v>7679</v>
          </cell>
        </row>
        <row r="750">
          <cell r="A750" t="str">
            <v>440</v>
          </cell>
          <cell r="B750" t="str">
            <v>2013</v>
          </cell>
          <cell r="C750" t="str">
            <v>001</v>
          </cell>
          <cell r="D750" t="str">
            <v>AYUNTAMIENTO DE MADRID</v>
          </cell>
          <cell r="E750" t="str">
            <v>001035</v>
          </cell>
          <cell r="F750" t="str">
            <v>URBANISMO Y VIVIENDA</v>
          </cell>
          <cell r="G750" t="str">
            <v>151</v>
          </cell>
          <cell r="H750" t="str">
            <v>URBANISMO</v>
          </cell>
          <cell r="I750" t="str">
            <v>15103</v>
          </cell>
          <cell r="J750" t="str">
            <v>EJECUCIÓN Y CONTROL DE LA EDIFICACIÓN</v>
          </cell>
          <cell r="K750" t="str">
            <v>D.G DE CONTROL DE LA EDIFICACION</v>
          </cell>
          <cell r="M750" t="str">
            <v>16000</v>
          </cell>
          <cell r="N750" t="str">
            <v>SEGURIDAD SOCIAL</v>
          </cell>
          <cell r="O750">
            <v>2241536</v>
          </cell>
          <cell r="P750">
            <v>0</v>
          </cell>
          <cell r="Q750">
            <v>2254258</v>
          </cell>
        </row>
        <row r="751">
          <cell r="A751" t="str">
            <v>440</v>
          </cell>
          <cell r="B751" t="str">
            <v>2013</v>
          </cell>
          <cell r="C751" t="str">
            <v>001</v>
          </cell>
          <cell r="D751" t="str">
            <v>AYUNTAMIENTO DE MADRID</v>
          </cell>
          <cell r="E751" t="str">
            <v>001035</v>
          </cell>
          <cell r="F751" t="str">
            <v>URBANISMO Y VIVIENDA</v>
          </cell>
          <cell r="G751" t="str">
            <v>151</v>
          </cell>
          <cell r="H751" t="str">
            <v>URBANISMO</v>
          </cell>
          <cell r="I751" t="str">
            <v>15103</v>
          </cell>
          <cell r="J751" t="str">
            <v>EJECUCIÓN Y CONTROL DE LA EDIFICACIÓN</v>
          </cell>
          <cell r="K751" t="str">
            <v>D.G DE CONTROL DE LA EDIFICACION</v>
          </cell>
          <cell r="M751" t="str">
            <v>12000</v>
          </cell>
          <cell r="N751" t="str">
            <v>SUELDOS DEL GRUPO A1</v>
          </cell>
          <cell r="O751">
            <v>679547</v>
          </cell>
          <cell r="P751">
            <v>0</v>
          </cell>
          <cell r="Q751">
            <v>679547</v>
          </cell>
        </row>
        <row r="752">
          <cell r="A752" t="str">
            <v>440</v>
          </cell>
          <cell r="B752" t="str">
            <v>2013</v>
          </cell>
          <cell r="C752" t="str">
            <v>001</v>
          </cell>
          <cell r="D752" t="str">
            <v>AYUNTAMIENTO DE MADRID</v>
          </cell>
          <cell r="E752" t="str">
            <v>001035</v>
          </cell>
          <cell r="F752" t="str">
            <v>URBANISMO Y VIVIENDA</v>
          </cell>
          <cell r="G752" t="str">
            <v>151</v>
          </cell>
          <cell r="H752" t="str">
            <v>URBANISMO</v>
          </cell>
          <cell r="I752" t="str">
            <v>15103</v>
          </cell>
          <cell r="J752" t="str">
            <v>EJECUCIÓN Y CONTROL DE LA EDIFICACIÓN</v>
          </cell>
          <cell r="K752" t="str">
            <v>D.G DE CONTROL DE LA EDIFICACION</v>
          </cell>
          <cell r="M752" t="str">
            <v>12006</v>
          </cell>
          <cell r="N752" t="str">
            <v>TRIENIOS</v>
          </cell>
          <cell r="O752">
            <v>0</v>
          </cell>
          <cell r="P752">
            <v>637838</v>
          </cell>
          <cell r="Q752">
            <v>642050</v>
          </cell>
        </row>
        <row r="753">
          <cell r="A753" t="str">
            <v>440</v>
          </cell>
          <cell r="B753" t="str">
            <v>2013</v>
          </cell>
          <cell r="C753" t="str">
            <v>001</v>
          </cell>
          <cell r="D753" t="str">
            <v>AYUNTAMIENTO DE MADRID</v>
          </cell>
          <cell r="E753" t="str">
            <v>001035</v>
          </cell>
          <cell r="F753" t="str">
            <v>URBANISMO Y VIVIENDA</v>
          </cell>
          <cell r="G753" t="str">
            <v>151</v>
          </cell>
          <cell r="H753" t="str">
            <v>URBANISMO</v>
          </cell>
          <cell r="I753" t="str">
            <v>15103</v>
          </cell>
          <cell r="J753" t="str">
            <v>EJECUCIÓN Y CONTROL DE LA EDIFICACIÓN</v>
          </cell>
          <cell r="K753" t="str">
            <v>D.G DE CONTROL DE LA EDIFICACION</v>
          </cell>
          <cell r="M753" t="str">
            <v>12101</v>
          </cell>
          <cell r="N753" t="str">
            <v>COMPLEMENTO ESPECÍFICO</v>
          </cell>
          <cell r="O753">
            <v>4398780</v>
          </cell>
          <cell r="P753">
            <v>0</v>
          </cell>
          <cell r="Q753">
            <v>4424448</v>
          </cell>
        </row>
        <row r="754">
          <cell r="A754" t="str">
            <v>440</v>
          </cell>
          <cell r="B754" t="str">
            <v>2013</v>
          </cell>
          <cell r="C754" t="str">
            <v>001</v>
          </cell>
          <cell r="D754" t="str">
            <v>AYUNTAMIENTO DE MADRID</v>
          </cell>
          <cell r="E754" t="str">
            <v>001035</v>
          </cell>
          <cell r="F754" t="str">
            <v>URBANISMO Y VIVIENDA</v>
          </cell>
          <cell r="G754" t="str">
            <v>151</v>
          </cell>
          <cell r="H754" t="str">
            <v>URBANISMO</v>
          </cell>
          <cell r="I754" t="str">
            <v>15103</v>
          </cell>
          <cell r="J754" t="str">
            <v>EJECUCIÓN Y CONTROL DE LA EDIFICACIÓN</v>
          </cell>
          <cell r="K754" t="str">
            <v>D.G DE CONTROL DE LA EDIFICACION</v>
          </cell>
          <cell r="M754" t="str">
            <v>12100</v>
          </cell>
          <cell r="N754" t="str">
            <v>COMPLEMENTO DE DESTINO</v>
          </cell>
          <cell r="O754">
            <v>1767392</v>
          </cell>
          <cell r="P754">
            <v>4700</v>
          </cell>
          <cell r="Q754">
            <v>1781867</v>
          </cell>
        </row>
        <row r="755">
          <cell r="A755" t="str">
            <v>440</v>
          </cell>
          <cell r="B755" t="str">
            <v>2013</v>
          </cell>
          <cell r="C755" t="str">
            <v>001</v>
          </cell>
          <cell r="D755" t="str">
            <v>AYUNTAMIENTO DE MADRID</v>
          </cell>
          <cell r="E755" t="str">
            <v>001035</v>
          </cell>
          <cell r="F755" t="str">
            <v>URBANISMO Y VIVIENDA</v>
          </cell>
          <cell r="G755" t="str">
            <v>151</v>
          </cell>
          <cell r="H755" t="str">
            <v>URBANISMO</v>
          </cell>
          <cell r="I755" t="str">
            <v>15103</v>
          </cell>
          <cell r="J755" t="str">
            <v>EJECUCIÓN Y CONTROL DE LA EDIFICACIÓN</v>
          </cell>
          <cell r="K755" t="str">
            <v>D.G DE CONTROL DE LA EDIFICACION</v>
          </cell>
          <cell r="M755" t="str">
            <v>12103</v>
          </cell>
          <cell r="N755" t="str">
            <v>OTROS COMPLEMENTOS</v>
          </cell>
          <cell r="O755">
            <v>148135</v>
          </cell>
          <cell r="P755">
            <v>98952</v>
          </cell>
          <cell r="Q755">
            <v>248335</v>
          </cell>
        </row>
        <row r="756">
          <cell r="A756" t="str">
            <v>440</v>
          </cell>
          <cell r="B756" t="str">
            <v>2013</v>
          </cell>
          <cell r="C756" t="str">
            <v>001</v>
          </cell>
          <cell r="D756" t="str">
            <v>AYUNTAMIENTO DE MADRID</v>
          </cell>
          <cell r="E756" t="str">
            <v>001035</v>
          </cell>
          <cell r="F756" t="str">
            <v>URBANISMO Y VIVIENDA</v>
          </cell>
          <cell r="G756" t="str">
            <v>151</v>
          </cell>
          <cell r="H756" t="str">
            <v>URBANISMO</v>
          </cell>
          <cell r="I756" t="str">
            <v>15103</v>
          </cell>
          <cell r="J756" t="str">
            <v>EJECUCIÓN Y CONTROL DE LA EDIFICACIÓN</v>
          </cell>
          <cell r="K756" t="str">
            <v>D.G DE CONTROL DE LA EDIFICACION</v>
          </cell>
          <cell r="M756" t="str">
            <v>12004</v>
          </cell>
          <cell r="N756" t="str">
            <v>SUELDOS DEL GRUPO C2</v>
          </cell>
          <cell r="O756">
            <v>689607</v>
          </cell>
          <cell r="P756">
            <v>3382</v>
          </cell>
          <cell r="Q756">
            <v>692989</v>
          </cell>
        </row>
        <row r="757">
          <cell r="A757" t="str">
            <v>440</v>
          </cell>
          <cell r="B757" t="str">
            <v>2013</v>
          </cell>
          <cell r="C757" t="str">
            <v>001</v>
          </cell>
          <cell r="D757" t="str">
            <v>AYUNTAMIENTO DE MADRID</v>
          </cell>
          <cell r="E757" t="str">
            <v>001035</v>
          </cell>
          <cell r="F757" t="str">
            <v>URBANISMO Y VIVIENDA</v>
          </cell>
          <cell r="G757" t="str">
            <v>151</v>
          </cell>
          <cell r="H757" t="str">
            <v>URBANISMO</v>
          </cell>
          <cell r="I757" t="str">
            <v>15103</v>
          </cell>
          <cell r="J757" t="str">
            <v>EJECUCIÓN Y CONTROL DE LA EDIFICACIÓN</v>
          </cell>
          <cell r="K757" t="str">
            <v>D.G DE CONTROL DE LA EDIFICACION</v>
          </cell>
          <cell r="M757" t="str">
            <v>12003</v>
          </cell>
          <cell r="N757" t="str">
            <v>SUELDOS DEL GRUPO C1</v>
          </cell>
          <cell r="O757">
            <v>424562</v>
          </cell>
          <cell r="P757">
            <v>0</v>
          </cell>
          <cell r="Q757">
            <v>424562</v>
          </cell>
        </row>
        <row r="758">
          <cell r="A758" t="str">
            <v>440</v>
          </cell>
          <cell r="B758" t="str">
            <v>2013</v>
          </cell>
          <cell r="C758" t="str">
            <v>001</v>
          </cell>
          <cell r="D758" t="str">
            <v>AYUNTAMIENTO DE MADRID</v>
          </cell>
          <cell r="E758" t="str">
            <v>001035</v>
          </cell>
          <cell r="F758" t="str">
            <v>URBANISMO Y VIVIENDA</v>
          </cell>
          <cell r="G758" t="str">
            <v>151</v>
          </cell>
          <cell r="H758" t="str">
            <v>URBANISMO</v>
          </cell>
          <cell r="I758" t="str">
            <v>15103</v>
          </cell>
          <cell r="J758" t="str">
            <v>EJECUCIÓN Y CONTROL DE LA EDIFICACIÓN</v>
          </cell>
          <cell r="K758" t="str">
            <v>D.G DE CONTROL DE LA EDIFICACION</v>
          </cell>
          <cell r="M758" t="str">
            <v>12001</v>
          </cell>
          <cell r="N758" t="str">
            <v>SUELDOS DEL GRUPO A2</v>
          </cell>
          <cell r="O758">
            <v>1161330</v>
          </cell>
          <cell r="P758">
            <v>0</v>
          </cell>
          <cell r="Q758">
            <v>1174237</v>
          </cell>
        </row>
        <row r="759">
          <cell r="A759" t="str">
            <v>440</v>
          </cell>
          <cell r="B759" t="str">
            <v>2013</v>
          </cell>
          <cell r="C759" t="str">
            <v>001</v>
          </cell>
          <cell r="D759" t="str">
            <v>AYUNTAMIENTO DE MADRID</v>
          </cell>
          <cell r="E759" t="str">
            <v>001035</v>
          </cell>
          <cell r="F759" t="str">
            <v>URBANISMO Y VIVIENDA</v>
          </cell>
          <cell r="G759" t="str">
            <v>151</v>
          </cell>
          <cell r="H759" t="str">
            <v>URBANISMO</v>
          </cell>
          <cell r="I759" t="str">
            <v>15103</v>
          </cell>
          <cell r="J759" t="str">
            <v>EJECUCIÓN Y CONTROL DE LA EDIFICACIÓN</v>
          </cell>
          <cell r="K759" t="str">
            <v>D.G DE CONTROL DE LA EDIFICACION</v>
          </cell>
          <cell r="M759" t="str">
            <v>15000</v>
          </cell>
          <cell r="N759" t="str">
            <v>PRODUCTIVIDAD</v>
          </cell>
          <cell r="O759">
            <v>0</v>
          </cell>
          <cell r="P759">
            <v>120047</v>
          </cell>
          <cell r="Q759">
            <v>120047</v>
          </cell>
        </row>
        <row r="760">
          <cell r="A760" t="str">
            <v>440</v>
          </cell>
          <cell r="B760" t="str">
            <v>2013</v>
          </cell>
          <cell r="C760" t="str">
            <v>001</v>
          </cell>
          <cell r="D760" t="str">
            <v>AYUNTAMIENTO DE MADRID</v>
          </cell>
          <cell r="E760" t="str">
            <v>001035</v>
          </cell>
          <cell r="F760" t="str">
            <v>URBANISMO Y VIVIENDA</v>
          </cell>
          <cell r="G760" t="str">
            <v>151</v>
          </cell>
          <cell r="H760" t="str">
            <v>URBANISMO</v>
          </cell>
          <cell r="I760" t="str">
            <v>15103</v>
          </cell>
          <cell r="J760" t="str">
            <v>EJECUCIÓN Y CONTROL DE LA EDIFICACIÓN</v>
          </cell>
          <cell r="K760" t="str">
            <v>D.G DE CONTROL DE LA EDIFICACION</v>
          </cell>
          <cell r="M760" t="str">
            <v>13000</v>
          </cell>
          <cell r="N760" t="str">
            <v>RETRIBUCIONES BÁSICAS</v>
          </cell>
          <cell r="O760">
            <v>39060</v>
          </cell>
          <cell r="P760">
            <v>5432</v>
          </cell>
          <cell r="Q760">
            <v>44492</v>
          </cell>
        </row>
        <row r="761">
          <cell r="A761" t="str">
            <v>440</v>
          </cell>
          <cell r="B761" t="str">
            <v>2013</v>
          </cell>
          <cell r="C761" t="str">
            <v>001</v>
          </cell>
          <cell r="D761" t="str">
            <v>AYUNTAMIENTO DE MADRID</v>
          </cell>
          <cell r="E761" t="str">
            <v>001035</v>
          </cell>
          <cell r="F761" t="str">
            <v>URBANISMO Y VIVIENDA</v>
          </cell>
          <cell r="G761" t="str">
            <v>151</v>
          </cell>
          <cell r="H761" t="str">
            <v>URBANISMO</v>
          </cell>
          <cell r="I761" t="str">
            <v>15103</v>
          </cell>
          <cell r="J761" t="str">
            <v>EJECUCIÓN Y CONTROL DE LA EDIFICACIÓN</v>
          </cell>
          <cell r="K761" t="str">
            <v>D.G DE CONTROL DE LA EDIFICACION</v>
          </cell>
          <cell r="M761" t="str">
            <v>13002</v>
          </cell>
          <cell r="N761" t="str">
            <v>OTRAS REMUNERACIONES</v>
          </cell>
          <cell r="O761">
            <v>30163</v>
          </cell>
          <cell r="P761">
            <v>15720</v>
          </cell>
          <cell r="Q761">
            <v>45883</v>
          </cell>
        </row>
        <row r="762">
          <cell r="A762" t="str">
            <v>440</v>
          </cell>
          <cell r="B762" t="str">
            <v>2013</v>
          </cell>
          <cell r="C762" t="str">
            <v>001</v>
          </cell>
          <cell r="D762" t="str">
            <v>AYUNTAMIENTO DE MADRID</v>
          </cell>
          <cell r="E762" t="str">
            <v>001035</v>
          </cell>
          <cell r="F762" t="str">
            <v>URBANISMO Y VIVIENDA</v>
          </cell>
          <cell r="G762" t="str">
            <v>151</v>
          </cell>
          <cell r="H762" t="str">
            <v>URBANISMO</v>
          </cell>
          <cell r="I762" t="str">
            <v>15103</v>
          </cell>
          <cell r="J762" t="str">
            <v>EJECUCIÓN Y CONTROL DE LA EDIFICACIÓN</v>
          </cell>
          <cell r="K762" t="str">
            <v>D.G DE CONTROL DE LA EDIFICACION</v>
          </cell>
          <cell r="M762" t="str">
            <v>14399</v>
          </cell>
          <cell r="N762" t="str">
            <v>OTRAS PREVISIONES DE GASTOS DE PERSONAL</v>
          </cell>
          <cell r="O762">
            <v>0</v>
          </cell>
          <cell r="P762">
            <v>0</v>
          </cell>
          <cell r="Q762">
            <v>0</v>
          </cell>
        </row>
        <row r="763">
          <cell r="A763" t="str">
            <v>440</v>
          </cell>
          <cell r="B763" t="str">
            <v>2013</v>
          </cell>
          <cell r="C763" t="str">
            <v>001</v>
          </cell>
          <cell r="D763" t="str">
            <v>AYUNTAMIENTO DE MADRID</v>
          </cell>
          <cell r="E763" t="str">
            <v>001035</v>
          </cell>
          <cell r="F763" t="str">
            <v>URBANISMO Y VIVIENDA</v>
          </cell>
          <cell r="G763" t="str">
            <v>151</v>
          </cell>
          <cell r="H763" t="str">
            <v>URBANISMO</v>
          </cell>
          <cell r="I763" t="str">
            <v>15103</v>
          </cell>
          <cell r="J763" t="str">
            <v>EJECUCIÓN Y CONTROL DE LA EDIFICACIÓN</v>
          </cell>
          <cell r="K763" t="str">
            <v>D.G DE CONTROL DE LA EDIFICACION</v>
          </cell>
          <cell r="M763" t="str">
            <v>10100</v>
          </cell>
          <cell r="N763" t="str">
            <v>RETRIBUCIONES BÁSICAS</v>
          </cell>
          <cell r="O763">
            <v>85670</v>
          </cell>
          <cell r="P763">
            <v>0</v>
          </cell>
          <cell r="Q763">
            <v>85670</v>
          </cell>
        </row>
        <row r="764">
          <cell r="A764" t="str">
            <v>440</v>
          </cell>
          <cell r="B764" t="str">
            <v>2013</v>
          </cell>
          <cell r="C764" t="str">
            <v>001</v>
          </cell>
          <cell r="D764" t="str">
            <v>AYUNTAMIENTO DE MADRID</v>
          </cell>
          <cell r="E764" t="str">
            <v>001035</v>
          </cell>
          <cell r="F764" t="str">
            <v>URBANISMO Y VIVIENDA</v>
          </cell>
          <cell r="G764" t="str">
            <v>151</v>
          </cell>
          <cell r="H764" t="str">
            <v>URBANISMO</v>
          </cell>
          <cell r="I764" t="str">
            <v>15108</v>
          </cell>
          <cell r="J764" t="str">
            <v>REVISIÓN DEL PLAN GENERAL ORDENACIÓN URBANA MADRID</v>
          </cell>
          <cell r="K764" t="str">
            <v>D.G. DE REVISIÓN DEL PLAN GENERAL</v>
          </cell>
          <cell r="M764" t="str">
            <v>16000</v>
          </cell>
          <cell r="N764" t="str">
            <v>SEGURIDAD SOCIAL</v>
          </cell>
          <cell r="O764">
            <v>734600</v>
          </cell>
          <cell r="P764">
            <v>0</v>
          </cell>
          <cell r="Q764">
            <v>741783</v>
          </cell>
        </row>
        <row r="765">
          <cell r="A765" t="str">
            <v>440</v>
          </cell>
          <cell r="B765" t="str">
            <v>2013</v>
          </cell>
          <cell r="C765" t="str">
            <v>001</v>
          </cell>
          <cell r="D765" t="str">
            <v>AYUNTAMIENTO DE MADRID</v>
          </cell>
          <cell r="E765" t="str">
            <v>001035</v>
          </cell>
          <cell r="F765" t="str">
            <v>URBANISMO Y VIVIENDA</v>
          </cell>
          <cell r="G765" t="str">
            <v>151</v>
          </cell>
          <cell r="H765" t="str">
            <v>URBANISMO</v>
          </cell>
          <cell r="I765" t="str">
            <v>15108</v>
          </cell>
          <cell r="J765" t="str">
            <v>REVISIÓN DEL PLAN GENERAL ORDENACIÓN URBANA MADRID</v>
          </cell>
          <cell r="K765" t="str">
            <v>D.G. DE REVISIÓN DEL PLAN GENERAL</v>
          </cell>
          <cell r="M765" t="str">
            <v>12000</v>
          </cell>
          <cell r="N765" t="str">
            <v>SUELDOS DEL GRUPO A1</v>
          </cell>
          <cell r="O765">
            <v>427101</v>
          </cell>
          <cell r="P765">
            <v>0</v>
          </cell>
          <cell r="Q765">
            <v>427101</v>
          </cell>
        </row>
        <row r="766">
          <cell r="A766" t="str">
            <v>440</v>
          </cell>
          <cell r="B766" t="str">
            <v>2013</v>
          </cell>
          <cell r="C766" t="str">
            <v>001</v>
          </cell>
          <cell r="D766" t="str">
            <v>AYUNTAMIENTO DE MADRID</v>
          </cell>
          <cell r="E766" t="str">
            <v>001035</v>
          </cell>
          <cell r="F766" t="str">
            <v>URBANISMO Y VIVIENDA</v>
          </cell>
          <cell r="G766" t="str">
            <v>151</v>
          </cell>
          <cell r="H766" t="str">
            <v>URBANISMO</v>
          </cell>
          <cell r="I766" t="str">
            <v>15108</v>
          </cell>
          <cell r="J766" t="str">
            <v>REVISIÓN DEL PLAN GENERAL ORDENACIÓN URBANA MADRID</v>
          </cell>
          <cell r="K766" t="str">
            <v>D.G. DE REVISIÓN DEL PLAN GENERAL</v>
          </cell>
          <cell r="M766" t="str">
            <v>12006</v>
          </cell>
          <cell r="N766" t="str">
            <v>TRIENIOS</v>
          </cell>
          <cell r="O766">
            <v>0</v>
          </cell>
          <cell r="P766">
            <v>202411</v>
          </cell>
          <cell r="Q766">
            <v>202411</v>
          </cell>
        </row>
        <row r="767">
          <cell r="A767" t="str">
            <v>440</v>
          </cell>
          <cell r="B767" t="str">
            <v>2013</v>
          </cell>
          <cell r="C767" t="str">
            <v>001</v>
          </cell>
          <cell r="D767" t="str">
            <v>AYUNTAMIENTO DE MADRID</v>
          </cell>
          <cell r="E767" t="str">
            <v>001035</v>
          </cell>
          <cell r="F767" t="str">
            <v>URBANISMO Y VIVIENDA</v>
          </cell>
          <cell r="G767" t="str">
            <v>151</v>
          </cell>
          <cell r="H767" t="str">
            <v>URBANISMO</v>
          </cell>
          <cell r="I767" t="str">
            <v>15108</v>
          </cell>
          <cell r="J767" t="str">
            <v>REVISIÓN DEL PLAN GENERAL ORDENACIÓN URBANA MADRID</v>
          </cell>
          <cell r="K767" t="str">
            <v>D.G. DE REVISIÓN DEL PLAN GENERAL</v>
          </cell>
          <cell r="M767" t="str">
            <v>12101</v>
          </cell>
          <cell r="N767" t="str">
            <v>COMPLEMENTO ESPECÍFICO</v>
          </cell>
          <cell r="O767">
            <v>1310224</v>
          </cell>
          <cell r="P767">
            <v>15625</v>
          </cell>
          <cell r="Q767">
            <v>1325849</v>
          </cell>
        </row>
        <row r="768">
          <cell r="A768" t="str">
            <v>440</v>
          </cell>
          <cell r="B768" t="str">
            <v>2013</v>
          </cell>
          <cell r="C768" t="str">
            <v>001</v>
          </cell>
          <cell r="D768" t="str">
            <v>AYUNTAMIENTO DE MADRID</v>
          </cell>
          <cell r="E768" t="str">
            <v>001035</v>
          </cell>
          <cell r="F768" t="str">
            <v>URBANISMO Y VIVIENDA</v>
          </cell>
          <cell r="G768" t="str">
            <v>151</v>
          </cell>
          <cell r="H768" t="str">
            <v>URBANISMO</v>
          </cell>
          <cell r="I768" t="str">
            <v>15108</v>
          </cell>
          <cell r="J768" t="str">
            <v>REVISIÓN DEL PLAN GENERAL ORDENACIÓN URBANA MADRID</v>
          </cell>
          <cell r="K768" t="str">
            <v>D.G. DE REVISIÓN DEL PLAN GENERAL</v>
          </cell>
          <cell r="M768" t="str">
            <v>12100</v>
          </cell>
          <cell r="N768" t="str">
            <v>COMPLEMENTO DE DESTINO</v>
          </cell>
          <cell r="O768">
            <v>560289</v>
          </cell>
          <cell r="P768">
            <v>8930</v>
          </cell>
          <cell r="Q768">
            <v>569219</v>
          </cell>
        </row>
        <row r="769">
          <cell r="A769" t="str">
            <v>440</v>
          </cell>
          <cell r="B769" t="str">
            <v>2013</v>
          </cell>
          <cell r="C769" t="str">
            <v>001</v>
          </cell>
          <cell r="D769" t="str">
            <v>AYUNTAMIENTO DE MADRID</v>
          </cell>
          <cell r="E769" t="str">
            <v>001035</v>
          </cell>
          <cell r="F769" t="str">
            <v>URBANISMO Y VIVIENDA</v>
          </cell>
          <cell r="G769" t="str">
            <v>151</v>
          </cell>
          <cell r="H769" t="str">
            <v>URBANISMO</v>
          </cell>
          <cell r="I769" t="str">
            <v>15108</v>
          </cell>
          <cell r="J769" t="str">
            <v>REVISIÓN DEL PLAN GENERAL ORDENACIÓN URBANA MADRID</v>
          </cell>
          <cell r="K769" t="str">
            <v>D.G. DE REVISIÓN DEL PLAN GENERAL</v>
          </cell>
          <cell r="M769" t="str">
            <v>12103</v>
          </cell>
          <cell r="N769" t="str">
            <v>OTROS COMPLEMENTOS</v>
          </cell>
          <cell r="O769">
            <v>40784</v>
          </cell>
          <cell r="P769">
            <v>29260</v>
          </cell>
          <cell r="Q769">
            <v>70044</v>
          </cell>
        </row>
        <row r="770">
          <cell r="A770" t="str">
            <v>440</v>
          </cell>
          <cell r="B770" t="str">
            <v>2013</v>
          </cell>
          <cell r="C770" t="str">
            <v>001</v>
          </cell>
          <cell r="D770" t="str">
            <v>AYUNTAMIENTO DE MADRID</v>
          </cell>
          <cell r="E770" t="str">
            <v>001035</v>
          </cell>
          <cell r="F770" t="str">
            <v>URBANISMO Y VIVIENDA</v>
          </cell>
          <cell r="G770" t="str">
            <v>151</v>
          </cell>
          <cell r="H770" t="str">
            <v>URBANISMO</v>
          </cell>
          <cell r="I770" t="str">
            <v>15108</v>
          </cell>
          <cell r="J770" t="str">
            <v>REVISIÓN DEL PLAN GENERAL ORDENACIÓN URBANA MADRID</v>
          </cell>
          <cell r="K770" t="str">
            <v>D.G. DE REVISIÓN DEL PLAN GENERAL</v>
          </cell>
          <cell r="M770" t="str">
            <v>15000</v>
          </cell>
          <cell r="N770" t="str">
            <v>PRODUCTIVIDAD</v>
          </cell>
          <cell r="O770">
            <v>0</v>
          </cell>
          <cell r="P770">
            <v>97693</v>
          </cell>
          <cell r="Q770">
            <v>97693</v>
          </cell>
        </row>
        <row r="771">
          <cell r="A771" t="str">
            <v>440</v>
          </cell>
          <cell r="B771" t="str">
            <v>2013</v>
          </cell>
          <cell r="C771" t="str">
            <v>001</v>
          </cell>
          <cell r="D771" t="str">
            <v>AYUNTAMIENTO DE MADRID</v>
          </cell>
          <cell r="E771" t="str">
            <v>001035</v>
          </cell>
          <cell r="F771" t="str">
            <v>URBANISMO Y VIVIENDA</v>
          </cell>
          <cell r="G771" t="str">
            <v>151</v>
          </cell>
          <cell r="H771" t="str">
            <v>URBANISMO</v>
          </cell>
          <cell r="I771" t="str">
            <v>15108</v>
          </cell>
          <cell r="J771" t="str">
            <v>REVISIÓN DEL PLAN GENERAL ORDENACIÓN URBANA MADRID</v>
          </cell>
          <cell r="K771" t="str">
            <v>D.G. DE REVISIÓN DEL PLAN GENERAL</v>
          </cell>
          <cell r="M771" t="str">
            <v>12004</v>
          </cell>
          <cell r="N771" t="str">
            <v>SUELDOS DEL GRUPO C2</v>
          </cell>
          <cell r="O771">
            <v>118801</v>
          </cell>
          <cell r="P771">
            <v>0</v>
          </cell>
          <cell r="Q771">
            <v>118801</v>
          </cell>
        </row>
        <row r="772">
          <cell r="A772" t="str">
            <v>440</v>
          </cell>
          <cell r="B772" t="str">
            <v>2013</v>
          </cell>
          <cell r="C772" t="str">
            <v>001</v>
          </cell>
          <cell r="D772" t="str">
            <v>AYUNTAMIENTO DE MADRID</v>
          </cell>
          <cell r="E772" t="str">
            <v>001035</v>
          </cell>
          <cell r="F772" t="str">
            <v>URBANISMO Y VIVIENDA</v>
          </cell>
          <cell r="G772" t="str">
            <v>151</v>
          </cell>
          <cell r="H772" t="str">
            <v>URBANISMO</v>
          </cell>
          <cell r="I772" t="str">
            <v>15108</v>
          </cell>
          <cell r="J772" t="str">
            <v>REVISIÓN DEL PLAN GENERAL ORDENACIÓN URBANA MADRID</v>
          </cell>
          <cell r="K772" t="str">
            <v>D.G. DE REVISIÓN DEL PLAN GENERAL</v>
          </cell>
          <cell r="M772" t="str">
            <v>12001</v>
          </cell>
          <cell r="N772" t="str">
            <v>SUELDOS DEL GRUPO A2</v>
          </cell>
          <cell r="O772">
            <v>143230</v>
          </cell>
          <cell r="P772">
            <v>0</v>
          </cell>
          <cell r="Q772">
            <v>143230</v>
          </cell>
        </row>
        <row r="773">
          <cell r="A773" t="str">
            <v>440</v>
          </cell>
          <cell r="B773" t="str">
            <v>2013</v>
          </cell>
          <cell r="C773" t="str">
            <v>001</v>
          </cell>
          <cell r="D773" t="str">
            <v>AYUNTAMIENTO DE MADRID</v>
          </cell>
          <cell r="E773" t="str">
            <v>001035</v>
          </cell>
          <cell r="F773" t="str">
            <v>URBANISMO Y VIVIENDA</v>
          </cell>
          <cell r="G773" t="str">
            <v>151</v>
          </cell>
          <cell r="H773" t="str">
            <v>URBANISMO</v>
          </cell>
          <cell r="I773" t="str">
            <v>15108</v>
          </cell>
          <cell r="J773" t="str">
            <v>REVISIÓN DEL PLAN GENERAL ORDENACIÓN URBANA MADRID</v>
          </cell>
          <cell r="K773" t="str">
            <v>D.G. DE REVISIÓN DEL PLAN GENERAL</v>
          </cell>
          <cell r="M773" t="str">
            <v>12003</v>
          </cell>
          <cell r="N773" t="str">
            <v>SUELDOS DEL GRUPO C1</v>
          </cell>
          <cell r="O773">
            <v>167226</v>
          </cell>
          <cell r="P773">
            <v>0</v>
          </cell>
          <cell r="Q773">
            <v>167226</v>
          </cell>
        </row>
        <row r="774">
          <cell r="A774" t="str">
            <v>440</v>
          </cell>
          <cell r="B774" t="str">
            <v>2013</v>
          </cell>
          <cell r="C774" t="str">
            <v>001</v>
          </cell>
          <cell r="D774" t="str">
            <v>AYUNTAMIENTO DE MADRID</v>
          </cell>
          <cell r="E774" t="str">
            <v>001035</v>
          </cell>
          <cell r="F774" t="str">
            <v>URBANISMO Y VIVIENDA</v>
          </cell>
          <cell r="G774" t="str">
            <v>151</v>
          </cell>
          <cell r="H774" t="str">
            <v>URBANISMO</v>
          </cell>
          <cell r="I774" t="str">
            <v>15108</v>
          </cell>
          <cell r="J774" t="str">
            <v>REVISIÓN DEL PLAN GENERAL ORDENACIÓN URBANA MADRID</v>
          </cell>
          <cell r="K774" t="str">
            <v>D.G. DE REVISIÓN DEL PLAN GENERAL</v>
          </cell>
          <cell r="M774" t="str">
            <v>13000</v>
          </cell>
          <cell r="N774" t="str">
            <v>RETRIBUCIONES BÁSICAS</v>
          </cell>
          <cell r="O774">
            <v>114658</v>
          </cell>
          <cell r="P774">
            <v>14902</v>
          </cell>
          <cell r="Q774">
            <v>139835</v>
          </cell>
        </row>
        <row r="775">
          <cell r="A775" t="str">
            <v>440</v>
          </cell>
          <cell r="B775" t="str">
            <v>2013</v>
          </cell>
          <cell r="C775" t="str">
            <v>001</v>
          </cell>
          <cell r="D775" t="str">
            <v>AYUNTAMIENTO DE MADRID</v>
          </cell>
          <cell r="E775" t="str">
            <v>001035</v>
          </cell>
          <cell r="F775" t="str">
            <v>URBANISMO Y VIVIENDA</v>
          </cell>
          <cell r="G775" t="str">
            <v>151</v>
          </cell>
          <cell r="H775" t="str">
            <v>URBANISMO</v>
          </cell>
          <cell r="I775" t="str">
            <v>15108</v>
          </cell>
          <cell r="J775" t="str">
            <v>REVISIÓN DEL PLAN GENERAL ORDENACIÓN URBANA MADRID</v>
          </cell>
          <cell r="K775" t="str">
            <v>D.G. DE REVISIÓN DEL PLAN GENERAL</v>
          </cell>
          <cell r="M775" t="str">
            <v>13002</v>
          </cell>
          <cell r="N775" t="str">
            <v>OTRAS REMUNERACIONES</v>
          </cell>
          <cell r="O775">
            <v>70111</v>
          </cell>
          <cell r="P775">
            <v>34847</v>
          </cell>
          <cell r="Q775">
            <v>105557</v>
          </cell>
        </row>
        <row r="776">
          <cell r="A776" t="str">
            <v>440</v>
          </cell>
          <cell r="B776" t="str">
            <v>2013</v>
          </cell>
          <cell r="C776" t="str">
            <v>001</v>
          </cell>
          <cell r="D776" t="str">
            <v>AYUNTAMIENTO DE MADRID</v>
          </cell>
          <cell r="E776" t="str">
            <v>001035</v>
          </cell>
          <cell r="F776" t="str">
            <v>URBANISMO Y VIVIENDA</v>
          </cell>
          <cell r="G776" t="str">
            <v>151</v>
          </cell>
          <cell r="H776" t="str">
            <v>URBANISMO</v>
          </cell>
          <cell r="I776" t="str">
            <v>15108</v>
          </cell>
          <cell r="J776" t="str">
            <v>REVISIÓN DEL PLAN GENERAL ORDENACIÓN URBANA MADRID</v>
          </cell>
          <cell r="K776" t="str">
            <v>D.G. DE REVISIÓN DEL PLAN GENERAL</v>
          </cell>
          <cell r="M776" t="str">
            <v>10100</v>
          </cell>
          <cell r="N776" t="str">
            <v>RETRIBUCIONES BÁSICAS</v>
          </cell>
          <cell r="O776">
            <v>85670</v>
          </cell>
          <cell r="P776">
            <v>3583</v>
          </cell>
          <cell r="Q776">
            <v>89253</v>
          </cell>
        </row>
        <row r="777">
          <cell r="A777" t="str">
            <v>440</v>
          </cell>
          <cell r="B777" t="str">
            <v>2013</v>
          </cell>
          <cell r="C777" t="str">
            <v>001</v>
          </cell>
          <cell r="D777" t="str">
            <v>AYUNTAMIENTO DE MADRID</v>
          </cell>
          <cell r="E777" t="str">
            <v>001035</v>
          </cell>
          <cell r="F777" t="str">
            <v>URBANISMO Y VIVIENDA</v>
          </cell>
          <cell r="G777" t="str">
            <v>151</v>
          </cell>
          <cell r="H777" t="str">
            <v>URBANISMO</v>
          </cell>
          <cell r="I777" t="str">
            <v>15108</v>
          </cell>
          <cell r="J777" t="str">
            <v>REVISIÓN DEL PLAN GENERAL ORDENACIÓN URBANA MADRID</v>
          </cell>
          <cell r="K777" t="str">
            <v>D.G. DE REVISIÓN DEL PLAN GENERAL</v>
          </cell>
          <cell r="M777" t="str">
            <v>14399</v>
          </cell>
          <cell r="N777" t="str">
            <v>OTRAS PREVISIONES DE GASTOS DE PERSONAL</v>
          </cell>
          <cell r="O777">
            <v>0</v>
          </cell>
          <cell r="P777">
            <v>0</v>
          </cell>
          <cell r="Q777">
            <v>0</v>
          </cell>
        </row>
        <row r="778">
          <cell r="A778" t="str">
            <v>440</v>
          </cell>
          <cell r="B778" t="str">
            <v>2013</v>
          </cell>
          <cell r="C778" t="str">
            <v>001</v>
          </cell>
          <cell r="D778" t="str">
            <v>AYUNTAMIENTO DE MADRID</v>
          </cell>
          <cell r="E778" t="str">
            <v>001035</v>
          </cell>
          <cell r="F778" t="str">
            <v>URBANISMO Y VIVIENDA</v>
          </cell>
          <cell r="G778" t="str">
            <v>152</v>
          </cell>
          <cell r="H778" t="str">
            <v>VIVIENDA</v>
          </cell>
          <cell r="I778" t="str">
            <v>15201</v>
          </cell>
          <cell r="J778" t="str">
            <v>VIVIENDA</v>
          </cell>
          <cell r="K778" t="str">
            <v>C.GRAL. DE GESTIÓN URBANÍSTICA, VIVIENDA Y OBRAS</v>
          </cell>
          <cell r="M778" t="str">
            <v>12004</v>
          </cell>
          <cell r="N778" t="str">
            <v>SUELDOS DEL GRUPO C2</v>
          </cell>
          <cell r="O778">
            <v>105904</v>
          </cell>
          <cell r="P778">
            <v>0</v>
          </cell>
          <cell r="Q778">
            <v>105904</v>
          </cell>
        </row>
        <row r="779">
          <cell r="A779" t="str">
            <v>440</v>
          </cell>
          <cell r="B779" t="str">
            <v>2013</v>
          </cell>
          <cell r="C779" t="str">
            <v>001</v>
          </cell>
          <cell r="D779" t="str">
            <v>AYUNTAMIENTO DE MADRID</v>
          </cell>
          <cell r="E779" t="str">
            <v>001035</v>
          </cell>
          <cell r="F779" t="str">
            <v>URBANISMO Y VIVIENDA</v>
          </cell>
          <cell r="G779" t="str">
            <v>152</v>
          </cell>
          <cell r="H779" t="str">
            <v>VIVIENDA</v>
          </cell>
          <cell r="I779" t="str">
            <v>15201</v>
          </cell>
          <cell r="J779" t="str">
            <v>VIVIENDA</v>
          </cell>
          <cell r="K779" t="str">
            <v>C.GRAL. DE GESTIÓN URBANÍSTICA, VIVIENDA Y OBRAS</v>
          </cell>
          <cell r="M779" t="str">
            <v>12101</v>
          </cell>
          <cell r="N779" t="str">
            <v>COMPLEMENTO ESPECÍFICO</v>
          </cell>
          <cell r="O779">
            <v>806647</v>
          </cell>
          <cell r="P779">
            <v>15625</v>
          </cell>
          <cell r="Q779">
            <v>822272</v>
          </cell>
        </row>
        <row r="780">
          <cell r="A780" t="str">
            <v>440</v>
          </cell>
          <cell r="B780" t="str">
            <v>2013</v>
          </cell>
          <cell r="C780" t="str">
            <v>001</v>
          </cell>
          <cell r="D780" t="str">
            <v>AYUNTAMIENTO DE MADRID</v>
          </cell>
          <cell r="E780" t="str">
            <v>001035</v>
          </cell>
          <cell r="F780" t="str">
            <v>URBANISMO Y VIVIENDA</v>
          </cell>
          <cell r="G780" t="str">
            <v>152</v>
          </cell>
          <cell r="H780" t="str">
            <v>VIVIENDA</v>
          </cell>
          <cell r="I780" t="str">
            <v>15201</v>
          </cell>
          <cell r="J780" t="str">
            <v>VIVIENDA</v>
          </cell>
          <cell r="K780" t="str">
            <v>C.GRAL. DE GESTIÓN URBANÍSTICA, VIVIENDA Y OBRAS</v>
          </cell>
          <cell r="M780" t="str">
            <v>12100</v>
          </cell>
          <cell r="N780" t="str">
            <v>COMPLEMENTO DE DESTINO</v>
          </cell>
          <cell r="O780">
            <v>353978</v>
          </cell>
          <cell r="P780">
            <v>4447</v>
          </cell>
          <cell r="Q780">
            <v>358425</v>
          </cell>
        </row>
        <row r="781">
          <cell r="A781" t="str">
            <v>440</v>
          </cell>
          <cell r="B781" t="str">
            <v>2013</v>
          </cell>
          <cell r="C781" t="str">
            <v>001</v>
          </cell>
          <cell r="D781" t="str">
            <v>AYUNTAMIENTO DE MADRID</v>
          </cell>
          <cell r="E781" t="str">
            <v>001035</v>
          </cell>
          <cell r="F781" t="str">
            <v>URBANISMO Y VIVIENDA</v>
          </cell>
          <cell r="G781" t="str">
            <v>152</v>
          </cell>
          <cell r="H781" t="str">
            <v>VIVIENDA</v>
          </cell>
          <cell r="I781" t="str">
            <v>15201</v>
          </cell>
          <cell r="J781" t="str">
            <v>VIVIENDA</v>
          </cell>
          <cell r="K781" t="str">
            <v>C.GRAL. DE GESTIÓN URBANÍSTICA, VIVIENDA Y OBRAS</v>
          </cell>
          <cell r="M781" t="str">
            <v>12103</v>
          </cell>
          <cell r="N781" t="str">
            <v>OTROS COMPLEMENTOS</v>
          </cell>
          <cell r="O781">
            <v>26372</v>
          </cell>
          <cell r="P781">
            <v>20549</v>
          </cell>
          <cell r="Q781">
            <v>46921</v>
          </cell>
        </row>
        <row r="782">
          <cell r="A782" t="str">
            <v>440</v>
          </cell>
          <cell r="B782" t="str">
            <v>2013</v>
          </cell>
          <cell r="C782" t="str">
            <v>001</v>
          </cell>
          <cell r="D782" t="str">
            <v>AYUNTAMIENTO DE MADRID</v>
          </cell>
          <cell r="E782" t="str">
            <v>001035</v>
          </cell>
          <cell r="F782" t="str">
            <v>URBANISMO Y VIVIENDA</v>
          </cell>
          <cell r="G782" t="str">
            <v>152</v>
          </cell>
          <cell r="H782" t="str">
            <v>VIVIENDA</v>
          </cell>
          <cell r="I782" t="str">
            <v>15201</v>
          </cell>
          <cell r="J782" t="str">
            <v>VIVIENDA</v>
          </cell>
          <cell r="K782" t="str">
            <v>C.GRAL. DE GESTIÓN URBANÍSTICA, VIVIENDA Y OBRAS</v>
          </cell>
          <cell r="M782" t="str">
            <v>16000</v>
          </cell>
          <cell r="N782" t="str">
            <v>SEGURIDAD SOCIAL</v>
          </cell>
          <cell r="O782">
            <v>474566</v>
          </cell>
          <cell r="P782">
            <v>0</v>
          </cell>
          <cell r="Q782">
            <v>474566</v>
          </cell>
        </row>
        <row r="783">
          <cell r="A783" t="str">
            <v>440</v>
          </cell>
          <cell r="B783" t="str">
            <v>2013</v>
          </cell>
          <cell r="C783" t="str">
            <v>001</v>
          </cell>
          <cell r="D783" t="str">
            <v>AYUNTAMIENTO DE MADRID</v>
          </cell>
          <cell r="E783" t="str">
            <v>001035</v>
          </cell>
          <cell r="F783" t="str">
            <v>URBANISMO Y VIVIENDA</v>
          </cell>
          <cell r="G783" t="str">
            <v>152</v>
          </cell>
          <cell r="H783" t="str">
            <v>VIVIENDA</v>
          </cell>
          <cell r="I783" t="str">
            <v>15201</v>
          </cell>
          <cell r="J783" t="str">
            <v>VIVIENDA</v>
          </cell>
          <cell r="K783" t="str">
            <v>C.GRAL. DE GESTIÓN URBANÍSTICA, VIVIENDA Y OBRAS</v>
          </cell>
          <cell r="M783" t="str">
            <v>13000</v>
          </cell>
          <cell r="N783" t="str">
            <v>RETRIBUCIONES BÁSICAS</v>
          </cell>
          <cell r="O783">
            <v>132876</v>
          </cell>
          <cell r="P783">
            <v>34743</v>
          </cell>
          <cell r="Q783">
            <v>167619</v>
          </cell>
        </row>
        <row r="784">
          <cell r="A784" t="str">
            <v>440</v>
          </cell>
          <cell r="B784" t="str">
            <v>2013</v>
          </cell>
          <cell r="C784" t="str">
            <v>001</v>
          </cell>
          <cell r="D784" t="str">
            <v>AYUNTAMIENTO DE MADRID</v>
          </cell>
          <cell r="E784" t="str">
            <v>001035</v>
          </cell>
          <cell r="F784" t="str">
            <v>URBANISMO Y VIVIENDA</v>
          </cell>
          <cell r="G784" t="str">
            <v>152</v>
          </cell>
          <cell r="H784" t="str">
            <v>VIVIENDA</v>
          </cell>
          <cell r="I784" t="str">
            <v>15201</v>
          </cell>
          <cell r="J784" t="str">
            <v>VIVIENDA</v>
          </cell>
          <cell r="K784" t="str">
            <v>C.GRAL. DE GESTIÓN URBANÍSTICA, VIVIENDA Y OBRAS</v>
          </cell>
          <cell r="M784" t="str">
            <v>13002</v>
          </cell>
          <cell r="N784" t="str">
            <v>OTRAS REMUNERACIONES</v>
          </cell>
          <cell r="O784">
            <v>73577</v>
          </cell>
          <cell r="P784">
            <v>74772</v>
          </cell>
          <cell r="Q784">
            <v>148349</v>
          </cell>
        </row>
        <row r="785">
          <cell r="A785" t="str">
            <v>440</v>
          </cell>
          <cell r="B785" t="str">
            <v>2013</v>
          </cell>
          <cell r="C785" t="str">
            <v>001</v>
          </cell>
          <cell r="D785" t="str">
            <v>AYUNTAMIENTO DE MADRID</v>
          </cell>
          <cell r="E785" t="str">
            <v>001035</v>
          </cell>
          <cell r="F785" t="str">
            <v>URBANISMO Y VIVIENDA</v>
          </cell>
          <cell r="G785" t="str">
            <v>152</v>
          </cell>
          <cell r="H785" t="str">
            <v>VIVIENDA</v>
          </cell>
          <cell r="I785" t="str">
            <v>15201</v>
          </cell>
          <cell r="J785" t="str">
            <v>VIVIENDA</v>
          </cell>
          <cell r="K785" t="str">
            <v>C.GRAL. DE GESTIÓN URBANÍSTICA, VIVIENDA Y OBRAS</v>
          </cell>
          <cell r="M785" t="str">
            <v>16104</v>
          </cell>
          <cell r="N785" t="str">
            <v>INDEMNIZAC. POR JUBILACIONES ANTICIPADAS PERS.LAB.</v>
          </cell>
          <cell r="O785">
            <v>0</v>
          </cell>
          <cell r="P785">
            <v>0</v>
          </cell>
          <cell r="Q785">
            <v>0</v>
          </cell>
        </row>
        <row r="786">
          <cell r="A786" t="str">
            <v>440</v>
          </cell>
          <cell r="B786" t="str">
            <v>2013</v>
          </cell>
          <cell r="C786" t="str">
            <v>001</v>
          </cell>
          <cell r="D786" t="str">
            <v>AYUNTAMIENTO DE MADRID</v>
          </cell>
          <cell r="E786" t="str">
            <v>001035</v>
          </cell>
          <cell r="F786" t="str">
            <v>URBANISMO Y VIVIENDA</v>
          </cell>
          <cell r="G786" t="str">
            <v>152</v>
          </cell>
          <cell r="H786" t="str">
            <v>VIVIENDA</v>
          </cell>
          <cell r="I786" t="str">
            <v>15201</v>
          </cell>
          <cell r="J786" t="str">
            <v>VIVIENDA</v>
          </cell>
          <cell r="K786" t="str">
            <v>C.GRAL. DE GESTIÓN URBANÍSTICA, VIVIENDA Y OBRAS</v>
          </cell>
          <cell r="M786" t="str">
            <v>12000</v>
          </cell>
          <cell r="N786" t="str">
            <v>SUELDOS DEL GRUPO A1</v>
          </cell>
          <cell r="O786">
            <v>220155</v>
          </cell>
          <cell r="P786">
            <v>0</v>
          </cell>
          <cell r="Q786">
            <v>220155</v>
          </cell>
        </row>
        <row r="787">
          <cell r="A787" t="str">
            <v>440</v>
          </cell>
          <cell r="B787" t="str">
            <v>2013</v>
          </cell>
          <cell r="C787" t="str">
            <v>001</v>
          </cell>
          <cell r="D787" t="str">
            <v>AYUNTAMIENTO DE MADRID</v>
          </cell>
          <cell r="E787" t="str">
            <v>001035</v>
          </cell>
          <cell r="F787" t="str">
            <v>URBANISMO Y VIVIENDA</v>
          </cell>
          <cell r="G787" t="str">
            <v>152</v>
          </cell>
          <cell r="H787" t="str">
            <v>VIVIENDA</v>
          </cell>
          <cell r="I787" t="str">
            <v>15201</v>
          </cell>
          <cell r="J787" t="str">
            <v>VIVIENDA</v>
          </cell>
          <cell r="K787" t="str">
            <v>C.GRAL. DE GESTIÓN URBANÍSTICA, VIVIENDA Y OBRAS</v>
          </cell>
          <cell r="M787" t="str">
            <v>12006</v>
          </cell>
          <cell r="N787" t="str">
            <v>TRIENIOS</v>
          </cell>
          <cell r="O787">
            <v>0</v>
          </cell>
          <cell r="P787">
            <v>124283</v>
          </cell>
          <cell r="Q787">
            <v>124283</v>
          </cell>
        </row>
        <row r="788">
          <cell r="A788" t="str">
            <v>440</v>
          </cell>
          <cell r="B788" t="str">
            <v>2013</v>
          </cell>
          <cell r="C788" t="str">
            <v>001</v>
          </cell>
          <cell r="D788" t="str">
            <v>AYUNTAMIENTO DE MADRID</v>
          </cell>
          <cell r="E788" t="str">
            <v>001035</v>
          </cell>
          <cell r="F788" t="str">
            <v>URBANISMO Y VIVIENDA</v>
          </cell>
          <cell r="G788" t="str">
            <v>152</v>
          </cell>
          <cell r="H788" t="str">
            <v>VIVIENDA</v>
          </cell>
          <cell r="I788" t="str">
            <v>15201</v>
          </cell>
          <cell r="J788" t="str">
            <v>VIVIENDA</v>
          </cell>
          <cell r="K788" t="str">
            <v>C.GRAL. DE GESTIÓN URBANÍSTICA, VIVIENDA Y OBRAS</v>
          </cell>
          <cell r="M788" t="str">
            <v>15000</v>
          </cell>
          <cell r="N788" t="str">
            <v>PRODUCTIVIDAD</v>
          </cell>
          <cell r="O788">
            <v>0</v>
          </cell>
          <cell r="P788">
            <v>54406</v>
          </cell>
          <cell r="Q788">
            <v>54406</v>
          </cell>
        </row>
        <row r="789">
          <cell r="A789" t="str">
            <v>440</v>
          </cell>
          <cell r="B789" t="str">
            <v>2013</v>
          </cell>
          <cell r="C789" t="str">
            <v>001</v>
          </cell>
          <cell r="D789" t="str">
            <v>AYUNTAMIENTO DE MADRID</v>
          </cell>
          <cell r="E789" t="str">
            <v>001035</v>
          </cell>
          <cell r="F789" t="str">
            <v>URBANISMO Y VIVIENDA</v>
          </cell>
          <cell r="G789" t="str">
            <v>152</v>
          </cell>
          <cell r="H789" t="str">
            <v>VIVIENDA</v>
          </cell>
          <cell r="I789" t="str">
            <v>15201</v>
          </cell>
          <cell r="J789" t="str">
            <v>VIVIENDA</v>
          </cell>
          <cell r="K789" t="str">
            <v>C.GRAL. DE GESTIÓN URBANÍSTICA, VIVIENDA Y OBRAS</v>
          </cell>
          <cell r="M789" t="str">
            <v>12003</v>
          </cell>
          <cell r="N789" t="str">
            <v>SUELDOS DEL GRUPO C1</v>
          </cell>
          <cell r="O789">
            <v>127686</v>
          </cell>
          <cell r="P789">
            <v>0</v>
          </cell>
          <cell r="Q789">
            <v>127686</v>
          </cell>
        </row>
        <row r="790">
          <cell r="A790" t="str">
            <v>440</v>
          </cell>
          <cell r="B790" t="str">
            <v>2013</v>
          </cell>
          <cell r="C790" t="str">
            <v>001</v>
          </cell>
          <cell r="D790" t="str">
            <v>AYUNTAMIENTO DE MADRID</v>
          </cell>
          <cell r="E790" t="str">
            <v>001035</v>
          </cell>
          <cell r="F790" t="str">
            <v>URBANISMO Y VIVIENDA</v>
          </cell>
          <cell r="G790" t="str">
            <v>152</v>
          </cell>
          <cell r="H790" t="str">
            <v>VIVIENDA</v>
          </cell>
          <cell r="I790" t="str">
            <v>15201</v>
          </cell>
          <cell r="J790" t="str">
            <v>VIVIENDA</v>
          </cell>
          <cell r="K790" t="str">
            <v>C.GRAL. DE GESTIÓN URBANÍSTICA, VIVIENDA Y OBRAS</v>
          </cell>
          <cell r="M790" t="str">
            <v>12001</v>
          </cell>
          <cell r="N790" t="str">
            <v>SUELDOS DEL GRUPO A2</v>
          </cell>
          <cell r="O790">
            <v>71615</v>
          </cell>
          <cell r="P790">
            <v>0</v>
          </cell>
          <cell r="Q790">
            <v>71615</v>
          </cell>
        </row>
        <row r="791">
          <cell r="A791" t="str">
            <v>440</v>
          </cell>
          <cell r="B791" t="str">
            <v>2013</v>
          </cell>
          <cell r="C791" t="str">
            <v>001</v>
          </cell>
          <cell r="D791" t="str">
            <v>AYUNTAMIENTO DE MADRID</v>
          </cell>
          <cell r="E791" t="str">
            <v>001035</v>
          </cell>
          <cell r="F791" t="str">
            <v>URBANISMO Y VIVIENDA</v>
          </cell>
          <cell r="G791" t="str">
            <v>152</v>
          </cell>
          <cell r="H791" t="str">
            <v>VIVIENDA</v>
          </cell>
          <cell r="I791" t="str">
            <v>15201</v>
          </cell>
          <cell r="J791" t="str">
            <v>VIVIENDA</v>
          </cell>
          <cell r="K791" t="str">
            <v>C.GRAL. DE GESTIÓN URBANÍSTICA, VIVIENDA Y OBRAS</v>
          </cell>
          <cell r="M791" t="str">
            <v>10100</v>
          </cell>
          <cell r="N791" t="str">
            <v>RETRIBUCIONES BÁSICAS</v>
          </cell>
          <cell r="O791">
            <v>89749</v>
          </cell>
          <cell r="P791">
            <v>0</v>
          </cell>
          <cell r="Q791">
            <v>89749</v>
          </cell>
        </row>
        <row r="792">
          <cell r="A792" t="str">
            <v>440</v>
          </cell>
          <cell r="B792" t="str">
            <v>2013</v>
          </cell>
          <cell r="C792" t="str">
            <v>001</v>
          </cell>
          <cell r="D792" t="str">
            <v>AYUNTAMIENTO DE MADRID</v>
          </cell>
          <cell r="E792" t="str">
            <v>001035</v>
          </cell>
          <cell r="F792" t="str">
            <v>URBANISMO Y VIVIENDA</v>
          </cell>
          <cell r="G792" t="str">
            <v>155</v>
          </cell>
          <cell r="H792" t="str">
            <v>VÍAS PÚBLICAS</v>
          </cell>
          <cell r="I792" t="str">
            <v>15504</v>
          </cell>
          <cell r="J792" t="str">
            <v>INFRAESTRUCTURAS</v>
          </cell>
          <cell r="K792" t="str">
            <v>D.G DE CONTROL DE LA EDIFICACION</v>
          </cell>
          <cell r="M792" t="str">
            <v>16000</v>
          </cell>
          <cell r="N792" t="str">
            <v>SEGURIDAD SOCIAL</v>
          </cell>
          <cell r="O792">
            <v>375379</v>
          </cell>
          <cell r="P792">
            <v>0</v>
          </cell>
          <cell r="Q792">
            <v>375379</v>
          </cell>
        </row>
        <row r="793">
          <cell r="A793" t="str">
            <v>440</v>
          </cell>
          <cell r="B793" t="str">
            <v>2013</v>
          </cell>
          <cell r="C793" t="str">
            <v>001</v>
          </cell>
          <cell r="D793" t="str">
            <v>AYUNTAMIENTO DE MADRID</v>
          </cell>
          <cell r="E793" t="str">
            <v>001035</v>
          </cell>
          <cell r="F793" t="str">
            <v>URBANISMO Y VIVIENDA</v>
          </cell>
          <cell r="G793" t="str">
            <v>155</v>
          </cell>
          <cell r="H793" t="str">
            <v>VÍAS PÚBLICAS</v>
          </cell>
          <cell r="I793" t="str">
            <v>15504</v>
          </cell>
          <cell r="J793" t="str">
            <v>INFRAESTRUCTURAS</v>
          </cell>
          <cell r="K793" t="str">
            <v>D.G DE CONTROL DE LA EDIFICACION</v>
          </cell>
          <cell r="M793" t="str">
            <v>12000</v>
          </cell>
          <cell r="N793" t="str">
            <v>SUELDOS DEL GRUPO A1</v>
          </cell>
          <cell r="O793">
            <v>135029</v>
          </cell>
          <cell r="P793">
            <v>0</v>
          </cell>
          <cell r="Q793">
            <v>135029</v>
          </cell>
        </row>
        <row r="794">
          <cell r="A794" t="str">
            <v>440</v>
          </cell>
          <cell r="B794" t="str">
            <v>2013</v>
          </cell>
          <cell r="C794" t="str">
            <v>001</v>
          </cell>
          <cell r="D794" t="str">
            <v>AYUNTAMIENTO DE MADRID</v>
          </cell>
          <cell r="E794" t="str">
            <v>001035</v>
          </cell>
          <cell r="F794" t="str">
            <v>URBANISMO Y VIVIENDA</v>
          </cell>
          <cell r="G794" t="str">
            <v>155</v>
          </cell>
          <cell r="H794" t="str">
            <v>VÍAS PÚBLICAS</v>
          </cell>
          <cell r="I794" t="str">
            <v>15504</v>
          </cell>
          <cell r="J794" t="str">
            <v>INFRAESTRUCTURAS</v>
          </cell>
          <cell r="K794" t="str">
            <v>D.G DE CONTROL DE LA EDIFICACION</v>
          </cell>
          <cell r="M794" t="str">
            <v>12006</v>
          </cell>
          <cell r="N794" t="str">
            <v>TRIENIOS</v>
          </cell>
          <cell r="O794">
            <v>0</v>
          </cell>
          <cell r="P794">
            <v>107414</v>
          </cell>
          <cell r="Q794">
            <v>107414</v>
          </cell>
        </row>
        <row r="795">
          <cell r="A795" t="str">
            <v>440</v>
          </cell>
          <cell r="B795" t="str">
            <v>2013</v>
          </cell>
          <cell r="C795" t="str">
            <v>001</v>
          </cell>
          <cell r="D795" t="str">
            <v>AYUNTAMIENTO DE MADRID</v>
          </cell>
          <cell r="E795" t="str">
            <v>001035</v>
          </cell>
          <cell r="F795" t="str">
            <v>URBANISMO Y VIVIENDA</v>
          </cell>
          <cell r="G795" t="str">
            <v>155</v>
          </cell>
          <cell r="H795" t="str">
            <v>VÍAS PÚBLICAS</v>
          </cell>
          <cell r="I795" t="str">
            <v>15504</v>
          </cell>
          <cell r="J795" t="str">
            <v>INFRAESTRUCTURAS</v>
          </cell>
          <cell r="K795" t="str">
            <v>D.G DE CONTROL DE LA EDIFICACION</v>
          </cell>
          <cell r="M795" t="str">
            <v>12101</v>
          </cell>
          <cell r="N795" t="str">
            <v>COMPLEMENTO ESPECÍFICO</v>
          </cell>
          <cell r="O795">
            <v>665228</v>
          </cell>
          <cell r="P795">
            <v>7611</v>
          </cell>
          <cell r="Q795">
            <v>672839</v>
          </cell>
        </row>
        <row r="796">
          <cell r="A796" t="str">
            <v>440</v>
          </cell>
          <cell r="B796" t="str">
            <v>2013</v>
          </cell>
          <cell r="C796" t="str">
            <v>001</v>
          </cell>
          <cell r="D796" t="str">
            <v>AYUNTAMIENTO DE MADRID</v>
          </cell>
          <cell r="E796" t="str">
            <v>001035</v>
          </cell>
          <cell r="F796" t="str">
            <v>URBANISMO Y VIVIENDA</v>
          </cell>
          <cell r="G796" t="str">
            <v>155</v>
          </cell>
          <cell r="H796" t="str">
            <v>VÍAS PÚBLICAS</v>
          </cell>
          <cell r="I796" t="str">
            <v>15504</v>
          </cell>
          <cell r="J796" t="str">
            <v>INFRAESTRUCTURAS</v>
          </cell>
          <cell r="K796" t="str">
            <v>D.G DE CONTROL DE LA EDIFICACION</v>
          </cell>
          <cell r="M796" t="str">
            <v>12100</v>
          </cell>
          <cell r="N796" t="str">
            <v>COMPLEMENTO DE DESTINO</v>
          </cell>
          <cell r="O796">
            <v>272879</v>
          </cell>
          <cell r="P796">
            <v>1398</v>
          </cell>
          <cell r="Q796">
            <v>274277</v>
          </cell>
        </row>
        <row r="797">
          <cell r="A797" t="str">
            <v>440</v>
          </cell>
          <cell r="B797" t="str">
            <v>2013</v>
          </cell>
          <cell r="C797" t="str">
            <v>001</v>
          </cell>
          <cell r="D797" t="str">
            <v>AYUNTAMIENTO DE MADRID</v>
          </cell>
          <cell r="E797" t="str">
            <v>001035</v>
          </cell>
          <cell r="F797" t="str">
            <v>URBANISMO Y VIVIENDA</v>
          </cell>
          <cell r="G797" t="str">
            <v>155</v>
          </cell>
          <cell r="H797" t="str">
            <v>VÍAS PÚBLICAS</v>
          </cell>
          <cell r="I797" t="str">
            <v>15504</v>
          </cell>
          <cell r="J797" t="str">
            <v>INFRAESTRUCTURAS</v>
          </cell>
          <cell r="K797" t="str">
            <v>D.G DE CONTROL DE LA EDIFICACION</v>
          </cell>
          <cell r="M797" t="str">
            <v>12103</v>
          </cell>
          <cell r="N797" t="str">
            <v>OTROS COMPLEMENTOS</v>
          </cell>
          <cell r="O797">
            <v>19406</v>
          </cell>
          <cell r="P797">
            <v>15568</v>
          </cell>
          <cell r="Q797">
            <v>34974</v>
          </cell>
        </row>
        <row r="798">
          <cell r="A798" t="str">
            <v>440</v>
          </cell>
          <cell r="B798" t="str">
            <v>2013</v>
          </cell>
          <cell r="C798" t="str">
            <v>001</v>
          </cell>
          <cell r="D798" t="str">
            <v>AYUNTAMIENTO DE MADRID</v>
          </cell>
          <cell r="E798" t="str">
            <v>001035</v>
          </cell>
          <cell r="F798" t="str">
            <v>URBANISMO Y VIVIENDA</v>
          </cell>
          <cell r="G798" t="str">
            <v>155</v>
          </cell>
          <cell r="H798" t="str">
            <v>VÍAS PÚBLICAS</v>
          </cell>
          <cell r="I798" t="str">
            <v>15504</v>
          </cell>
          <cell r="J798" t="str">
            <v>INFRAESTRUCTURAS</v>
          </cell>
          <cell r="K798" t="str">
            <v>D.G DE CONTROL DE LA EDIFICACION</v>
          </cell>
          <cell r="M798" t="str">
            <v>12001</v>
          </cell>
          <cell r="N798" t="str">
            <v>SUELDOS DEL GRUPO A2</v>
          </cell>
          <cell r="O798">
            <v>183721</v>
          </cell>
          <cell r="P798">
            <v>0</v>
          </cell>
          <cell r="Q798">
            <v>183721</v>
          </cell>
        </row>
        <row r="799">
          <cell r="A799" t="str">
            <v>440</v>
          </cell>
          <cell r="B799" t="str">
            <v>2013</v>
          </cell>
          <cell r="C799" t="str">
            <v>001</v>
          </cell>
          <cell r="D799" t="str">
            <v>AYUNTAMIENTO DE MADRID</v>
          </cell>
          <cell r="E799" t="str">
            <v>001035</v>
          </cell>
          <cell r="F799" t="str">
            <v>URBANISMO Y VIVIENDA</v>
          </cell>
          <cell r="G799" t="str">
            <v>155</v>
          </cell>
          <cell r="H799" t="str">
            <v>VÍAS PÚBLICAS</v>
          </cell>
          <cell r="I799" t="str">
            <v>15504</v>
          </cell>
          <cell r="J799" t="str">
            <v>INFRAESTRUCTURAS</v>
          </cell>
          <cell r="K799" t="str">
            <v>D.G DE CONTROL DE LA EDIFICACION</v>
          </cell>
          <cell r="M799" t="str">
            <v>13000</v>
          </cell>
          <cell r="N799" t="str">
            <v>RETRIBUCIONES BÁSICAS</v>
          </cell>
          <cell r="O799">
            <v>75295</v>
          </cell>
          <cell r="P799">
            <v>18753</v>
          </cell>
          <cell r="Q799">
            <v>94048</v>
          </cell>
        </row>
        <row r="800">
          <cell r="A800" t="str">
            <v>440</v>
          </cell>
          <cell r="B800" t="str">
            <v>2013</v>
          </cell>
          <cell r="C800" t="str">
            <v>001</v>
          </cell>
          <cell r="D800" t="str">
            <v>AYUNTAMIENTO DE MADRID</v>
          </cell>
          <cell r="E800" t="str">
            <v>001035</v>
          </cell>
          <cell r="F800" t="str">
            <v>URBANISMO Y VIVIENDA</v>
          </cell>
          <cell r="G800" t="str">
            <v>155</v>
          </cell>
          <cell r="H800" t="str">
            <v>VÍAS PÚBLICAS</v>
          </cell>
          <cell r="I800" t="str">
            <v>15504</v>
          </cell>
          <cell r="J800" t="str">
            <v>INFRAESTRUCTURAS</v>
          </cell>
          <cell r="K800" t="str">
            <v>D.G DE CONTROL DE LA EDIFICACION</v>
          </cell>
          <cell r="M800" t="str">
            <v>13002</v>
          </cell>
          <cell r="N800" t="str">
            <v>OTRAS REMUNERACIONES</v>
          </cell>
          <cell r="O800">
            <v>38998</v>
          </cell>
          <cell r="P800">
            <v>52989</v>
          </cell>
          <cell r="Q800">
            <v>91987</v>
          </cell>
        </row>
        <row r="801">
          <cell r="A801" t="str">
            <v>440</v>
          </cell>
          <cell r="B801" t="str">
            <v>2013</v>
          </cell>
          <cell r="C801" t="str">
            <v>001</v>
          </cell>
          <cell r="D801" t="str">
            <v>AYUNTAMIENTO DE MADRID</v>
          </cell>
          <cell r="E801" t="str">
            <v>001035</v>
          </cell>
          <cell r="F801" t="str">
            <v>URBANISMO Y VIVIENDA</v>
          </cell>
          <cell r="G801" t="str">
            <v>155</v>
          </cell>
          <cell r="H801" t="str">
            <v>VÍAS PÚBLICAS</v>
          </cell>
          <cell r="I801" t="str">
            <v>15504</v>
          </cell>
          <cell r="J801" t="str">
            <v>INFRAESTRUCTURAS</v>
          </cell>
          <cell r="K801" t="str">
            <v>D.G DE CONTROL DE LA EDIFICACION</v>
          </cell>
          <cell r="M801" t="str">
            <v>12004</v>
          </cell>
          <cell r="N801" t="str">
            <v>SUELDOS DEL GRUPO C2</v>
          </cell>
          <cell r="O801">
            <v>38034</v>
          </cell>
          <cell r="P801">
            <v>0</v>
          </cell>
          <cell r="Q801">
            <v>38034</v>
          </cell>
        </row>
        <row r="802">
          <cell r="A802" t="str">
            <v>440</v>
          </cell>
          <cell r="B802" t="str">
            <v>2013</v>
          </cell>
          <cell r="C802" t="str">
            <v>001</v>
          </cell>
          <cell r="D802" t="str">
            <v>AYUNTAMIENTO DE MADRID</v>
          </cell>
          <cell r="E802" t="str">
            <v>001035</v>
          </cell>
          <cell r="F802" t="str">
            <v>URBANISMO Y VIVIENDA</v>
          </cell>
          <cell r="G802" t="str">
            <v>155</v>
          </cell>
          <cell r="H802" t="str">
            <v>VÍAS PÚBLICAS</v>
          </cell>
          <cell r="I802" t="str">
            <v>15504</v>
          </cell>
          <cell r="J802" t="str">
            <v>INFRAESTRUCTURAS</v>
          </cell>
          <cell r="K802" t="str">
            <v>D.G DE CONTROL DE LA EDIFICACION</v>
          </cell>
          <cell r="M802" t="str">
            <v>12003</v>
          </cell>
          <cell r="N802" t="str">
            <v>SUELDOS DEL GRUPO C1</v>
          </cell>
          <cell r="O802">
            <v>64803</v>
          </cell>
          <cell r="P802">
            <v>0</v>
          </cell>
          <cell r="Q802">
            <v>64803</v>
          </cell>
        </row>
        <row r="803">
          <cell r="A803" t="str">
            <v>440</v>
          </cell>
          <cell r="B803" t="str">
            <v>2013</v>
          </cell>
          <cell r="C803" t="str">
            <v>001</v>
          </cell>
          <cell r="D803" t="str">
            <v>AYUNTAMIENTO DE MADRID</v>
          </cell>
          <cell r="E803" t="str">
            <v>001035</v>
          </cell>
          <cell r="F803" t="str">
            <v>URBANISMO Y VIVIENDA</v>
          </cell>
          <cell r="G803" t="str">
            <v>155</v>
          </cell>
          <cell r="H803" t="str">
            <v>VÍAS PÚBLICAS</v>
          </cell>
          <cell r="I803" t="str">
            <v>15504</v>
          </cell>
          <cell r="J803" t="str">
            <v>INFRAESTRUCTURAS</v>
          </cell>
          <cell r="K803" t="str">
            <v>D.G DE CONTROL DE LA EDIFICACION</v>
          </cell>
          <cell r="M803" t="str">
            <v>15000</v>
          </cell>
          <cell r="N803" t="str">
            <v>PRODUCTIVIDAD</v>
          </cell>
          <cell r="O803">
            <v>0</v>
          </cell>
          <cell r="P803">
            <v>33402</v>
          </cell>
          <cell r="Q803">
            <v>33402</v>
          </cell>
        </row>
        <row r="804">
          <cell r="A804" t="str">
            <v>440</v>
          </cell>
          <cell r="B804" t="str">
            <v>2013</v>
          </cell>
          <cell r="C804" t="str">
            <v>001</v>
          </cell>
          <cell r="D804" t="str">
            <v>AYUNTAMIENTO DE MADRID</v>
          </cell>
          <cell r="E804" t="str">
            <v>001035</v>
          </cell>
          <cell r="F804" t="str">
            <v>URBANISMO Y VIVIENDA</v>
          </cell>
          <cell r="G804" t="str">
            <v>155</v>
          </cell>
          <cell r="H804" t="str">
            <v>VÍAS PÚBLICAS</v>
          </cell>
          <cell r="I804" t="str">
            <v>15504</v>
          </cell>
          <cell r="J804" t="str">
            <v>INFRAESTRUCTURAS</v>
          </cell>
          <cell r="K804" t="str">
            <v>D.G DE CONTROL DE LA EDIFICACION</v>
          </cell>
          <cell r="M804" t="str">
            <v>16104</v>
          </cell>
          <cell r="N804" t="str">
            <v>INDEMNIZAC. POR JUBILACIONES ANTICIPADAS PERS.LAB.</v>
          </cell>
          <cell r="O804">
            <v>0</v>
          </cell>
          <cell r="P804">
            <v>0</v>
          </cell>
          <cell r="Q804">
            <v>0</v>
          </cell>
        </row>
        <row r="805">
          <cell r="A805" t="str">
            <v>440</v>
          </cell>
          <cell r="B805" t="str">
            <v>2013</v>
          </cell>
          <cell r="C805" t="str">
            <v>001</v>
          </cell>
          <cell r="D805" t="str">
            <v>AYUNTAMIENTO DE MADRID</v>
          </cell>
          <cell r="E805" t="str">
            <v>001035</v>
          </cell>
          <cell r="F805" t="str">
            <v>URBANISMO Y VIVIENDA</v>
          </cell>
          <cell r="G805" t="str">
            <v>912</v>
          </cell>
          <cell r="H805" t="str">
            <v>ÓRGANOS DE GOBIERNO</v>
          </cell>
          <cell r="I805" t="str">
            <v>91206</v>
          </cell>
          <cell r="J805" t="str">
            <v>ÁREA DE GOBIERNO DE URBANISMO Y VIVIENDA</v>
          </cell>
          <cell r="K805" t="str">
            <v>S.G.T. DE URBANISMO Y VIVIENDA</v>
          </cell>
          <cell r="M805" t="str">
            <v>16000</v>
          </cell>
          <cell r="N805" t="str">
            <v>SEGURIDAD SOCIAL</v>
          </cell>
          <cell r="O805">
            <v>138857</v>
          </cell>
          <cell r="P805">
            <v>0</v>
          </cell>
          <cell r="Q805">
            <v>173541</v>
          </cell>
        </row>
        <row r="806">
          <cell r="A806" t="str">
            <v>440</v>
          </cell>
          <cell r="B806" t="str">
            <v>2013</v>
          </cell>
          <cell r="C806" t="str">
            <v>001</v>
          </cell>
          <cell r="D806" t="str">
            <v>AYUNTAMIENTO DE MADRID</v>
          </cell>
          <cell r="E806" t="str">
            <v>001035</v>
          </cell>
          <cell r="F806" t="str">
            <v>URBANISMO Y VIVIENDA</v>
          </cell>
          <cell r="G806" t="str">
            <v>912</v>
          </cell>
          <cell r="H806" t="str">
            <v>ÓRGANOS DE GOBIERNO</v>
          </cell>
          <cell r="I806" t="str">
            <v>91206</v>
          </cell>
          <cell r="J806" t="str">
            <v>ÁREA DE GOBIERNO DE URBANISMO Y VIVIENDA</v>
          </cell>
          <cell r="K806" t="str">
            <v>S.G.T. DE URBANISMO Y VIVIENDA</v>
          </cell>
          <cell r="M806" t="str">
            <v>10000</v>
          </cell>
          <cell r="N806" t="str">
            <v>RETRIBUCIONES BÁSICAS</v>
          </cell>
          <cell r="O806">
            <v>93829</v>
          </cell>
          <cell r="P806">
            <v>0</v>
          </cell>
          <cell r="Q806">
            <v>93829</v>
          </cell>
        </row>
        <row r="807">
          <cell r="A807" t="str">
            <v>440</v>
          </cell>
          <cell r="B807" t="str">
            <v>2013</v>
          </cell>
          <cell r="C807" t="str">
            <v>001</v>
          </cell>
          <cell r="D807" t="str">
            <v>AYUNTAMIENTO DE MADRID</v>
          </cell>
          <cell r="E807" t="str">
            <v>001035</v>
          </cell>
          <cell r="F807" t="str">
            <v>URBANISMO Y VIVIENDA</v>
          </cell>
          <cell r="G807" t="str">
            <v>912</v>
          </cell>
          <cell r="H807" t="str">
            <v>ÓRGANOS DE GOBIERNO</v>
          </cell>
          <cell r="I807" t="str">
            <v>91206</v>
          </cell>
          <cell r="J807" t="str">
            <v>ÁREA DE GOBIERNO DE URBANISMO Y VIVIENDA</v>
          </cell>
          <cell r="K807" t="str">
            <v>S.G.T. DE URBANISMO Y VIVIENDA</v>
          </cell>
          <cell r="M807" t="str">
            <v>11000</v>
          </cell>
          <cell r="N807" t="str">
            <v>RETRIBUCIONES BÁSICAS</v>
          </cell>
          <cell r="O807">
            <v>62295</v>
          </cell>
          <cell r="P807">
            <v>2528</v>
          </cell>
          <cell r="Q807">
            <v>64823</v>
          </cell>
        </row>
        <row r="808">
          <cell r="A808" t="str">
            <v>440</v>
          </cell>
          <cell r="B808" t="str">
            <v>2013</v>
          </cell>
          <cell r="C808" t="str">
            <v>001</v>
          </cell>
          <cell r="D808" t="str">
            <v>AYUNTAMIENTO DE MADRID</v>
          </cell>
          <cell r="E808" t="str">
            <v>001035</v>
          </cell>
          <cell r="F808" t="str">
            <v>URBANISMO Y VIVIENDA</v>
          </cell>
          <cell r="G808" t="str">
            <v>912</v>
          </cell>
          <cell r="H808" t="str">
            <v>ÓRGANOS DE GOBIERNO</v>
          </cell>
          <cell r="I808" t="str">
            <v>91206</v>
          </cell>
          <cell r="J808" t="str">
            <v>ÁREA DE GOBIERNO DE URBANISMO Y VIVIENDA</v>
          </cell>
          <cell r="K808" t="str">
            <v>S.G.T. DE URBANISMO Y VIVIENDA</v>
          </cell>
          <cell r="M808" t="str">
            <v>11001</v>
          </cell>
          <cell r="N808" t="str">
            <v>RETRIBUCIONES COMPLEMENTARIAS</v>
          </cell>
          <cell r="O808">
            <v>207243</v>
          </cell>
          <cell r="P808">
            <v>0</v>
          </cell>
          <cell r="Q808">
            <v>207243</v>
          </cell>
        </row>
        <row r="809">
          <cell r="A809" t="str">
            <v>440</v>
          </cell>
          <cell r="B809" t="str">
            <v>2013</v>
          </cell>
          <cell r="C809" t="str">
            <v>001</v>
          </cell>
          <cell r="D809" t="str">
            <v>AYUNTAMIENTO DE MADRID</v>
          </cell>
          <cell r="E809" t="str">
            <v>001035</v>
          </cell>
          <cell r="F809" t="str">
            <v>URBANISMO Y VIVIENDA</v>
          </cell>
          <cell r="G809" t="str">
            <v>912</v>
          </cell>
          <cell r="H809" t="str">
            <v>ÓRGANOS DE GOBIERNO</v>
          </cell>
          <cell r="I809" t="str">
            <v>91206</v>
          </cell>
          <cell r="J809" t="str">
            <v>ÁREA DE GOBIERNO DE URBANISMO Y VIVIENDA</v>
          </cell>
          <cell r="K809" t="str">
            <v>S.G.T. DE URBANISMO Y VIVIENDA</v>
          </cell>
          <cell r="M809" t="str">
            <v>15000</v>
          </cell>
          <cell r="N809" t="str">
            <v>PRODUCTIVIDAD</v>
          </cell>
          <cell r="O809">
            <v>0</v>
          </cell>
          <cell r="P809">
            <v>44453</v>
          </cell>
          <cell r="Q809">
            <v>46449</v>
          </cell>
        </row>
        <row r="810">
          <cell r="A810" t="str">
            <v>440</v>
          </cell>
          <cell r="B810" t="str">
            <v>2013</v>
          </cell>
          <cell r="C810" t="str">
            <v>001</v>
          </cell>
          <cell r="D810" t="str">
            <v>AYUNTAMIENTO DE MADRID</v>
          </cell>
          <cell r="E810" t="str">
            <v>001035</v>
          </cell>
          <cell r="F810" t="str">
            <v>URBANISMO Y VIVIENDA</v>
          </cell>
          <cell r="G810" t="str">
            <v>912</v>
          </cell>
          <cell r="H810" t="str">
            <v>ÓRGANOS DE GOBIERNO</v>
          </cell>
          <cell r="I810" t="str">
            <v>91206</v>
          </cell>
          <cell r="J810" t="str">
            <v>ÁREA DE GOBIERNO DE URBANISMO Y VIVIENDA</v>
          </cell>
          <cell r="K810" t="str">
            <v>S.G.T. DE URBANISMO Y VIVIENDA</v>
          </cell>
          <cell r="M810" t="str">
            <v>12004</v>
          </cell>
          <cell r="N810" t="str">
            <v>SUELDOS DEL GRUPO C2</v>
          </cell>
          <cell r="O810">
            <v>39710</v>
          </cell>
          <cell r="P810">
            <v>0</v>
          </cell>
          <cell r="Q810">
            <v>39710</v>
          </cell>
        </row>
        <row r="811">
          <cell r="A811" t="str">
            <v>440</v>
          </cell>
          <cell r="B811" t="str">
            <v>2013</v>
          </cell>
          <cell r="C811" t="str">
            <v>001</v>
          </cell>
          <cell r="D811" t="str">
            <v>AYUNTAMIENTO DE MADRID</v>
          </cell>
          <cell r="E811" t="str">
            <v>001035</v>
          </cell>
          <cell r="F811" t="str">
            <v>URBANISMO Y VIVIENDA</v>
          </cell>
          <cell r="G811" t="str">
            <v>912</v>
          </cell>
          <cell r="H811" t="str">
            <v>ÓRGANOS DE GOBIERNO</v>
          </cell>
          <cell r="I811" t="str">
            <v>91206</v>
          </cell>
          <cell r="J811" t="str">
            <v>ÁREA DE GOBIERNO DE URBANISMO Y VIVIENDA</v>
          </cell>
          <cell r="K811" t="str">
            <v>S.G.T. DE URBANISMO Y VIVIENDA</v>
          </cell>
          <cell r="M811" t="str">
            <v>12006</v>
          </cell>
          <cell r="N811" t="str">
            <v>TRIENIOS</v>
          </cell>
          <cell r="O811">
            <v>0</v>
          </cell>
          <cell r="P811">
            <v>15635</v>
          </cell>
          <cell r="Q811">
            <v>15635</v>
          </cell>
        </row>
        <row r="812">
          <cell r="A812" t="str">
            <v>440</v>
          </cell>
          <cell r="B812" t="str">
            <v>2013</v>
          </cell>
          <cell r="C812" t="str">
            <v>001</v>
          </cell>
          <cell r="D812" t="str">
            <v>AYUNTAMIENTO DE MADRID</v>
          </cell>
          <cell r="E812" t="str">
            <v>001035</v>
          </cell>
          <cell r="F812" t="str">
            <v>URBANISMO Y VIVIENDA</v>
          </cell>
          <cell r="G812" t="str">
            <v>912</v>
          </cell>
          <cell r="H812" t="str">
            <v>ÓRGANOS DE GOBIERNO</v>
          </cell>
          <cell r="I812" t="str">
            <v>91206</v>
          </cell>
          <cell r="J812" t="str">
            <v>ÁREA DE GOBIERNO DE URBANISMO Y VIVIENDA</v>
          </cell>
          <cell r="K812" t="str">
            <v>S.G.T. DE URBANISMO Y VIVIENDA</v>
          </cell>
          <cell r="M812" t="str">
            <v>12101</v>
          </cell>
          <cell r="N812" t="str">
            <v>COMPLEMENTO ESPECÍFICO</v>
          </cell>
          <cell r="O812">
            <v>120223</v>
          </cell>
          <cell r="P812">
            <v>0</v>
          </cell>
          <cell r="Q812">
            <v>120223</v>
          </cell>
        </row>
        <row r="813">
          <cell r="A813" t="str">
            <v>440</v>
          </cell>
          <cell r="B813" t="str">
            <v>2013</v>
          </cell>
          <cell r="C813" t="str">
            <v>001</v>
          </cell>
          <cell r="D813" t="str">
            <v>AYUNTAMIENTO DE MADRID</v>
          </cell>
          <cell r="E813" t="str">
            <v>001035</v>
          </cell>
          <cell r="F813" t="str">
            <v>URBANISMO Y VIVIENDA</v>
          </cell>
          <cell r="G813" t="str">
            <v>912</v>
          </cell>
          <cell r="H813" t="str">
            <v>ÓRGANOS DE GOBIERNO</v>
          </cell>
          <cell r="I813" t="str">
            <v>91206</v>
          </cell>
          <cell r="J813" t="str">
            <v>ÁREA DE GOBIERNO DE URBANISMO Y VIVIENDA</v>
          </cell>
          <cell r="K813" t="str">
            <v>S.G.T. DE URBANISMO Y VIVIENDA</v>
          </cell>
          <cell r="M813" t="str">
            <v>12100</v>
          </cell>
          <cell r="N813" t="str">
            <v>COMPLEMENTO DE DESTINO</v>
          </cell>
          <cell r="O813">
            <v>48688</v>
          </cell>
          <cell r="P813">
            <v>2555</v>
          </cell>
          <cell r="Q813">
            <v>51243</v>
          </cell>
        </row>
        <row r="814">
          <cell r="A814" t="str">
            <v>440</v>
          </cell>
          <cell r="B814" t="str">
            <v>2013</v>
          </cell>
          <cell r="C814" t="str">
            <v>001</v>
          </cell>
          <cell r="D814" t="str">
            <v>AYUNTAMIENTO DE MADRID</v>
          </cell>
          <cell r="E814" t="str">
            <v>001035</v>
          </cell>
          <cell r="F814" t="str">
            <v>URBANISMO Y VIVIENDA</v>
          </cell>
          <cell r="G814" t="str">
            <v>912</v>
          </cell>
          <cell r="H814" t="str">
            <v>ÓRGANOS DE GOBIERNO</v>
          </cell>
          <cell r="I814" t="str">
            <v>91206</v>
          </cell>
          <cell r="J814" t="str">
            <v>ÁREA DE GOBIERNO DE URBANISMO Y VIVIENDA</v>
          </cell>
          <cell r="K814" t="str">
            <v>S.G.T. DE URBANISMO Y VIVIENDA</v>
          </cell>
          <cell r="M814" t="str">
            <v>12103</v>
          </cell>
          <cell r="N814" t="str">
            <v>OTROS COMPLEMENTOS</v>
          </cell>
          <cell r="O814">
            <v>4306</v>
          </cell>
          <cell r="P814">
            <v>2038</v>
          </cell>
          <cell r="Q814">
            <v>6344</v>
          </cell>
        </row>
        <row r="815">
          <cell r="A815" t="str">
            <v>440</v>
          </cell>
          <cell r="B815" t="str">
            <v>2013</v>
          </cell>
          <cell r="C815" t="str">
            <v>001</v>
          </cell>
          <cell r="D815" t="str">
            <v>AYUNTAMIENTO DE MADRID</v>
          </cell>
          <cell r="E815" t="str">
            <v>001035</v>
          </cell>
          <cell r="F815" t="str">
            <v>URBANISMO Y VIVIENDA</v>
          </cell>
          <cell r="G815" t="str">
            <v>912</v>
          </cell>
          <cell r="H815" t="str">
            <v>ÓRGANOS DE GOBIERNO</v>
          </cell>
          <cell r="I815" t="str">
            <v>91206</v>
          </cell>
          <cell r="J815" t="str">
            <v>ÁREA DE GOBIERNO DE URBANISMO Y VIVIENDA</v>
          </cell>
          <cell r="K815" t="str">
            <v>S.G.T. DE URBANISMO Y VIVIENDA</v>
          </cell>
          <cell r="M815" t="str">
            <v>12000</v>
          </cell>
          <cell r="N815" t="str">
            <v>SUELDOS DEL GRUPO A1</v>
          </cell>
          <cell r="O815">
            <v>14677</v>
          </cell>
          <cell r="P815">
            <v>0</v>
          </cell>
          <cell r="Q815">
            <v>14677</v>
          </cell>
        </row>
        <row r="816">
          <cell r="A816" t="str">
            <v>440</v>
          </cell>
          <cell r="B816" t="str">
            <v>2013</v>
          </cell>
          <cell r="C816" t="str">
            <v>001</v>
          </cell>
          <cell r="D816" t="str">
            <v>AYUNTAMIENTO DE MADRID</v>
          </cell>
          <cell r="E816" t="str">
            <v>001035</v>
          </cell>
          <cell r="F816" t="str">
            <v>URBANISMO Y VIVIENDA</v>
          </cell>
          <cell r="G816" t="str">
            <v>912</v>
          </cell>
          <cell r="H816" t="str">
            <v>ÓRGANOS DE GOBIERNO</v>
          </cell>
          <cell r="I816" t="str">
            <v>91206</v>
          </cell>
          <cell r="J816" t="str">
            <v>ÁREA DE GOBIERNO DE URBANISMO Y VIVIENDA</v>
          </cell>
          <cell r="K816" t="str">
            <v>S.G.T. DE URBANISMO Y VIVIENDA</v>
          </cell>
          <cell r="M816" t="str">
            <v>12003</v>
          </cell>
          <cell r="N816" t="str">
            <v>SUELDOS DEL GRUPO C1</v>
          </cell>
          <cell r="O816">
            <v>22792</v>
          </cell>
          <cell r="P816">
            <v>0</v>
          </cell>
          <cell r="Q816">
            <v>22792</v>
          </cell>
        </row>
        <row r="817">
          <cell r="A817" t="str">
            <v>440</v>
          </cell>
          <cell r="B817" t="str">
            <v>2013</v>
          </cell>
          <cell r="C817" t="str">
            <v>001</v>
          </cell>
          <cell r="D817" t="str">
            <v>AYUNTAMIENTO DE MADRID</v>
          </cell>
          <cell r="E817" t="str">
            <v>001065</v>
          </cell>
          <cell r="F817" t="str">
            <v>LAS ARTES</v>
          </cell>
          <cell r="G817" t="str">
            <v>330</v>
          </cell>
          <cell r="H817" t="str">
            <v>ADMINISTRACIÓN GENERAL DE CULTURA</v>
          </cell>
          <cell r="I817" t="str">
            <v>33000</v>
          </cell>
          <cell r="J817" t="str">
            <v>DIREC.Y GESTIÓN ADMTVA. DE LAS ARTES</v>
          </cell>
          <cell r="K817" t="str">
            <v>S.G.T. DE LAS ARTES</v>
          </cell>
          <cell r="M817" t="str">
            <v>16000</v>
          </cell>
          <cell r="N817" t="str">
            <v>SEGURIDAD SOCIAL</v>
          </cell>
          <cell r="O817">
            <v>1381387</v>
          </cell>
          <cell r="P817">
            <v>0</v>
          </cell>
          <cell r="Q817">
            <v>1384592</v>
          </cell>
        </row>
        <row r="818">
          <cell r="A818" t="str">
            <v>440</v>
          </cell>
          <cell r="B818" t="str">
            <v>2013</v>
          </cell>
          <cell r="C818" t="str">
            <v>001</v>
          </cell>
          <cell r="D818" t="str">
            <v>AYUNTAMIENTO DE MADRID</v>
          </cell>
          <cell r="E818" t="str">
            <v>001065</v>
          </cell>
          <cell r="F818" t="str">
            <v>LAS ARTES</v>
          </cell>
          <cell r="G818" t="str">
            <v>330</v>
          </cell>
          <cell r="H818" t="str">
            <v>ADMINISTRACIÓN GENERAL DE CULTURA</v>
          </cell>
          <cell r="I818" t="str">
            <v>33000</v>
          </cell>
          <cell r="J818" t="str">
            <v>DIREC.Y GESTIÓN ADMTVA. DE LAS ARTES</v>
          </cell>
          <cell r="K818" t="str">
            <v>S.G.T. DE LAS ARTES</v>
          </cell>
          <cell r="M818" t="str">
            <v>12005</v>
          </cell>
          <cell r="N818" t="str">
            <v>SUELDOS DEL GRUPO E</v>
          </cell>
          <cell r="O818">
            <v>724898</v>
          </cell>
          <cell r="P818">
            <v>0</v>
          </cell>
          <cell r="Q818">
            <v>724898</v>
          </cell>
        </row>
        <row r="819">
          <cell r="A819" t="str">
            <v>440</v>
          </cell>
          <cell r="B819" t="str">
            <v>2013</v>
          </cell>
          <cell r="C819" t="str">
            <v>001</v>
          </cell>
          <cell r="D819" t="str">
            <v>AYUNTAMIENTO DE MADRID</v>
          </cell>
          <cell r="E819" t="str">
            <v>001065</v>
          </cell>
          <cell r="F819" t="str">
            <v>LAS ARTES</v>
          </cell>
          <cell r="G819" t="str">
            <v>330</v>
          </cell>
          <cell r="H819" t="str">
            <v>ADMINISTRACIÓN GENERAL DE CULTURA</v>
          </cell>
          <cell r="I819" t="str">
            <v>33000</v>
          </cell>
          <cell r="J819" t="str">
            <v>DIREC.Y GESTIÓN ADMTVA. DE LAS ARTES</v>
          </cell>
          <cell r="K819" t="str">
            <v>S.G.T. DE LAS ARTES</v>
          </cell>
          <cell r="M819" t="str">
            <v>12006</v>
          </cell>
          <cell r="N819" t="str">
            <v>TRIENIOS</v>
          </cell>
          <cell r="O819">
            <v>0</v>
          </cell>
          <cell r="P819">
            <v>288267</v>
          </cell>
          <cell r="Q819">
            <v>288267</v>
          </cell>
        </row>
        <row r="820">
          <cell r="A820" t="str">
            <v>440</v>
          </cell>
          <cell r="B820" t="str">
            <v>2013</v>
          </cell>
          <cell r="C820" t="str">
            <v>001</v>
          </cell>
          <cell r="D820" t="str">
            <v>AYUNTAMIENTO DE MADRID</v>
          </cell>
          <cell r="E820" t="str">
            <v>001065</v>
          </cell>
          <cell r="F820" t="str">
            <v>LAS ARTES</v>
          </cell>
          <cell r="G820" t="str">
            <v>330</v>
          </cell>
          <cell r="H820" t="str">
            <v>ADMINISTRACIÓN GENERAL DE CULTURA</v>
          </cell>
          <cell r="I820" t="str">
            <v>33000</v>
          </cell>
          <cell r="J820" t="str">
            <v>DIREC.Y GESTIÓN ADMTVA. DE LAS ARTES</v>
          </cell>
          <cell r="K820" t="str">
            <v>S.G.T. DE LAS ARTES</v>
          </cell>
          <cell r="M820" t="str">
            <v>12101</v>
          </cell>
          <cell r="N820" t="str">
            <v>COMPLEMENTO ESPECÍFICO</v>
          </cell>
          <cell r="O820">
            <v>2029473</v>
          </cell>
          <cell r="P820">
            <v>63657</v>
          </cell>
          <cell r="Q820">
            <v>2093130</v>
          </cell>
        </row>
        <row r="821">
          <cell r="A821" t="str">
            <v>440</v>
          </cell>
          <cell r="B821" t="str">
            <v>2013</v>
          </cell>
          <cell r="C821" t="str">
            <v>001</v>
          </cell>
          <cell r="D821" t="str">
            <v>AYUNTAMIENTO DE MADRID</v>
          </cell>
          <cell r="E821" t="str">
            <v>001065</v>
          </cell>
          <cell r="F821" t="str">
            <v>LAS ARTES</v>
          </cell>
          <cell r="G821" t="str">
            <v>330</v>
          </cell>
          <cell r="H821" t="str">
            <v>ADMINISTRACIÓN GENERAL DE CULTURA</v>
          </cell>
          <cell r="I821" t="str">
            <v>33000</v>
          </cell>
          <cell r="J821" t="str">
            <v>DIREC.Y GESTIÓN ADMTVA. DE LAS ARTES</v>
          </cell>
          <cell r="K821" t="str">
            <v>S.G.T. DE LAS ARTES</v>
          </cell>
          <cell r="M821" t="str">
            <v>12103</v>
          </cell>
          <cell r="N821" t="str">
            <v>OTROS COMPLEMENTOS</v>
          </cell>
          <cell r="O821">
            <v>118764</v>
          </cell>
          <cell r="P821">
            <v>122350</v>
          </cell>
          <cell r="Q821">
            <v>241371</v>
          </cell>
        </row>
        <row r="822">
          <cell r="A822" t="str">
            <v>440</v>
          </cell>
          <cell r="B822" t="str">
            <v>2013</v>
          </cell>
          <cell r="C822" t="str">
            <v>001</v>
          </cell>
          <cell r="D822" t="str">
            <v>AYUNTAMIENTO DE MADRID</v>
          </cell>
          <cell r="E822" t="str">
            <v>001065</v>
          </cell>
          <cell r="F822" t="str">
            <v>LAS ARTES</v>
          </cell>
          <cell r="G822" t="str">
            <v>330</v>
          </cell>
          <cell r="H822" t="str">
            <v>ADMINISTRACIÓN GENERAL DE CULTURA</v>
          </cell>
          <cell r="I822" t="str">
            <v>33000</v>
          </cell>
          <cell r="J822" t="str">
            <v>DIREC.Y GESTIÓN ADMTVA. DE LAS ARTES</v>
          </cell>
          <cell r="K822" t="str">
            <v>S.G.T. DE LAS ARTES</v>
          </cell>
          <cell r="M822" t="str">
            <v>12100</v>
          </cell>
          <cell r="N822" t="str">
            <v>COMPLEMENTO DE DESTINO</v>
          </cell>
          <cell r="O822">
            <v>1024870</v>
          </cell>
          <cell r="P822">
            <v>629</v>
          </cell>
          <cell r="Q822">
            <v>1025499</v>
          </cell>
        </row>
        <row r="823">
          <cell r="A823" t="str">
            <v>440</v>
          </cell>
          <cell r="B823" t="str">
            <v>2013</v>
          </cell>
          <cell r="C823" t="str">
            <v>001</v>
          </cell>
          <cell r="D823" t="str">
            <v>AYUNTAMIENTO DE MADRID</v>
          </cell>
          <cell r="E823" t="str">
            <v>001065</v>
          </cell>
          <cell r="F823" t="str">
            <v>LAS ARTES</v>
          </cell>
          <cell r="G823" t="str">
            <v>330</v>
          </cell>
          <cell r="H823" t="str">
            <v>ADMINISTRACIÓN GENERAL DE CULTURA</v>
          </cell>
          <cell r="I823" t="str">
            <v>33000</v>
          </cell>
          <cell r="J823" t="str">
            <v>DIREC.Y GESTIÓN ADMTVA. DE LAS ARTES</v>
          </cell>
          <cell r="K823" t="str">
            <v>S.G.T. DE LAS ARTES</v>
          </cell>
          <cell r="M823" t="str">
            <v>12004</v>
          </cell>
          <cell r="N823" t="str">
            <v>SUELDOS DEL GRUPO C2</v>
          </cell>
          <cell r="O823">
            <v>543957</v>
          </cell>
          <cell r="P823">
            <v>0</v>
          </cell>
          <cell r="Q823">
            <v>543957</v>
          </cell>
        </row>
        <row r="824">
          <cell r="A824" t="str">
            <v>440</v>
          </cell>
          <cell r="B824" t="str">
            <v>2013</v>
          </cell>
          <cell r="C824" t="str">
            <v>001</v>
          </cell>
          <cell r="D824" t="str">
            <v>AYUNTAMIENTO DE MADRID</v>
          </cell>
          <cell r="E824" t="str">
            <v>001065</v>
          </cell>
          <cell r="F824" t="str">
            <v>LAS ARTES</v>
          </cell>
          <cell r="G824" t="str">
            <v>330</v>
          </cell>
          <cell r="H824" t="str">
            <v>ADMINISTRACIÓN GENERAL DE CULTURA</v>
          </cell>
          <cell r="I824" t="str">
            <v>33000</v>
          </cell>
          <cell r="J824" t="str">
            <v>DIREC.Y GESTIÓN ADMTVA. DE LAS ARTES</v>
          </cell>
          <cell r="K824" t="str">
            <v>S.G.T. DE LAS ARTES</v>
          </cell>
          <cell r="M824" t="str">
            <v>12003</v>
          </cell>
          <cell r="N824" t="str">
            <v>SUELDOS DEL GRUPO C1</v>
          </cell>
          <cell r="O824">
            <v>239443</v>
          </cell>
          <cell r="P824">
            <v>0</v>
          </cell>
          <cell r="Q824">
            <v>239443</v>
          </cell>
        </row>
        <row r="825">
          <cell r="A825" t="str">
            <v>440</v>
          </cell>
          <cell r="B825" t="str">
            <v>2013</v>
          </cell>
          <cell r="C825" t="str">
            <v>001</v>
          </cell>
          <cell r="D825" t="str">
            <v>AYUNTAMIENTO DE MADRID</v>
          </cell>
          <cell r="E825" t="str">
            <v>001065</v>
          </cell>
          <cell r="F825" t="str">
            <v>LAS ARTES</v>
          </cell>
          <cell r="G825" t="str">
            <v>330</v>
          </cell>
          <cell r="H825" t="str">
            <v>ADMINISTRACIÓN GENERAL DE CULTURA</v>
          </cell>
          <cell r="I825" t="str">
            <v>33000</v>
          </cell>
          <cell r="J825" t="str">
            <v>DIREC.Y GESTIÓN ADMTVA. DE LAS ARTES</v>
          </cell>
          <cell r="K825" t="str">
            <v>S.G.T. DE LAS ARTES</v>
          </cell>
          <cell r="M825" t="str">
            <v>11000</v>
          </cell>
          <cell r="N825" t="str">
            <v>RETRIBUCIONES BÁSICAS</v>
          </cell>
          <cell r="O825">
            <v>29354</v>
          </cell>
          <cell r="P825">
            <v>3926</v>
          </cell>
          <cell r="Q825">
            <v>33280</v>
          </cell>
        </row>
        <row r="826">
          <cell r="A826" t="str">
            <v>440</v>
          </cell>
          <cell r="B826" t="str">
            <v>2013</v>
          </cell>
          <cell r="C826" t="str">
            <v>001</v>
          </cell>
          <cell r="D826" t="str">
            <v>AYUNTAMIENTO DE MADRID</v>
          </cell>
          <cell r="E826" t="str">
            <v>001065</v>
          </cell>
          <cell r="F826" t="str">
            <v>LAS ARTES</v>
          </cell>
          <cell r="G826" t="str">
            <v>330</v>
          </cell>
          <cell r="H826" t="str">
            <v>ADMINISTRACIÓN GENERAL DE CULTURA</v>
          </cell>
          <cell r="I826" t="str">
            <v>33000</v>
          </cell>
          <cell r="J826" t="str">
            <v>DIREC.Y GESTIÓN ADMTVA. DE LAS ARTES</v>
          </cell>
          <cell r="K826" t="str">
            <v>S.G.T. DE LAS ARTES</v>
          </cell>
          <cell r="M826" t="str">
            <v>11001</v>
          </cell>
          <cell r="N826" t="str">
            <v>RETRIBUCIONES COMPLEMENTARIAS</v>
          </cell>
          <cell r="O826">
            <v>65082</v>
          </cell>
          <cell r="P826">
            <v>0</v>
          </cell>
          <cell r="Q826">
            <v>65082</v>
          </cell>
        </row>
        <row r="827">
          <cell r="A827" t="str">
            <v>440</v>
          </cell>
          <cell r="B827" t="str">
            <v>2013</v>
          </cell>
          <cell r="C827" t="str">
            <v>001</v>
          </cell>
          <cell r="D827" t="str">
            <v>AYUNTAMIENTO DE MADRID</v>
          </cell>
          <cell r="E827" t="str">
            <v>001065</v>
          </cell>
          <cell r="F827" t="str">
            <v>LAS ARTES</v>
          </cell>
          <cell r="G827" t="str">
            <v>330</v>
          </cell>
          <cell r="H827" t="str">
            <v>ADMINISTRACIÓN GENERAL DE CULTURA</v>
          </cell>
          <cell r="I827" t="str">
            <v>33000</v>
          </cell>
          <cell r="J827" t="str">
            <v>DIREC.Y GESTIÓN ADMTVA. DE LAS ARTES</v>
          </cell>
          <cell r="K827" t="str">
            <v>S.G.T. DE LAS ARTES</v>
          </cell>
          <cell r="M827" t="str">
            <v>10100</v>
          </cell>
          <cell r="N827" t="str">
            <v>RETRIBUCIONES BÁSICAS</v>
          </cell>
          <cell r="O827">
            <v>179498</v>
          </cell>
          <cell r="P827">
            <v>5374</v>
          </cell>
          <cell r="Q827">
            <v>184872</v>
          </cell>
        </row>
        <row r="828">
          <cell r="A828" t="str">
            <v>440</v>
          </cell>
          <cell r="B828" t="str">
            <v>2013</v>
          </cell>
          <cell r="C828" t="str">
            <v>001</v>
          </cell>
          <cell r="D828" t="str">
            <v>AYUNTAMIENTO DE MADRID</v>
          </cell>
          <cell r="E828" t="str">
            <v>001065</v>
          </cell>
          <cell r="F828" t="str">
            <v>LAS ARTES</v>
          </cell>
          <cell r="G828" t="str">
            <v>330</v>
          </cell>
          <cell r="H828" t="str">
            <v>ADMINISTRACIÓN GENERAL DE CULTURA</v>
          </cell>
          <cell r="I828" t="str">
            <v>33000</v>
          </cell>
          <cell r="J828" t="str">
            <v>DIREC.Y GESTIÓN ADMTVA. DE LAS ARTES</v>
          </cell>
          <cell r="K828" t="str">
            <v>S.G.T. DE LAS ARTES</v>
          </cell>
          <cell r="M828" t="str">
            <v>15000</v>
          </cell>
          <cell r="N828" t="str">
            <v>PRODUCTIVIDAD</v>
          </cell>
          <cell r="O828">
            <v>0</v>
          </cell>
          <cell r="P828">
            <v>63077</v>
          </cell>
          <cell r="Q828">
            <v>75202</v>
          </cell>
        </row>
        <row r="829">
          <cell r="A829" t="str">
            <v>440</v>
          </cell>
          <cell r="B829" t="str">
            <v>2013</v>
          </cell>
          <cell r="C829" t="str">
            <v>001</v>
          </cell>
          <cell r="D829" t="str">
            <v>AYUNTAMIENTO DE MADRID</v>
          </cell>
          <cell r="E829" t="str">
            <v>001065</v>
          </cell>
          <cell r="F829" t="str">
            <v>LAS ARTES</v>
          </cell>
          <cell r="G829" t="str">
            <v>330</v>
          </cell>
          <cell r="H829" t="str">
            <v>ADMINISTRACIÓN GENERAL DE CULTURA</v>
          </cell>
          <cell r="I829" t="str">
            <v>33000</v>
          </cell>
          <cell r="J829" t="str">
            <v>DIREC.Y GESTIÓN ADMTVA. DE LAS ARTES</v>
          </cell>
          <cell r="K829" t="str">
            <v>S.G.T. DE LAS ARTES</v>
          </cell>
          <cell r="M829" t="str">
            <v>12000</v>
          </cell>
          <cell r="N829" t="str">
            <v>SUELDOS DEL GRUPO A1</v>
          </cell>
          <cell r="O829">
            <v>117416</v>
          </cell>
          <cell r="P829">
            <v>0</v>
          </cell>
          <cell r="Q829">
            <v>117416</v>
          </cell>
        </row>
        <row r="830">
          <cell r="A830" t="str">
            <v>440</v>
          </cell>
          <cell r="B830" t="str">
            <v>2013</v>
          </cell>
          <cell r="C830" t="str">
            <v>001</v>
          </cell>
          <cell r="D830" t="str">
            <v>AYUNTAMIENTO DE MADRID</v>
          </cell>
          <cell r="E830" t="str">
            <v>001065</v>
          </cell>
          <cell r="F830" t="str">
            <v>LAS ARTES</v>
          </cell>
          <cell r="G830" t="str">
            <v>330</v>
          </cell>
          <cell r="H830" t="str">
            <v>ADMINISTRACIÓN GENERAL DE CULTURA</v>
          </cell>
          <cell r="I830" t="str">
            <v>33000</v>
          </cell>
          <cell r="J830" t="str">
            <v>DIREC.Y GESTIÓN ADMTVA. DE LAS ARTES</v>
          </cell>
          <cell r="K830" t="str">
            <v>S.G.T. DE LAS ARTES</v>
          </cell>
          <cell r="M830" t="str">
            <v>12001</v>
          </cell>
          <cell r="N830" t="str">
            <v>SUELDOS DEL GRUPO A2</v>
          </cell>
          <cell r="O830">
            <v>130323</v>
          </cell>
          <cell r="P830">
            <v>0</v>
          </cell>
          <cell r="Q830">
            <v>130323</v>
          </cell>
        </row>
        <row r="831">
          <cell r="A831" t="str">
            <v>440</v>
          </cell>
          <cell r="B831" t="str">
            <v>2013</v>
          </cell>
          <cell r="C831" t="str">
            <v>001</v>
          </cell>
          <cell r="D831" t="str">
            <v>AYUNTAMIENTO DE MADRID</v>
          </cell>
          <cell r="E831" t="str">
            <v>001065</v>
          </cell>
          <cell r="F831" t="str">
            <v>LAS ARTES</v>
          </cell>
          <cell r="G831" t="str">
            <v>330</v>
          </cell>
          <cell r="H831" t="str">
            <v>ADMINISTRACIÓN GENERAL DE CULTURA</v>
          </cell>
          <cell r="I831" t="str">
            <v>33000</v>
          </cell>
          <cell r="J831" t="str">
            <v>DIREC.Y GESTIÓN ADMTVA. DE LAS ARTES</v>
          </cell>
          <cell r="K831" t="str">
            <v>S.G.T. DE LAS ARTES</v>
          </cell>
          <cell r="M831" t="str">
            <v>13000</v>
          </cell>
          <cell r="N831" t="str">
            <v>RETRIBUCIONES BÁSICAS</v>
          </cell>
          <cell r="O831">
            <v>44159</v>
          </cell>
          <cell r="P831">
            <v>14289</v>
          </cell>
          <cell r="Q831">
            <v>62723</v>
          </cell>
        </row>
        <row r="832">
          <cell r="A832" t="str">
            <v>440</v>
          </cell>
          <cell r="B832" t="str">
            <v>2013</v>
          </cell>
          <cell r="C832" t="str">
            <v>001</v>
          </cell>
          <cell r="D832" t="str">
            <v>AYUNTAMIENTO DE MADRID</v>
          </cell>
          <cell r="E832" t="str">
            <v>001065</v>
          </cell>
          <cell r="F832" t="str">
            <v>LAS ARTES</v>
          </cell>
          <cell r="G832" t="str">
            <v>330</v>
          </cell>
          <cell r="H832" t="str">
            <v>ADMINISTRACIÓN GENERAL DE CULTURA</v>
          </cell>
          <cell r="I832" t="str">
            <v>33000</v>
          </cell>
          <cell r="J832" t="str">
            <v>DIREC.Y GESTIÓN ADMTVA. DE LAS ARTES</v>
          </cell>
          <cell r="K832" t="str">
            <v>S.G.T. DE LAS ARTES</v>
          </cell>
          <cell r="M832" t="str">
            <v>13002</v>
          </cell>
          <cell r="N832" t="str">
            <v>OTRAS REMUNERACIONES</v>
          </cell>
          <cell r="O832">
            <v>48369</v>
          </cell>
          <cell r="P832">
            <v>21457</v>
          </cell>
          <cell r="Q832">
            <v>75923</v>
          </cell>
        </row>
        <row r="833">
          <cell r="A833" t="str">
            <v>440</v>
          </cell>
          <cell r="B833" t="str">
            <v>2013</v>
          </cell>
          <cell r="C833" t="str">
            <v>001</v>
          </cell>
          <cell r="D833" t="str">
            <v>AYUNTAMIENTO DE MADRID</v>
          </cell>
          <cell r="E833" t="str">
            <v>001065</v>
          </cell>
          <cell r="F833" t="str">
            <v>LAS ARTES</v>
          </cell>
          <cell r="G833" t="str">
            <v>332</v>
          </cell>
          <cell r="H833" t="str">
            <v>BIBLIOTECAS Y ARCHIVOS</v>
          </cell>
          <cell r="I833" t="str">
            <v>33201</v>
          </cell>
          <cell r="J833" t="str">
            <v>BIBLIOTECAS Y PATRIMONIO BIBLIOGRÁFICO</v>
          </cell>
          <cell r="K833" t="str">
            <v>D.G. DE BIBLIOTECAS, ARCHIVOS Y MUSEOS</v>
          </cell>
          <cell r="M833" t="str">
            <v>16000</v>
          </cell>
          <cell r="N833" t="str">
            <v>SEGURIDAD SOCIAL</v>
          </cell>
          <cell r="O833">
            <v>4092155</v>
          </cell>
          <cell r="P833">
            <v>0</v>
          </cell>
          <cell r="Q833">
            <v>4092155</v>
          </cell>
        </row>
        <row r="834">
          <cell r="A834" t="str">
            <v>440</v>
          </cell>
          <cell r="B834" t="str">
            <v>2013</v>
          </cell>
          <cell r="C834" t="str">
            <v>001</v>
          </cell>
          <cell r="D834" t="str">
            <v>AYUNTAMIENTO DE MADRID</v>
          </cell>
          <cell r="E834" t="str">
            <v>001065</v>
          </cell>
          <cell r="F834" t="str">
            <v>LAS ARTES</v>
          </cell>
          <cell r="G834" t="str">
            <v>332</v>
          </cell>
          <cell r="H834" t="str">
            <v>BIBLIOTECAS Y ARCHIVOS</v>
          </cell>
          <cell r="I834" t="str">
            <v>33201</v>
          </cell>
          <cell r="J834" t="str">
            <v>BIBLIOTECAS Y PATRIMONIO BIBLIOGRÁFICO</v>
          </cell>
          <cell r="K834" t="str">
            <v>D.G. DE BIBLIOTECAS, ARCHIVOS Y MUSEOS</v>
          </cell>
          <cell r="M834" t="str">
            <v>13000</v>
          </cell>
          <cell r="N834" t="str">
            <v>RETRIBUCIONES BÁSICAS</v>
          </cell>
          <cell r="O834">
            <v>221108</v>
          </cell>
          <cell r="P834">
            <v>57313</v>
          </cell>
          <cell r="Q834">
            <v>278421</v>
          </cell>
        </row>
        <row r="835">
          <cell r="A835" t="str">
            <v>440</v>
          </cell>
          <cell r="B835" t="str">
            <v>2013</v>
          </cell>
          <cell r="C835" t="str">
            <v>001</v>
          </cell>
          <cell r="D835" t="str">
            <v>AYUNTAMIENTO DE MADRID</v>
          </cell>
          <cell r="E835" t="str">
            <v>001065</v>
          </cell>
          <cell r="F835" t="str">
            <v>LAS ARTES</v>
          </cell>
          <cell r="G835" t="str">
            <v>332</v>
          </cell>
          <cell r="H835" t="str">
            <v>BIBLIOTECAS Y ARCHIVOS</v>
          </cell>
          <cell r="I835" t="str">
            <v>33201</v>
          </cell>
          <cell r="J835" t="str">
            <v>BIBLIOTECAS Y PATRIMONIO BIBLIOGRÁFICO</v>
          </cell>
          <cell r="K835" t="str">
            <v>D.G. DE BIBLIOTECAS, ARCHIVOS Y MUSEOS</v>
          </cell>
          <cell r="M835" t="str">
            <v>13002</v>
          </cell>
          <cell r="N835" t="str">
            <v>OTRAS REMUNERACIONES</v>
          </cell>
          <cell r="O835">
            <v>269667</v>
          </cell>
          <cell r="P835">
            <v>63123</v>
          </cell>
          <cell r="Q835">
            <v>332790</v>
          </cell>
        </row>
        <row r="836">
          <cell r="A836" t="str">
            <v>440</v>
          </cell>
          <cell r="B836" t="str">
            <v>2013</v>
          </cell>
          <cell r="C836" t="str">
            <v>001</v>
          </cell>
          <cell r="D836" t="str">
            <v>AYUNTAMIENTO DE MADRID</v>
          </cell>
          <cell r="E836" t="str">
            <v>001065</v>
          </cell>
          <cell r="F836" t="str">
            <v>LAS ARTES</v>
          </cell>
          <cell r="G836" t="str">
            <v>332</v>
          </cell>
          <cell r="H836" t="str">
            <v>BIBLIOTECAS Y ARCHIVOS</v>
          </cell>
          <cell r="I836" t="str">
            <v>33201</v>
          </cell>
          <cell r="J836" t="str">
            <v>BIBLIOTECAS Y PATRIMONIO BIBLIOGRÁFICO</v>
          </cell>
          <cell r="K836" t="str">
            <v>D.G. DE BIBLIOTECAS, ARCHIVOS Y MUSEOS</v>
          </cell>
          <cell r="M836" t="str">
            <v>12103</v>
          </cell>
          <cell r="N836" t="str">
            <v>OTROS COMPLEMENTOS</v>
          </cell>
          <cell r="O836">
            <v>313852</v>
          </cell>
          <cell r="P836">
            <v>175592</v>
          </cell>
          <cell r="Q836">
            <v>489444</v>
          </cell>
        </row>
        <row r="837">
          <cell r="A837" t="str">
            <v>440</v>
          </cell>
          <cell r="B837" t="str">
            <v>2013</v>
          </cell>
          <cell r="C837" t="str">
            <v>001</v>
          </cell>
          <cell r="D837" t="str">
            <v>AYUNTAMIENTO DE MADRID</v>
          </cell>
          <cell r="E837" t="str">
            <v>001065</v>
          </cell>
          <cell r="F837" t="str">
            <v>LAS ARTES</v>
          </cell>
          <cell r="G837" t="str">
            <v>332</v>
          </cell>
          <cell r="H837" t="str">
            <v>BIBLIOTECAS Y ARCHIVOS</v>
          </cell>
          <cell r="I837" t="str">
            <v>33201</v>
          </cell>
          <cell r="J837" t="str">
            <v>BIBLIOTECAS Y PATRIMONIO BIBLIOGRÁFICO</v>
          </cell>
          <cell r="K837" t="str">
            <v>D.G. DE BIBLIOTECAS, ARCHIVOS Y MUSEOS</v>
          </cell>
          <cell r="M837" t="str">
            <v>12005</v>
          </cell>
          <cell r="N837" t="str">
            <v>SUELDOS DEL GRUPO E</v>
          </cell>
          <cell r="O837">
            <v>743098</v>
          </cell>
          <cell r="P837">
            <v>0</v>
          </cell>
          <cell r="Q837">
            <v>743098</v>
          </cell>
        </row>
        <row r="838">
          <cell r="A838" t="str">
            <v>440</v>
          </cell>
          <cell r="B838" t="str">
            <v>2013</v>
          </cell>
          <cell r="C838" t="str">
            <v>001</v>
          </cell>
          <cell r="D838" t="str">
            <v>AYUNTAMIENTO DE MADRID</v>
          </cell>
          <cell r="E838" t="str">
            <v>001065</v>
          </cell>
          <cell r="F838" t="str">
            <v>LAS ARTES</v>
          </cell>
          <cell r="G838" t="str">
            <v>332</v>
          </cell>
          <cell r="H838" t="str">
            <v>BIBLIOTECAS Y ARCHIVOS</v>
          </cell>
          <cell r="I838" t="str">
            <v>33201</v>
          </cell>
          <cell r="J838" t="str">
            <v>BIBLIOTECAS Y PATRIMONIO BIBLIOGRÁFICO</v>
          </cell>
          <cell r="K838" t="str">
            <v>D.G. DE BIBLIOTECAS, ARCHIVOS Y MUSEOS</v>
          </cell>
          <cell r="M838" t="str">
            <v>12006</v>
          </cell>
          <cell r="N838" t="str">
            <v>TRIENIOS</v>
          </cell>
          <cell r="O838">
            <v>0</v>
          </cell>
          <cell r="P838">
            <v>716699</v>
          </cell>
          <cell r="Q838">
            <v>716699</v>
          </cell>
        </row>
        <row r="839">
          <cell r="A839" t="str">
            <v>440</v>
          </cell>
          <cell r="B839" t="str">
            <v>2013</v>
          </cell>
          <cell r="C839" t="str">
            <v>001</v>
          </cell>
          <cell r="D839" t="str">
            <v>AYUNTAMIENTO DE MADRID</v>
          </cell>
          <cell r="E839" t="str">
            <v>001065</v>
          </cell>
          <cell r="F839" t="str">
            <v>LAS ARTES</v>
          </cell>
          <cell r="G839" t="str">
            <v>332</v>
          </cell>
          <cell r="H839" t="str">
            <v>BIBLIOTECAS Y ARCHIVOS</v>
          </cell>
          <cell r="I839" t="str">
            <v>33201</v>
          </cell>
          <cell r="J839" t="str">
            <v>BIBLIOTECAS Y PATRIMONIO BIBLIOGRÁFICO</v>
          </cell>
          <cell r="K839" t="str">
            <v>D.G. DE BIBLIOTECAS, ARCHIVOS Y MUSEOS</v>
          </cell>
          <cell r="M839" t="str">
            <v>12101</v>
          </cell>
          <cell r="N839" t="str">
            <v>COMPLEMENTO ESPECÍFICO</v>
          </cell>
          <cell r="O839">
            <v>6396140</v>
          </cell>
          <cell r="P839">
            <v>54368</v>
          </cell>
          <cell r="Q839">
            <v>6450508</v>
          </cell>
        </row>
        <row r="840">
          <cell r="A840" t="str">
            <v>440</v>
          </cell>
          <cell r="B840" t="str">
            <v>2013</v>
          </cell>
          <cell r="C840" t="str">
            <v>001</v>
          </cell>
          <cell r="D840" t="str">
            <v>AYUNTAMIENTO DE MADRID</v>
          </cell>
          <cell r="E840" t="str">
            <v>001065</v>
          </cell>
          <cell r="F840" t="str">
            <v>LAS ARTES</v>
          </cell>
          <cell r="G840" t="str">
            <v>332</v>
          </cell>
          <cell r="H840" t="str">
            <v>BIBLIOTECAS Y ARCHIVOS</v>
          </cell>
          <cell r="I840" t="str">
            <v>33201</v>
          </cell>
          <cell r="J840" t="str">
            <v>BIBLIOTECAS Y PATRIMONIO BIBLIOGRÁFICO</v>
          </cell>
          <cell r="K840" t="str">
            <v>D.G. DE BIBLIOTECAS, ARCHIVOS Y MUSEOS</v>
          </cell>
          <cell r="M840" t="str">
            <v>12100</v>
          </cell>
          <cell r="N840" t="str">
            <v>COMPLEMENTO DE DESTINO</v>
          </cell>
          <cell r="O840">
            <v>3026431</v>
          </cell>
          <cell r="P840">
            <v>9143</v>
          </cell>
          <cell r="Q840">
            <v>3035574</v>
          </cell>
        </row>
        <row r="841">
          <cell r="A841" t="str">
            <v>440</v>
          </cell>
          <cell r="B841" t="str">
            <v>2013</v>
          </cell>
          <cell r="C841" t="str">
            <v>001</v>
          </cell>
          <cell r="D841" t="str">
            <v>AYUNTAMIENTO DE MADRID</v>
          </cell>
          <cell r="E841" t="str">
            <v>001065</v>
          </cell>
          <cell r="F841" t="str">
            <v>LAS ARTES</v>
          </cell>
          <cell r="G841" t="str">
            <v>332</v>
          </cell>
          <cell r="H841" t="str">
            <v>BIBLIOTECAS Y ARCHIVOS</v>
          </cell>
          <cell r="I841" t="str">
            <v>33201</v>
          </cell>
          <cell r="J841" t="str">
            <v>BIBLIOTECAS Y PATRIMONIO BIBLIOGRÁFICO</v>
          </cell>
          <cell r="K841" t="str">
            <v>D.G. DE BIBLIOTECAS, ARCHIVOS Y MUSEOS</v>
          </cell>
          <cell r="M841" t="str">
            <v>12000</v>
          </cell>
          <cell r="N841" t="str">
            <v>SUELDOS DEL GRUPO A1</v>
          </cell>
          <cell r="O841">
            <v>707432</v>
          </cell>
          <cell r="P841">
            <v>0</v>
          </cell>
          <cell r="Q841">
            <v>707432</v>
          </cell>
        </row>
        <row r="842">
          <cell r="A842" t="str">
            <v>440</v>
          </cell>
          <cell r="B842" t="str">
            <v>2013</v>
          </cell>
          <cell r="C842" t="str">
            <v>001</v>
          </cell>
          <cell r="D842" t="str">
            <v>AYUNTAMIENTO DE MADRID</v>
          </cell>
          <cell r="E842" t="str">
            <v>001065</v>
          </cell>
          <cell r="F842" t="str">
            <v>LAS ARTES</v>
          </cell>
          <cell r="G842" t="str">
            <v>332</v>
          </cell>
          <cell r="H842" t="str">
            <v>BIBLIOTECAS Y ARCHIVOS</v>
          </cell>
          <cell r="I842" t="str">
            <v>33201</v>
          </cell>
          <cell r="J842" t="str">
            <v>BIBLIOTECAS Y PATRIMONIO BIBLIOGRÁFICO</v>
          </cell>
          <cell r="K842" t="str">
            <v>D.G. DE BIBLIOTECAS, ARCHIVOS Y MUSEOS</v>
          </cell>
          <cell r="M842" t="str">
            <v>12004</v>
          </cell>
          <cell r="N842" t="str">
            <v>SUELDOS DEL GRUPO C2</v>
          </cell>
          <cell r="O842">
            <v>665961</v>
          </cell>
          <cell r="P842">
            <v>0</v>
          </cell>
          <cell r="Q842">
            <v>665961</v>
          </cell>
        </row>
        <row r="843">
          <cell r="A843" t="str">
            <v>440</v>
          </cell>
          <cell r="B843" t="str">
            <v>2013</v>
          </cell>
          <cell r="C843" t="str">
            <v>001</v>
          </cell>
          <cell r="D843" t="str">
            <v>AYUNTAMIENTO DE MADRID</v>
          </cell>
          <cell r="E843" t="str">
            <v>001065</v>
          </cell>
          <cell r="F843" t="str">
            <v>LAS ARTES</v>
          </cell>
          <cell r="G843" t="str">
            <v>332</v>
          </cell>
          <cell r="H843" t="str">
            <v>BIBLIOTECAS Y ARCHIVOS</v>
          </cell>
          <cell r="I843" t="str">
            <v>33201</v>
          </cell>
          <cell r="J843" t="str">
            <v>BIBLIOTECAS Y PATRIMONIO BIBLIOGRÁFICO</v>
          </cell>
          <cell r="K843" t="str">
            <v>D.G. DE BIBLIOTECAS, ARCHIVOS Y MUSEOS</v>
          </cell>
          <cell r="M843" t="str">
            <v>15000</v>
          </cell>
          <cell r="N843" t="str">
            <v>PRODUCTIVIDAD</v>
          </cell>
          <cell r="O843">
            <v>0</v>
          </cell>
          <cell r="P843">
            <v>34473</v>
          </cell>
          <cell r="Q843">
            <v>34473</v>
          </cell>
        </row>
        <row r="844">
          <cell r="A844" t="str">
            <v>440</v>
          </cell>
          <cell r="B844" t="str">
            <v>2013</v>
          </cell>
          <cell r="C844" t="str">
            <v>001</v>
          </cell>
          <cell r="D844" t="str">
            <v>AYUNTAMIENTO DE MADRID</v>
          </cell>
          <cell r="E844" t="str">
            <v>001065</v>
          </cell>
          <cell r="F844" t="str">
            <v>LAS ARTES</v>
          </cell>
          <cell r="G844" t="str">
            <v>332</v>
          </cell>
          <cell r="H844" t="str">
            <v>BIBLIOTECAS Y ARCHIVOS</v>
          </cell>
          <cell r="I844" t="str">
            <v>33201</v>
          </cell>
          <cell r="J844" t="str">
            <v>BIBLIOTECAS Y PATRIMONIO BIBLIOGRÁFICO</v>
          </cell>
          <cell r="K844" t="str">
            <v>D.G. DE BIBLIOTECAS, ARCHIVOS Y MUSEOS</v>
          </cell>
          <cell r="M844" t="str">
            <v>12003</v>
          </cell>
          <cell r="N844" t="str">
            <v>SUELDOS DEL GRUPO C1</v>
          </cell>
          <cell r="O844">
            <v>1249970</v>
          </cell>
          <cell r="P844">
            <v>0</v>
          </cell>
          <cell r="Q844">
            <v>1249970</v>
          </cell>
        </row>
        <row r="845">
          <cell r="A845" t="str">
            <v>440</v>
          </cell>
          <cell r="B845" t="str">
            <v>2013</v>
          </cell>
          <cell r="C845" t="str">
            <v>001</v>
          </cell>
          <cell r="D845" t="str">
            <v>AYUNTAMIENTO DE MADRID</v>
          </cell>
          <cell r="E845" t="str">
            <v>001065</v>
          </cell>
          <cell r="F845" t="str">
            <v>LAS ARTES</v>
          </cell>
          <cell r="G845" t="str">
            <v>332</v>
          </cell>
          <cell r="H845" t="str">
            <v>BIBLIOTECAS Y ARCHIVOS</v>
          </cell>
          <cell r="I845" t="str">
            <v>33201</v>
          </cell>
          <cell r="J845" t="str">
            <v>BIBLIOTECAS Y PATRIMONIO BIBLIOGRÁFICO</v>
          </cell>
          <cell r="K845" t="str">
            <v>D.G. DE BIBLIOTECAS, ARCHIVOS Y MUSEOS</v>
          </cell>
          <cell r="M845" t="str">
            <v>10100</v>
          </cell>
          <cell r="N845" t="str">
            <v>RETRIBUCIONES BÁSICAS</v>
          </cell>
          <cell r="O845">
            <v>85670</v>
          </cell>
          <cell r="P845">
            <v>5522</v>
          </cell>
          <cell r="Q845">
            <v>91192</v>
          </cell>
        </row>
        <row r="846">
          <cell r="A846" t="str">
            <v>440</v>
          </cell>
          <cell r="B846" t="str">
            <v>2013</v>
          </cell>
          <cell r="C846" t="str">
            <v>001</v>
          </cell>
          <cell r="D846" t="str">
            <v>AYUNTAMIENTO DE MADRID</v>
          </cell>
          <cell r="E846" t="str">
            <v>001065</v>
          </cell>
          <cell r="F846" t="str">
            <v>LAS ARTES</v>
          </cell>
          <cell r="G846" t="str">
            <v>332</v>
          </cell>
          <cell r="H846" t="str">
            <v>BIBLIOTECAS Y ARCHIVOS</v>
          </cell>
          <cell r="I846" t="str">
            <v>33201</v>
          </cell>
          <cell r="J846" t="str">
            <v>BIBLIOTECAS Y PATRIMONIO BIBLIOGRÁFICO</v>
          </cell>
          <cell r="K846" t="str">
            <v>D.G. DE BIBLIOTECAS, ARCHIVOS Y MUSEOS</v>
          </cell>
          <cell r="M846" t="str">
            <v>14399</v>
          </cell>
          <cell r="N846" t="str">
            <v>OTRAS PREVISIONES DE GASTOS DE PERSONAL</v>
          </cell>
          <cell r="O846">
            <v>0</v>
          </cell>
          <cell r="P846">
            <v>0</v>
          </cell>
          <cell r="Q846">
            <v>0</v>
          </cell>
        </row>
        <row r="847">
          <cell r="A847" t="str">
            <v>440</v>
          </cell>
          <cell r="B847" t="str">
            <v>2013</v>
          </cell>
          <cell r="C847" t="str">
            <v>001</v>
          </cell>
          <cell r="D847" t="str">
            <v>AYUNTAMIENTO DE MADRID</v>
          </cell>
          <cell r="E847" t="str">
            <v>001065</v>
          </cell>
          <cell r="F847" t="str">
            <v>LAS ARTES</v>
          </cell>
          <cell r="G847" t="str">
            <v>332</v>
          </cell>
          <cell r="H847" t="str">
            <v>BIBLIOTECAS Y ARCHIVOS</v>
          </cell>
          <cell r="I847" t="str">
            <v>33201</v>
          </cell>
          <cell r="J847" t="str">
            <v>BIBLIOTECAS Y PATRIMONIO BIBLIOGRÁFICO</v>
          </cell>
          <cell r="K847" t="str">
            <v>D.G. DE BIBLIOTECAS, ARCHIVOS Y MUSEOS</v>
          </cell>
          <cell r="M847" t="str">
            <v>12001</v>
          </cell>
          <cell r="N847" t="str">
            <v>SUELDOS DEL GRUPO A2</v>
          </cell>
          <cell r="O847">
            <v>2378092</v>
          </cell>
          <cell r="P847">
            <v>0</v>
          </cell>
          <cell r="Q847">
            <v>2378092</v>
          </cell>
        </row>
        <row r="848">
          <cell r="A848" t="str">
            <v>440</v>
          </cell>
          <cell r="B848" t="str">
            <v>2013</v>
          </cell>
          <cell r="C848" t="str">
            <v>001</v>
          </cell>
          <cell r="D848" t="str">
            <v>AYUNTAMIENTO DE MADRID</v>
          </cell>
          <cell r="E848" t="str">
            <v>001065</v>
          </cell>
          <cell r="F848" t="str">
            <v>LAS ARTES</v>
          </cell>
          <cell r="G848" t="str">
            <v>333</v>
          </cell>
          <cell r="H848" t="str">
            <v>MUSEOS Y ARTES PLÁSTICAS</v>
          </cell>
          <cell r="I848" t="str">
            <v>33301</v>
          </cell>
          <cell r="J848" t="str">
            <v>MUSEOS Y COLECCIONES</v>
          </cell>
          <cell r="K848" t="str">
            <v>D.G. DE BIBLIOTECAS, ARCHIVOS Y MUSEOS</v>
          </cell>
          <cell r="M848" t="str">
            <v>16000</v>
          </cell>
          <cell r="N848" t="str">
            <v>SEGURIDAD SOCIAL</v>
          </cell>
          <cell r="O848">
            <v>650680</v>
          </cell>
          <cell r="P848">
            <v>0</v>
          </cell>
          <cell r="Q848">
            <v>650680</v>
          </cell>
        </row>
        <row r="849">
          <cell r="A849" t="str">
            <v>440</v>
          </cell>
          <cell r="B849" t="str">
            <v>2013</v>
          </cell>
          <cell r="C849" t="str">
            <v>001</v>
          </cell>
          <cell r="D849" t="str">
            <v>AYUNTAMIENTO DE MADRID</v>
          </cell>
          <cell r="E849" t="str">
            <v>001065</v>
          </cell>
          <cell r="F849" t="str">
            <v>LAS ARTES</v>
          </cell>
          <cell r="G849" t="str">
            <v>333</v>
          </cell>
          <cell r="H849" t="str">
            <v>MUSEOS Y ARTES PLÁSTICAS</v>
          </cell>
          <cell r="I849" t="str">
            <v>33301</v>
          </cell>
          <cell r="J849" t="str">
            <v>MUSEOS Y COLECCIONES</v>
          </cell>
          <cell r="K849" t="str">
            <v>D.G. DE BIBLIOTECAS, ARCHIVOS Y MUSEOS</v>
          </cell>
          <cell r="M849" t="str">
            <v>13000</v>
          </cell>
          <cell r="N849" t="str">
            <v>RETRIBUCIONES BÁSICAS</v>
          </cell>
          <cell r="O849">
            <v>236472</v>
          </cell>
          <cell r="P849">
            <v>50743</v>
          </cell>
          <cell r="Q849">
            <v>287215</v>
          </cell>
        </row>
        <row r="850">
          <cell r="A850" t="str">
            <v>440</v>
          </cell>
          <cell r="B850" t="str">
            <v>2013</v>
          </cell>
          <cell r="C850" t="str">
            <v>001</v>
          </cell>
          <cell r="D850" t="str">
            <v>AYUNTAMIENTO DE MADRID</v>
          </cell>
          <cell r="E850" t="str">
            <v>001065</v>
          </cell>
          <cell r="F850" t="str">
            <v>LAS ARTES</v>
          </cell>
          <cell r="G850" t="str">
            <v>333</v>
          </cell>
          <cell r="H850" t="str">
            <v>MUSEOS Y ARTES PLÁSTICAS</v>
          </cell>
          <cell r="I850" t="str">
            <v>33301</v>
          </cell>
          <cell r="J850" t="str">
            <v>MUSEOS Y COLECCIONES</v>
          </cell>
          <cell r="K850" t="str">
            <v>D.G. DE BIBLIOTECAS, ARCHIVOS Y MUSEOS</v>
          </cell>
          <cell r="M850" t="str">
            <v>13002</v>
          </cell>
          <cell r="N850" t="str">
            <v>OTRAS REMUNERACIONES</v>
          </cell>
          <cell r="O850">
            <v>128234</v>
          </cell>
          <cell r="P850">
            <v>109323</v>
          </cell>
          <cell r="Q850">
            <v>237557</v>
          </cell>
        </row>
        <row r="851">
          <cell r="A851" t="str">
            <v>440</v>
          </cell>
          <cell r="B851" t="str">
            <v>2013</v>
          </cell>
          <cell r="C851" t="str">
            <v>001</v>
          </cell>
          <cell r="D851" t="str">
            <v>AYUNTAMIENTO DE MADRID</v>
          </cell>
          <cell r="E851" t="str">
            <v>001065</v>
          </cell>
          <cell r="F851" t="str">
            <v>LAS ARTES</v>
          </cell>
          <cell r="G851" t="str">
            <v>333</v>
          </cell>
          <cell r="H851" t="str">
            <v>MUSEOS Y ARTES PLÁSTICAS</v>
          </cell>
          <cell r="I851" t="str">
            <v>33301</v>
          </cell>
          <cell r="J851" t="str">
            <v>MUSEOS Y COLECCIONES</v>
          </cell>
          <cell r="K851" t="str">
            <v>D.G. DE BIBLIOTECAS, ARCHIVOS Y MUSEOS</v>
          </cell>
          <cell r="M851" t="str">
            <v>12000</v>
          </cell>
          <cell r="N851" t="str">
            <v>SUELDOS DEL GRUPO A1</v>
          </cell>
          <cell r="O851">
            <v>161447</v>
          </cell>
          <cell r="P851">
            <v>0</v>
          </cell>
          <cell r="Q851">
            <v>161447</v>
          </cell>
        </row>
        <row r="852">
          <cell r="A852" t="str">
            <v>440</v>
          </cell>
          <cell r="B852" t="str">
            <v>2013</v>
          </cell>
          <cell r="C852" t="str">
            <v>001</v>
          </cell>
          <cell r="D852" t="str">
            <v>AYUNTAMIENTO DE MADRID</v>
          </cell>
          <cell r="E852" t="str">
            <v>001065</v>
          </cell>
          <cell r="F852" t="str">
            <v>LAS ARTES</v>
          </cell>
          <cell r="G852" t="str">
            <v>333</v>
          </cell>
          <cell r="H852" t="str">
            <v>MUSEOS Y ARTES PLÁSTICAS</v>
          </cell>
          <cell r="I852" t="str">
            <v>33301</v>
          </cell>
          <cell r="J852" t="str">
            <v>MUSEOS Y COLECCIONES</v>
          </cell>
          <cell r="K852" t="str">
            <v>D.G. DE BIBLIOTECAS, ARCHIVOS Y MUSEOS</v>
          </cell>
          <cell r="M852" t="str">
            <v>12006</v>
          </cell>
          <cell r="N852" t="str">
            <v>TRIENIOS</v>
          </cell>
          <cell r="O852">
            <v>0</v>
          </cell>
          <cell r="P852">
            <v>167093</v>
          </cell>
          <cell r="Q852">
            <v>167093</v>
          </cell>
        </row>
        <row r="853">
          <cell r="A853" t="str">
            <v>440</v>
          </cell>
          <cell r="B853" t="str">
            <v>2013</v>
          </cell>
          <cell r="C853" t="str">
            <v>001</v>
          </cell>
          <cell r="D853" t="str">
            <v>AYUNTAMIENTO DE MADRID</v>
          </cell>
          <cell r="E853" t="str">
            <v>001065</v>
          </cell>
          <cell r="F853" t="str">
            <v>LAS ARTES</v>
          </cell>
          <cell r="G853" t="str">
            <v>333</v>
          </cell>
          <cell r="H853" t="str">
            <v>MUSEOS Y ARTES PLÁSTICAS</v>
          </cell>
          <cell r="I853" t="str">
            <v>33301</v>
          </cell>
          <cell r="J853" t="str">
            <v>MUSEOS Y COLECCIONES</v>
          </cell>
          <cell r="K853" t="str">
            <v>D.G. DE BIBLIOTECAS, ARCHIVOS Y MUSEOS</v>
          </cell>
          <cell r="M853" t="str">
            <v>12101</v>
          </cell>
          <cell r="N853" t="str">
            <v>COMPLEMENTO ESPECÍFICO</v>
          </cell>
          <cell r="O853">
            <v>819274</v>
          </cell>
          <cell r="P853">
            <v>46158</v>
          </cell>
          <cell r="Q853">
            <v>865432</v>
          </cell>
        </row>
        <row r="854">
          <cell r="A854" t="str">
            <v>440</v>
          </cell>
          <cell r="B854" t="str">
            <v>2013</v>
          </cell>
          <cell r="C854" t="str">
            <v>001</v>
          </cell>
          <cell r="D854" t="str">
            <v>AYUNTAMIENTO DE MADRID</v>
          </cell>
          <cell r="E854" t="str">
            <v>001065</v>
          </cell>
          <cell r="F854" t="str">
            <v>LAS ARTES</v>
          </cell>
          <cell r="G854" t="str">
            <v>333</v>
          </cell>
          <cell r="H854" t="str">
            <v>MUSEOS Y ARTES PLÁSTICAS</v>
          </cell>
          <cell r="I854" t="str">
            <v>33301</v>
          </cell>
          <cell r="J854" t="str">
            <v>MUSEOS Y COLECCIONES</v>
          </cell>
          <cell r="K854" t="str">
            <v>D.G. DE BIBLIOTECAS, ARCHIVOS Y MUSEOS</v>
          </cell>
          <cell r="M854" t="str">
            <v>12100</v>
          </cell>
          <cell r="N854" t="str">
            <v>COMPLEMENTO DE DESTINO</v>
          </cell>
          <cell r="O854">
            <v>392320</v>
          </cell>
          <cell r="P854">
            <v>1573</v>
          </cell>
          <cell r="Q854">
            <v>393893</v>
          </cell>
        </row>
        <row r="855">
          <cell r="A855" t="str">
            <v>440</v>
          </cell>
          <cell r="B855" t="str">
            <v>2013</v>
          </cell>
          <cell r="C855" t="str">
            <v>001</v>
          </cell>
          <cell r="D855" t="str">
            <v>AYUNTAMIENTO DE MADRID</v>
          </cell>
          <cell r="E855" t="str">
            <v>001065</v>
          </cell>
          <cell r="F855" t="str">
            <v>LAS ARTES</v>
          </cell>
          <cell r="G855" t="str">
            <v>333</v>
          </cell>
          <cell r="H855" t="str">
            <v>MUSEOS Y ARTES PLÁSTICAS</v>
          </cell>
          <cell r="I855" t="str">
            <v>33301</v>
          </cell>
          <cell r="J855" t="str">
            <v>MUSEOS Y COLECCIONES</v>
          </cell>
          <cell r="K855" t="str">
            <v>D.G. DE BIBLIOTECAS, ARCHIVOS Y MUSEOS</v>
          </cell>
          <cell r="M855" t="str">
            <v>12103</v>
          </cell>
          <cell r="N855" t="str">
            <v>OTROS COMPLEMENTOS</v>
          </cell>
          <cell r="O855">
            <v>35952</v>
          </cell>
          <cell r="P855">
            <v>34542</v>
          </cell>
          <cell r="Q855">
            <v>70494</v>
          </cell>
        </row>
        <row r="856">
          <cell r="A856" t="str">
            <v>440</v>
          </cell>
          <cell r="B856" t="str">
            <v>2013</v>
          </cell>
          <cell r="C856" t="str">
            <v>001</v>
          </cell>
          <cell r="D856" t="str">
            <v>AYUNTAMIENTO DE MADRID</v>
          </cell>
          <cell r="E856" t="str">
            <v>001065</v>
          </cell>
          <cell r="F856" t="str">
            <v>LAS ARTES</v>
          </cell>
          <cell r="G856" t="str">
            <v>333</v>
          </cell>
          <cell r="H856" t="str">
            <v>MUSEOS Y ARTES PLÁSTICAS</v>
          </cell>
          <cell r="I856" t="str">
            <v>33301</v>
          </cell>
          <cell r="J856" t="str">
            <v>MUSEOS Y COLECCIONES</v>
          </cell>
          <cell r="K856" t="str">
            <v>D.G. DE BIBLIOTECAS, ARCHIVOS Y MUSEOS</v>
          </cell>
          <cell r="M856" t="str">
            <v>15000</v>
          </cell>
          <cell r="N856" t="str">
            <v>PRODUCTIVIDAD</v>
          </cell>
          <cell r="O856">
            <v>0</v>
          </cell>
          <cell r="P856">
            <v>9844</v>
          </cell>
          <cell r="Q856">
            <v>9844</v>
          </cell>
        </row>
        <row r="857">
          <cell r="A857" t="str">
            <v>440</v>
          </cell>
          <cell r="B857" t="str">
            <v>2013</v>
          </cell>
          <cell r="C857" t="str">
            <v>001</v>
          </cell>
          <cell r="D857" t="str">
            <v>AYUNTAMIENTO DE MADRID</v>
          </cell>
          <cell r="E857" t="str">
            <v>001065</v>
          </cell>
          <cell r="F857" t="str">
            <v>LAS ARTES</v>
          </cell>
          <cell r="G857" t="str">
            <v>333</v>
          </cell>
          <cell r="H857" t="str">
            <v>MUSEOS Y ARTES PLÁSTICAS</v>
          </cell>
          <cell r="I857" t="str">
            <v>33301</v>
          </cell>
          <cell r="J857" t="str">
            <v>MUSEOS Y COLECCIONES</v>
          </cell>
          <cell r="K857" t="str">
            <v>D.G. DE BIBLIOTECAS, ARCHIVOS Y MUSEOS</v>
          </cell>
          <cell r="M857" t="str">
            <v>12004</v>
          </cell>
          <cell r="N857" t="str">
            <v>SUELDOS DEL GRUPO C2</v>
          </cell>
          <cell r="O857">
            <v>125685</v>
          </cell>
          <cell r="P857">
            <v>0</v>
          </cell>
          <cell r="Q857">
            <v>125685</v>
          </cell>
        </row>
        <row r="858">
          <cell r="A858" t="str">
            <v>440</v>
          </cell>
          <cell r="B858" t="str">
            <v>2013</v>
          </cell>
          <cell r="C858" t="str">
            <v>001</v>
          </cell>
          <cell r="D858" t="str">
            <v>AYUNTAMIENTO DE MADRID</v>
          </cell>
          <cell r="E858" t="str">
            <v>001065</v>
          </cell>
          <cell r="F858" t="str">
            <v>LAS ARTES</v>
          </cell>
          <cell r="G858" t="str">
            <v>333</v>
          </cell>
          <cell r="H858" t="str">
            <v>MUSEOS Y ARTES PLÁSTICAS</v>
          </cell>
          <cell r="I858" t="str">
            <v>33301</v>
          </cell>
          <cell r="J858" t="str">
            <v>MUSEOS Y COLECCIONES</v>
          </cell>
          <cell r="K858" t="str">
            <v>D.G. DE BIBLIOTECAS, ARCHIVOS Y MUSEOS</v>
          </cell>
          <cell r="M858" t="str">
            <v>12001</v>
          </cell>
          <cell r="N858" t="str">
            <v>SUELDOS DEL GRUPO A2</v>
          </cell>
          <cell r="O858">
            <v>197919</v>
          </cell>
          <cell r="P858">
            <v>0</v>
          </cell>
          <cell r="Q858">
            <v>197919</v>
          </cell>
        </row>
        <row r="859">
          <cell r="A859" t="str">
            <v>440</v>
          </cell>
          <cell r="B859" t="str">
            <v>2013</v>
          </cell>
          <cell r="C859" t="str">
            <v>001</v>
          </cell>
          <cell r="D859" t="str">
            <v>AYUNTAMIENTO DE MADRID</v>
          </cell>
          <cell r="E859" t="str">
            <v>001065</v>
          </cell>
          <cell r="F859" t="str">
            <v>LAS ARTES</v>
          </cell>
          <cell r="G859" t="str">
            <v>333</v>
          </cell>
          <cell r="H859" t="str">
            <v>MUSEOS Y ARTES PLÁSTICAS</v>
          </cell>
          <cell r="I859" t="str">
            <v>33301</v>
          </cell>
          <cell r="J859" t="str">
            <v>MUSEOS Y COLECCIONES</v>
          </cell>
          <cell r="K859" t="str">
            <v>D.G. DE BIBLIOTECAS, ARCHIVOS Y MUSEOS</v>
          </cell>
          <cell r="M859" t="str">
            <v>12003</v>
          </cell>
          <cell r="N859" t="str">
            <v>SUELDOS DEL GRUPO C1</v>
          </cell>
          <cell r="O859">
            <v>148275</v>
          </cell>
          <cell r="P859">
            <v>0</v>
          </cell>
          <cell r="Q859">
            <v>148275</v>
          </cell>
        </row>
        <row r="860">
          <cell r="A860" t="str">
            <v>440</v>
          </cell>
          <cell r="B860" t="str">
            <v>2013</v>
          </cell>
          <cell r="C860" t="str">
            <v>001</v>
          </cell>
          <cell r="D860" t="str">
            <v>AYUNTAMIENTO DE MADRID</v>
          </cell>
          <cell r="E860" t="str">
            <v>001065</v>
          </cell>
          <cell r="F860" t="str">
            <v>LAS ARTES</v>
          </cell>
          <cell r="G860" t="str">
            <v>333</v>
          </cell>
          <cell r="H860" t="str">
            <v>MUSEOS Y ARTES PLÁSTICAS</v>
          </cell>
          <cell r="I860" t="str">
            <v>33301</v>
          </cell>
          <cell r="J860" t="str">
            <v>MUSEOS Y COLECCIONES</v>
          </cell>
          <cell r="K860" t="str">
            <v>D.G. DE BIBLIOTECAS, ARCHIVOS Y MUSEOS</v>
          </cell>
          <cell r="M860" t="str">
            <v>12005</v>
          </cell>
          <cell r="N860" t="str">
            <v>SUELDOS DEL GRUPO E</v>
          </cell>
          <cell r="O860">
            <v>38549</v>
          </cell>
          <cell r="P860">
            <v>0</v>
          </cell>
          <cell r="Q860">
            <v>38549</v>
          </cell>
        </row>
        <row r="861">
          <cell r="A861" t="str">
            <v>440</v>
          </cell>
          <cell r="B861" t="str">
            <v>2013</v>
          </cell>
          <cell r="C861" t="str">
            <v>001</v>
          </cell>
          <cell r="D861" t="str">
            <v>AYUNTAMIENTO DE MADRID</v>
          </cell>
          <cell r="E861" t="str">
            <v>001065</v>
          </cell>
          <cell r="F861" t="str">
            <v>LAS ARTES</v>
          </cell>
          <cell r="G861" t="str">
            <v>334</v>
          </cell>
          <cell r="H861" t="str">
            <v>PROMOCIÓN CULTURAL</v>
          </cell>
          <cell r="I861" t="str">
            <v>33401</v>
          </cell>
          <cell r="J861" t="str">
            <v>ACTIVIDADES CULTURALES</v>
          </cell>
          <cell r="K861" t="str">
            <v>D.G. DE PLANEAMIENTO Y EVALUACIÓN</v>
          </cell>
          <cell r="M861" t="str">
            <v>16000</v>
          </cell>
          <cell r="N861" t="str">
            <v>SEGURIDAD SOCIAL</v>
          </cell>
          <cell r="O861">
            <v>1068662</v>
          </cell>
          <cell r="P861">
            <v>0</v>
          </cell>
          <cell r="Q861">
            <v>1081484</v>
          </cell>
        </row>
        <row r="862">
          <cell r="A862" t="str">
            <v>440</v>
          </cell>
          <cell r="B862" t="str">
            <v>2013</v>
          </cell>
          <cell r="C862" t="str">
            <v>001</v>
          </cell>
          <cell r="D862" t="str">
            <v>AYUNTAMIENTO DE MADRID</v>
          </cell>
          <cell r="E862" t="str">
            <v>001065</v>
          </cell>
          <cell r="F862" t="str">
            <v>LAS ARTES</v>
          </cell>
          <cell r="G862" t="str">
            <v>334</v>
          </cell>
          <cell r="H862" t="str">
            <v>PROMOCIÓN CULTURAL</v>
          </cell>
          <cell r="I862" t="str">
            <v>33401</v>
          </cell>
          <cell r="J862" t="str">
            <v>ACTIVIDADES CULTURALES</v>
          </cell>
          <cell r="K862" t="str">
            <v>D.G. DE PLANEAMIENTO Y EVALUACIÓN</v>
          </cell>
          <cell r="M862" t="str">
            <v>10100</v>
          </cell>
          <cell r="N862" t="str">
            <v>RETRIBUCIONES BÁSICAS</v>
          </cell>
          <cell r="O862">
            <v>85670</v>
          </cell>
          <cell r="P862">
            <v>1428</v>
          </cell>
          <cell r="Q862">
            <v>87098</v>
          </cell>
        </row>
        <row r="863">
          <cell r="A863" t="str">
            <v>440</v>
          </cell>
          <cell r="B863" t="str">
            <v>2013</v>
          </cell>
          <cell r="C863" t="str">
            <v>001</v>
          </cell>
          <cell r="D863" t="str">
            <v>AYUNTAMIENTO DE MADRID</v>
          </cell>
          <cell r="E863" t="str">
            <v>001065</v>
          </cell>
          <cell r="F863" t="str">
            <v>LAS ARTES</v>
          </cell>
          <cell r="G863" t="str">
            <v>334</v>
          </cell>
          <cell r="H863" t="str">
            <v>PROMOCIÓN CULTURAL</v>
          </cell>
          <cell r="I863" t="str">
            <v>33401</v>
          </cell>
          <cell r="J863" t="str">
            <v>ACTIVIDADES CULTURALES</v>
          </cell>
          <cell r="K863" t="str">
            <v>D.G. DE PLANEAMIENTO Y EVALUACIÓN</v>
          </cell>
          <cell r="M863" t="str">
            <v>11000</v>
          </cell>
          <cell r="N863" t="str">
            <v>RETRIBUCIONES BÁSICAS</v>
          </cell>
          <cell r="O863">
            <v>14677</v>
          </cell>
          <cell r="P863">
            <v>0</v>
          </cell>
          <cell r="Q863">
            <v>14677</v>
          </cell>
        </row>
        <row r="864">
          <cell r="A864" t="str">
            <v>440</v>
          </cell>
          <cell r="B864" t="str">
            <v>2013</v>
          </cell>
          <cell r="C864" t="str">
            <v>001</v>
          </cell>
          <cell r="D864" t="str">
            <v>AYUNTAMIENTO DE MADRID</v>
          </cell>
          <cell r="E864" t="str">
            <v>001065</v>
          </cell>
          <cell r="F864" t="str">
            <v>LAS ARTES</v>
          </cell>
          <cell r="G864" t="str">
            <v>334</v>
          </cell>
          <cell r="H864" t="str">
            <v>PROMOCIÓN CULTURAL</v>
          </cell>
          <cell r="I864" t="str">
            <v>33401</v>
          </cell>
          <cell r="J864" t="str">
            <v>ACTIVIDADES CULTURALES</v>
          </cell>
          <cell r="K864" t="str">
            <v>D.G. DE PLANEAMIENTO Y EVALUACIÓN</v>
          </cell>
          <cell r="M864" t="str">
            <v>11001</v>
          </cell>
          <cell r="N864" t="str">
            <v>RETRIBUCIONES COMPLEMENTARIAS</v>
          </cell>
          <cell r="O864">
            <v>29285</v>
          </cell>
          <cell r="P864">
            <v>0</v>
          </cell>
          <cell r="Q864">
            <v>29285</v>
          </cell>
        </row>
        <row r="865">
          <cell r="A865" t="str">
            <v>440</v>
          </cell>
          <cell r="B865" t="str">
            <v>2013</v>
          </cell>
          <cell r="C865" t="str">
            <v>001</v>
          </cell>
          <cell r="D865" t="str">
            <v>AYUNTAMIENTO DE MADRID</v>
          </cell>
          <cell r="E865" t="str">
            <v>001065</v>
          </cell>
          <cell r="F865" t="str">
            <v>LAS ARTES</v>
          </cell>
          <cell r="G865" t="str">
            <v>334</v>
          </cell>
          <cell r="H865" t="str">
            <v>PROMOCIÓN CULTURAL</v>
          </cell>
          <cell r="I865" t="str">
            <v>33401</v>
          </cell>
          <cell r="J865" t="str">
            <v>ACTIVIDADES CULTURALES</v>
          </cell>
          <cell r="K865" t="str">
            <v>D.G. DE PLANEAMIENTO Y EVALUACIÓN</v>
          </cell>
          <cell r="M865" t="str">
            <v>15000</v>
          </cell>
          <cell r="N865" t="str">
            <v>PRODUCTIVIDAD</v>
          </cell>
          <cell r="O865">
            <v>0</v>
          </cell>
          <cell r="P865">
            <v>40261</v>
          </cell>
          <cell r="Q865">
            <v>40261</v>
          </cell>
        </row>
        <row r="866">
          <cell r="A866" t="str">
            <v>440</v>
          </cell>
          <cell r="B866" t="str">
            <v>2013</v>
          </cell>
          <cell r="C866" t="str">
            <v>001</v>
          </cell>
          <cell r="D866" t="str">
            <v>AYUNTAMIENTO DE MADRID</v>
          </cell>
          <cell r="E866" t="str">
            <v>001065</v>
          </cell>
          <cell r="F866" t="str">
            <v>LAS ARTES</v>
          </cell>
          <cell r="G866" t="str">
            <v>334</v>
          </cell>
          <cell r="H866" t="str">
            <v>PROMOCIÓN CULTURAL</v>
          </cell>
          <cell r="I866" t="str">
            <v>33401</v>
          </cell>
          <cell r="J866" t="str">
            <v>ACTIVIDADES CULTURALES</v>
          </cell>
          <cell r="K866" t="str">
            <v>D.G. DE PLANEAMIENTO Y EVALUACIÓN</v>
          </cell>
          <cell r="M866" t="str">
            <v>12000</v>
          </cell>
          <cell r="N866" t="str">
            <v>SUELDOS DEL GRUPO A1</v>
          </cell>
          <cell r="O866">
            <v>1230961</v>
          </cell>
          <cell r="P866">
            <v>0</v>
          </cell>
          <cell r="Q866">
            <v>1230961</v>
          </cell>
        </row>
        <row r="867">
          <cell r="A867" t="str">
            <v>440</v>
          </cell>
          <cell r="B867" t="str">
            <v>2013</v>
          </cell>
          <cell r="C867" t="str">
            <v>001</v>
          </cell>
          <cell r="D867" t="str">
            <v>AYUNTAMIENTO DE MADRID</v>
          </cell>
          <cell r="E867" t="str">
            <v>001065</v>
          </cell>
          <cell r="F867" t="str">
            <v>LAS ARTES</v>
          </cell>
          <cell r="G867" t="str">
            <v>334</v>
          </cell>
          <cell r="H867" t="str">
            <v>PROMOCIÓN CULTURAL</v>
          </cell>
          <cell r="I867" t="str">
            <v>33401</v>
          </cell>
          <cell r="J867" t="str">
            <v>ACTIVIDADES CULTURALES</v>
          </cell>
          <cell r="K867" t="str">
            <v>D.G. DE PLANEAMIENTO Y EVALUACIÓN</v>
          </cell>
          <cell r="M867" t="str">
            <v>12006</v>
          </cell>
          <cell r="N867" t="str">
            <v>TRIENIOS</v>
          </cell>
          <cell r="O867">
            <v>0</v>
          </cell>
          <cell r="P867">
            <v>374978</v>
          </cell>
          <cell r="Q867">
            <v>374978</v>
          </cell>
        </row>
        <row r="868">
          <cell r="A868" t="str">
            <v>440</v>
          </cell>
          <cell r="B868" t="str">
            <v>2013</v>
          </cell>
          <cell r="C868" t="str">
            <v>001</v>
          </cell>
          <cell r="D868" t="str">
            <v>AYUNTAMIENTO DE MADRID</v>
          </cell>
          <cell r="E868" t="str">
            <v>001065</v>
          </cell>
          <cell r="F868" t="str">
            <v>LAS ARTES</v>
          </cell>
          <cell r="G868" t="str">
            <v>334</v>
          </cell>
          <cell r="H868" t="str">
            <v>PROMOCIÓN CULTURAL</v>
          </cell>
          <cell r="I868" t="str">
            <v>33401</v>
          </cell>
          <cell r="J868" t="str">
            <v>ACTIVIDADES CULTURALES</v>
          </cell>
          <cell r="K868" t="str">
            <v>D.G. DE PLANEAMIENTO Y EVALUACIÓN</v>
          </cell>
          <cell r="M868" t="str">
            <v>12101</v>
          </cell>
          <cell r="N868" t="str">
            <v>COMPLEMENTO ESPECÍFICO</v>
          </cell>
          <cell r="O868">
            <v>1487704</v>
          </cell>
          <cell r="P868">
            <v>2162</v>
          </cell>
          <cell r="Q868">
            <v>1489866</v>
          </cell>
        </row>
        <row r="869">
          <cell r="A869" t="str">
            <v>440</v>
          </cell>
          <cell r="B869" t="str">
            <v>2013</v>
          </cell>
          <cell r="C869" t="str">
            <v>001</v>
          </cell>
          <cell r="D869" t="str">
            <v>AYUNTAMIENTO DE MADRID</v>
          </cell>
          <cell r="E869" t="str">
            <v>001065</v>
          </cell>
          <cell r="F869" t="str">
            <v>LAS ARTES</v>
          </cell>
          <cell r="G869" t="str">
            <v>334</v>
          </cell>
          <cell r="H869" t="str">
            <v>PROMOCIÓN CULTURAL</v>
          </cell>
          <cell r="I869" t="str">
            <v>33401</v>
          </cell>
          <cell r="J869" t="str">
            <v>ACTIVIDADES CULTURALES</v>
          </cell>
          <cell r="K869" t="str">
            <v>D.G. DE PLANEAMIENTO Y EVALUACIÓN</v>
          </cell>
          <cell r="M869" t="str">
            <v>12100</v>
          </cell>
          <cell r="N869" t="str">
            <v>COMPLEMENTO DE DESTINO</v>
          </cell>
          <cell r="O869">
            <v>737340</v>
          </cell>
          <cell r="P869">
            <v>5662</v>
          </cell>
          <cell r="Q869">
            <v>743002</v>
          </cell>
        </row>
        <row r="870">
          <cell r="A870" t="str">
            <v>440</v>
          </cell>
          <cell r="B870" t="str">
            <v>2013</v>
          </cell>
          <cell r="C870" t="str">
            <v>001</v>
          </cell>
          <cell r="D870" t="str">
            <v>AYUNTAMIENTO DE MADRID</v>
          </cell>
          <cell r="E870" t="str">
            <v>001065</v>
          </cell>
          <cell r="F870" t="str">
            <v>LAS ARTES</v>
          </cell>
          <cell r="G870" t="str">
            <v>334</v>
          </cell>
          <cell r="H870" t="str">
            <v>PROMOCIÓN CULTURAL</v>
          </cell>
          <cell r="I870" t="str">
            <v>33401</v>
          </cell>
          <cell r="J870" t="str">
            <v>ACTIVIDADES CULTURALES</v>
          </cell>
          <cell r="K870" t="str">
            <v>D.G. DE PLANEAMIENTO Y EVALUACIÓN</v>
          </cell>
          <cell r="M870" t="str">
            <v>12103</v>
          </cell>
          <cell r="N870" t="str">
            <v>OTROS COMPLEMENTOS</v>
          </cell>
          <cell r="O870">
            <v>54252</v>
          </cell>
          <cell r="P870">
            <v>47397</v>
          </cell>
          <cell r="Q870">
            <v>101649</v>
          </cell>
        </row>
        <row r="871">
          <cell r="A871" t="str">
            <v>440</v>
          </cell>
          <cell r="B871" t="str">
            <v>2013</v>
          </cell>
          <cell r="C871" t="str">
            <v>001</v>
          </cell>
          <cell r="D871" t="str">
            <v>AYUNTAMIENTO DE MADRID</v>
          </cell>
          <cell r="E871" t="str">
            <v>001065</v>
          </cell>
          <cell r="F871" t="str">
            <v>LAS ARTES</v>
          </cell>
          <cell r="G871" t="str">
            <v>334</v>
          </cell>
          <cell r="H871" t="str">
            <v>PROMOCIÓN CULTURAL</v>
          </cell>
          <cell r="I871" t="str">
            <v>33401</v>
          </cell>
          <cell r="J871" t="str">
            <v>ACTIVIDADES CULTURALES</v>
          </cell>
          <cell r="K871" t="str">
            <v>D.G. DE PLANEAMIENTO Y EVALUACIÓN</v>
          </cell>
          <cell r="M871" t="str">
            <v>12004</v>
          </cell>
          <cell r="N871" t="str">
            <v>SUELDOS DEL GRUPO C2</v>
          </cell>
          <cell r="O871">
            <v>26643</v>
          </cell>
          <cell r="P871">
            <v>0</v>
          </cell>
          <cell r="Q871">
            <v>26643</v>
          </cell>
        </row>
        <row r="872">
          <cell r="A872" t="str">
            <v>440</v>
          </cell>
          <cell r="B872" t="str">
            <v>2013</v>
          </cell>
          <cell r="C872" t="str">
            <v>001</v>
          </cell>
          <cell r="D872" t="str">
            <v>AYUNTAMIENTO DE MADRID</v>
          </cell>
          <cell r="E872" t="str">
            <v>001065</v>
          </cell>
          <cell r="F872" t="str">
            <v>LAS ARTES</v>
          </cell>
          <cell r="G872" t="str">
            <v>334</v>
          </cell>
          <cell r="H872" t="str">
            <v>PROMOCIÓN CULTURAL</v>
          </cell>
          <cell r="I872" t="str">
            <v>33401</v>
          </cell>
          <cell r="J872" t="str">
            <v>ACTIVIDADES CULTURALES</v>
          </cell>
          <cell r="K872" t="str">
            <v>D.G. DE PLANEAMIENTO Y EVALUACIÓN</v>
          </cell>
          <cell r="M872" t="str">
            <v>12003</v>
          </cell>
          <cell r="N872" t="str">
            <v>SUELDOS DEL GRUPO C1</v>
          </cell>
          <cell r="O872">
            <v>41080</v>
          </cell>
          <cell r="P872">
            <v>0</v>
          </cell>
          <cell r="Q872">
            <v>41080</v>
          </cell>
        </row>
        <row r="873">
          <cell r="A873" t="str">
            <v>440</v>
          </cell>
          <cell r="B873" t="str">
            <v>2013</v>
          </cell>
          <cell r="C873" t="str">
            <v>001</v>
          </cell>
          <cell r="D873" t="str">
            <v>AYUNTAMIENTO DE MADRID</v>
          </cell>
          <cell r="E873" t="str">
            <v>001065</v>
          </cell>
          <cell r="F873" t="str">
            <v>LAS ARTES</v>
          </cell>
          <cell r="G873" t="str">
            <v>334</v>
          </cell>
          <cell r="H873" t="str">
            <v>PROMOCIÓN CULTURAL</v>
          </cell>
          <cell r="I873" t="str">
            <v>33401</v>
          </cell>
          <cell r="J873" t="str">
            <v>ACTIVIDADES CULTURALES</v>
          </cell>
          <cell r="K873" t="str">
            <v>D.G. DE PLANEAMIENTO Y EVALUACIÓN</v>
          </cell>
          <cell r="M873" t="str">
            <v>13002</v>
          </cell>
          <cell r="N873" t="str">
            <v>OTRAS REMUNERACIONES</v>
          </cell>
          <cell r="O873">
            <v>14339</v>
          </cell>
          <cell r="P873">
            <v>354</v>
          </cell>
          <cell r="Q873">
            <v>14693</v>
          </cell>
        </row>
        <row r="874">
          <cell r="A874" t="str">
            <v>440</v>
          </cell>
          <cell r="B874" t="str">
            <v>2013</v>
          </cell>
          <cell r="C874" t="str">
            <v>001</v>
          </cell>
          <cell r="D874" t="str">
            <v>AYUNTAMIENTO DE MADRID</v>
          </cell>
          <cell r="E874" t="str">
            <v>001065</v>
          </cell>
          <cell r="F874" t="str">
            <v>LAS ARTES</v>
          </cell>
          <cell r="G874" t="str">
            <v>334</v>
          </cell>
          <cell r="H874" t="str">
            <v>PROMOCIÓN CULTURAL</v>
          </cell>
          <cell r="I874" t="str">
            <v>33401</v>
          </cell>
          <cell r="J874" t="str">
            <v>ACTIVIDADES CULTURALES</v>
          </cell>
          <cell r="K874" t="str">
            <v>D.G. DE PLANEAMIENTO Y EVALUACIÓN</v>
          </cell>
          <cell r="M874" t="str">
            <v>13000</v>
          </cell>
          <cell r="N874" t="str">
            <v>RETRIBUCIONES BÁSICAS</v>
          </cell>
          <cell r="O874">
            <v>9885</v>
          </cell>
          <cell r="P874">
            <v>7461</v>
          </cell>
          <cell r="Q874">
            <v>17346</v>
          </cell>
        </row>
        <row r="875">
          <cell r="A875" t="str">
            <v>440</v>
          </cell>
          <cell r="B875" t="str">
            <v>2013</v>
          </cell>
          <cell r="C875" t="str">
            <v>001</v>
          </cell>
          <cell r="D875" t="str">
            <v>AYUNTAMIENTO DE MADRID</v>
          </cell>
          <cell r="E875" t="str">
            <v>001065</v>
          </cell>
          <cell r="F875" t="str">
            <v>LAS ARTES</v>
          </cell>
          <cell r="G875" t="str">
            <v>334</v>
          </cell>
          <cell r="H875" t="str">
            <v>PROMOCIÓN CULTURAL</v>
          </cell>
          <cell r="I875" t="str">
            <v>33403</v>
          </cell>
          <cell r="J875" t="str">
            <v>PATRIMONIO CULTURAL</v>
          </cell>
          <cell r="K875" t="str">
            <v>D.G. DE PATRIMONIO CULTURAL</v>
          </cell>
          <cell r="M875" t="str">
            <v>16000</v>
          </cell>
          <cell r="N875" t="str">
            <v>SEGURIDAD SOCIAL</v>
          </cell>
          <cell r="O875">
            <v>209974</v>
          </cell>
          <cell r="P875">
            <v>0</v>
          </cell>
          <cell r="Q875">
            <v>209974</v>
          </cell>
        </row>
        <row r="876">
          <cell r="A876" t="str">
            <v>440</v>
          </cell>
          <cell r="B876" t="str">
            <v>2013</v>
          </cell>
          <cell r="C876" t="str">
            <v>001</v>
          </cell>
          <cell r="D876" t="str">
            <v>AYUNTAMIENTO DE MADRID</v>
          </cell>
          <cell r="E876" t="str">
            <v>001065</v>
          </cell>
          <cell r="F876" t="str">
            <v>LAS ARTES</v>
          </cell>
          <cell r="G876" t="str">
            <v>334</v>
          </cell>
          <cell r="H876" t="str">
            <v>PROMOCIÓN CULTURAL</v>
          </cell>
          <cell r="I876" t="str">
            <v>33403</v>
          </cell>
          <cell r="J876" t="str">
            <v>PATRIMONIO CULTURAL</v>
          </cell>
          <cell r="K876" t="str">
            <v>D.G. DE PATRIMONIO CULTURAL</v>
          </cell>
          <cell r="M876" t="str">
            <v>12003</v>
          </cell>
          <cell r="N876" t="str">
            <v>SUELDOS DEL GRUPO C1</v>
          </cell>
          <cell r="O876">
            <v>50414</v>
          </cell>
          <cell r="P876">
            <v>0</v>
          </cell>
          <cell r="Q876">
            <v>50414</v>
          </cell>
        </row>
        <row r="877">
          <cell r="A877" t="str">
            <v>440</v>
          </cell>
          <cell r="B877" t="str">
            <v>2013</v>
          </cell>
          <cell r="C877" t="str">
            <v>001</v>
          </cell>
          <cell r="D877" t="str">
            <v>AYUNTAMIENTO DE MADRID</v>
          </cell>
          <cell r="E877" t="str">
            <v>001065</v>
          </cell>
          <cell r="F877" t="str">
            <v>LAS ARTES</v>
          </cell>
          <cell r="G877" t="str">
            <v>334</v>
          </cell>
          <cell r="H877" t="str">
            <v>PROMOCIÓN CULTURAL</v>
          </cell>
          <cell r="I877" t="str">
            <v>33403</v>
          </cell>
          <cell r="J877" t="str">
            <v>PATRIMONIO CULTURAL</v>
          </cell>
          <cell r="K877" t="str">
            <v>D.G. DE PATRIMONIO CULTURAL</v>
          </cell>
          <cell r="M877" t="str">
            <v>12006</v>
          </cell>
          <cell r="N877" t="str">
            <v>TRIENIOS</v>
          </cell>
          <cell r="O877">
            <v>0</v>
          </cell>
          <cell r="P877">
            <v>57072</v>
          </cell>
          <cell r="Q877">
            <v>57072</v>
          </cell>
        </row>
        <row r="878">
          <cell r="A878" t="str">
            <v>440</v>
          </cell>
          <cell r="B878" t="str">
            <v>2013</v>
          </cell>
          <cell r="C878" t="str">
            <v>001</v>
          </cell>
          <cell r="D878" t="str">
            <v>AYUNTAMIENTO DE MADRID</v>
          </cell>
          <cell r="E878" t="str">
            <v>001065</v>
          </cell>
          <cell r="F878" t="str">
            <v>LAS ARTES</v>
          </cell>
          <cell r="G878" t="str">
            <v>334</v>
          </cell>
          <cell r="H878" t="str">
            <v>PROMOCIÓN CULTURAL</v>
          </cell>
          <cell r="I878" t="str">
            <v>33403</v>
          </cell>
          <cell r="J878" t="str">
            <v>PATRIMONIO CULTURAL</v>
          </cell>
          <cell r="K878" t="str">
            <v>D.G. DE PATRIMONIO CULTURAL</v>
          </cell>
          <cell r="M878" t="str">
            <v>12101</v>
          </cell>
          <cell r="N878" t="str">
            <v>COMPLEMENTO ESPECÍFICO</v>
          </cell>
          <cell r="O878">
            <v>375826</v>
          </cell>
          <cell r="P878">
            <v>0</v>
          </cell>
          <cell r="Q878">
            <v>375826</v>
          </cell>
        </row>
        <row r="879">
          <cell r="A879" t="str">
            <v>440</v>
          </cell>
          <cell r="B879" t="str">
            <v>2013</v>
          </cell>
          <cell r="C879" t="str">
            <v>001</v>
          </cell>
          <cell r="D879" t="str">
            <v>AYUNTAMIENTO DE MADRID</v>
          </cell>
          <cell r="E879" t="str">
            <v>001065</v>
          </cell>
          <cell r="F879" t="str">
            <v>LAS ARTES</v>
          </cell>
          <cell r="G879" t="str">
            <v>334</v>
          </cell>
          <cell r="H879" t="str">
            <v>PROMOCIÓN CULTURAL</v>
          </cell>
          <cell r="I879" t="str">
            <v>33403</v>
          </cell>
          <cell r="J879" t="str">
            <v>PATRIMONIO CULTURAL</v>
          </cell>
          <cell r="K879" t="str">
            <v>D.G. DE PATRIMONIO CULTURAL</v>
          </cell>
          <cell r="M879" t="str">
            <v>12100</v>
          </cell>
          <cell r="N879" t="str">
            <v>COMPLEMENTO DE DESTINO</v>
          </cell>
          <cell r="O879">
            <v>163830</v>
          </cell>
          <cell r="P879">
            <v>2125</v>
          </cell>
          <cell r="Q879">
            <v>165955</v>
          </cell>
        </row>
        <row r="880">
          <cell r="A880" t="str">
            <v>440</v>
          </cell>
          <cell r="B880" t="str">
            <v>2013</v>
          </cell>
          <cell r="C880" t="str">
            <v>001</v>
          </cell>
          <cell r="D880" t="str">
            <v>AYUNTAMIENTO DE MADRID</v>
          </cell>
          <cell r="E880" t="str">
            <v>001065</v>
          </cell>
          <cell r="F880" t="str">
            <v>LAS ARTES</v>
          </cell>
          <cell r="G880" t="str">
            <v>334</v>
          </cell>
          <cell r="H880" t="str">
            <v>PROMOCIÓN CULTURAL</v>
          </cell>
          <cell r="I880" t="str">
            <v>33403</v>
          </cell>
          <cell r="J880" t="str">
            <v>PATRIMONIO CULTURAL</v>
          </cell>
          <cell r="K880" t="str">
            <v>D.G. DE PATRIMONIO CULTURAL</v>
          </cell>
          <cell r="M880" t="str">
            <v>12103</v>
          </cell>
          <cell r="N880" t="str">
            <v>OTROS COMPLEMENTOS</v>
          </cell>
          <cell r="O880">
            <v>12140</v>
          </cell>
          <cell r="P880">
            <v>7203</v>
          </cell>
          <cell r="Q880">
            <v>19343</v>
          </cell>
        </row>
        <row r="881">
          <cell r="A881" t="str">
            <v>440</v>
          </cell>
          <cell r="B881" t="str">
            <v>2013</v>
          </cell>
          <cell r="C881" t="str">
            <v>001</v>
          </cell>
          <cell r="D881" t="str">
            <v>AYUNTAMIENTO DE MADRID</v>
          </cell>
          <cell r="E881" t="str">
            <v>001065</v>
          </cell>
          <cell r="F881" t="str">
            <v>LAS ARTES</v>
          </cell>
          <cell r="G881" t="str">
            <v>334</v>
          </cell>
          <cell r="H881" t="str">
            <v>PROMOCIÓN CULTURAL</v>
          </cell>
          <cell r="I881" t="str">
            <v>33403</v>
          </cell>
          <cell r="J881" t="str">
            <v>PATRIMONIO CULTURAL</v>
          </cell>
          <cell r="K881" t="str">
            <v>D.G. DE PATRIMONIO CULTURAL</v>
          </cell>
          <cell r="M881" t="str">
            <v>13000</v>
          </cell>
          <cell r="N881" t="str">
            <v>RETRIBUCIONES BÁSICAS</v>
          </cell>
          <cell r="O881">
            <v>21505</v>
          </cell>
          <cell r="P881">
            <v>4831</v>
          </cell>
          <cell r="Q881">
            <v>26336</v>
          </cell>
        </row>
        <row r="882">
          <cell r="A882" t="str">
            <v>440</v>
          </cell>
          <cell r="B882" t="str">
            <v>2013</v>
          </cell>
          <cell r="C882" t="str">
            <v>001</v>
          </cell>
          <cell r="D882" t="str">
            <v>AYUNTAMIENTO DE MADRID</v>
          </cell>
          <cell r="E882" t="str">
            <v>001065</v>
          </cell>
          <cell r="F882" t="str">
            <v>LAS ARTES</v>
          </cell>
          <cell r="G882" t="str">
            <v>334</v>
          </cell>
          <cell r="H882" t="str">
            <v>PROMOCIÓN CULTURAL</v>
          </cell>
          <cell r="I882" t="str">
            <v>33403</v>
          </cell>
          <cell r="J882" t="str">
            <v>PATRIMONIO CULTURAL</v>
          </cell>
          <cell r="K882" t="str">
            <v>D.G. DE PATRIMONIO CULTURAL</v>
          </cell>
          <cell r="M882" t="str">
            <v>13002</v>
          </cell>
          <cell r="N882" t="str">
            <v>OTRAS REMUNERACIONES</v>
          </cell>
          <cell r="O882">
            <v>0</v>
          </cell>
          <cell r="P882">
            <v>12246</v>
          </cell>
          <cell r="Q882">
            <v>12246</v>
          </cell>
        </row>
        <row r="883">
          <cell r="A883" t="str">
            <v>440</v>
          </cell>
          <cell r="B883" t="str">
            <v>2013</v>
          </cell>
          <cell r="C883" t="str">
            <v>001</v>
          </cell>
          <cell r="D883" t="str">
            <v>AYUNTAMIENTO DE MADRID</v>
          </cell>
          <cell r="E883" t="str">
            <v>001065</v>
          </cell>
          <cell r="F883" t="str">
            <v>LAS ARTES</v>
          </cell>
          <cell r="G883" t="str">
            <v>334</v>
          </cell>
          <cell r="H883" t="str">
            <v>PROMOCIÓN CULTURAL</v>
          </cell>
          <cell r="I883" t="str">
            <v>33403</v>
          </cell>
          <cell r="J883" t="str">
            <v>PATRIMONIO CULTURAL</v>
          </cell>
          <cell r="K883" t="str">
            <v>D.G. DE PATRIMONIO CULTURAL</v>
          </cell>
          <cell r="M883" t="str">
            <v>12000</v>
          </cell>
          <cell r="N883" t="str">
            <v>SUELDOS DEL GRUPO A1</v>
          </cell>
          <cell r="O883">
            <v>61643</v>
          </cell>
          <cell r="P883">
            <v>0</v>
          </cell>
          <cell r="Q883">
            <v>61643</v>
          </cell>
        </row>
        <row r="884">
          <cell r="A884" t="str">
            <v>440</v>
          </cell>
          <cell r="B884" t="str">
            <v>2013</v>
          </cell>
          <cell r="C884" t="str">
            <v>001</v>
          </cell>
          <cell r="D884" t="str">
            <v>AYUNTAMIENTO DE MADRID</v>
          </cell>
          <cell r="E884" t="str">
            <v>001065</v>
          </cell>
          <cell r="F884" t="str">
            <v>LAS ARTES</v>
          </cell>
          <cell r="G884" t="str">
            <v>334</v>
          </cell>
          <cell r="H884" t="str">
            <v>PROMOCIÓN CULTURAL</v>
          </cell>
          <cell r="I884" t="str">
            <v>33403</v>
          </cell>
          <cell r="J884" t="str">
            <v>PATRIMONIO CULTURAL</v>
          </cell>
          <cell r="K884" t="str">
            <v>D.G. DE PATRIMONIO CULTURAL</v>
          </cell>
          <cell r="M884" t="str">
            <v>12004</v>
          </cell>
          <cell r="N884" t="str">
            <v>SUELDOS DEL GRUPO C2</v>
          </cell>
          <cell r="O884">
            <v>36528</v>
          </cell>
          <cell r="P884">
            <v>0</v>
          </cell>
          <cell r="Q884">
            <v>36528</v>
          </cell>
        </row>
        <row r="885">
          <cell r="A885" t="str">
            <v>440</v>
          </cell>
          <cell r="B885" t="str">
            <v>2013</v>
          </cell>
          <cell r="C885" t="str">
            <v>001</v>
          </cell>
          <cell r="D885" t="str">
            <v>AYUNTAMIENTO DE MADRID</v>
          </cell>
          <cell r="E885" t="str">
            <v>001065</v>
          </cell>
          <cell r="F885" t="str">
            <v>LAS ARTES</v>
          </cell>
          <cell r="G885" t="str">
            <v>334</v>
          </cell>
          <cell r="H885" t="str">
            <v>PROMOCIÓN CULTURAL</v>
          </cell>
          <cell r="I885" t="str">
            <v>33403</v>
          </cell>
          <cell r="J885" t="str">
            <v>PATRIMONIO CULTURAL</v>
          </cell>
          <cell r="K885" t="str">
            <v>D.G. DE PATRIMONIO CULTURAL</v>
          </cell>
          <cell r="M885" t="str">
            <v>12001</v>
          </cell>
          <cell r="N885" t="str">
            <v>SUELDOS DEL GRUPO A2</v>
          </cell>
          <cell r="O885">
            <v>102739</v>
          </cell>
          <cell r="P885">
            <v>0</v>
          </cell>
          <cell r="Q885">
            <v>102739</v>
          </cell>
        </row>
        <row r="886">
          <cell r="A886" t="str">
            <v>440</v>
          </cell>
          <cell r="B886" t="str">
            <v>2013</v>
          </cell>
          <cell r="C886" t="str">
            <v>001</v>
          </cell>
          <cell r="D886" t="str">
            <v>AYUNTAMIENTO DE MADRID</v>
          </cell>
          <cell r="E886" t="str">
            <v>001065</v>
          </cell>
          <cell r="F886" t="str">
            <v>LAS ARTES</v>
          </cell>
          <cell r="G886" t="str">
            <v>334</v>
          </cell>
          <cell r="H886" t="str">
            <v>PROMOCIÓN CULTURAL</v>
          </cell>
          <cell r="I886" t="str">
            <v>33403</v>
          </cell>
          <cell r="J886" t="str">
            <v>PATRIMONIO CULTURAL</v>
          </cell>
          <cell r="K886" t="str">
            <v>D.G. DE PATRIMONIO CULTURAL</v>
          </cell>
          <cell r="M886" t="str">
            <v>15000</v>
          </cell>
          <cell r="N886" t="str">
            <v>PRODUCTIVIDAD</v>
          </cell>
          <cell r="O886">
            <v>0</v>
          </cell>
          <cell r="P886">
            <v>26499</v>
          </cell>
          <cell r="Q886">
            <v>26499</v>
          </cell>
        </row>
        <row r="887">
          <cell r="A887" t="str">
            <v>440</v>
          </cell>
          <cell r="B887" t="str">
            <v>2013</v>
          </cell>
          <cell r="C887" t="str">
            <v>001</v>
          </cell>
          <cell r="D887" t="str">
            <v>AYUNTAMIENTO DE MADRID</v>
          </cell>
          <cell r="E887" t="str">
            <v>001065</v>
          </cell>
          <cell r="F887" t="str">
            <v>LAS ARTES</v>
          </cell>
          <cell r="G887" t="str">
            <v>334</v>
          </cell>
          <cell r="H887" t="str">
            <v>PROMOCIÓN CULTURAL</v>
          </cell>
          <cell r="I887" t="str">
            <v>33403</v>
          </cell>
          <cell r="J887" t="str">
            <v>PATRIMONIO CULTURAL</v>
          </cell>
          <cell r="K887" t="str">
            <v>D.G. DE PATRIMONIO CULTURAL</v>
          </cell>
          <cell r="M887" t="str">
            <v>10100</v>
          </cell>
          <cell r="N887" t="str">
            <v>RETRIBUCIONES BÁSICAS</v>
          </cell>
          <cell r="O887">
            <v>85670</v>
          </cell>
          <cell r="P887">
            <v>0</v>
          </cell>
          <cell r="Q887">
            <v>85670</v>
          </cell>
        </row>
        <row r="888">
          <cell r="A888" t="str">
            <v>440</v>
          </cell>
          <cell r="B888" t="str">
            <v>2013</v>
          </cell>
          <cell r="C888" t="str">
            <v>001</v>
          </cell>
          <cell r="D888" t="str">
            <v>AYUNTAMIENTO DE MADRID</v>
          </cell>
          <cell r="E888" t="str">
            <v>001065</v>
          </cell>
          <cell r="F888" t="str">
            <v>LAS ARTES</v>
          </cell>
          <cell r="G888" t="str">
            <v>334</v>
          </cell>
          <cell r="H888" t="str">
            <v>PROMOCIÓN CULTURAL</v>
          </cell>
          <cell r="I888" t="str">
            <v>33404</v>
          </cell>
          <cell r="J888" t="str">
            <v>CALIDAD DEL PAISAJE URBANO</v>
          </cell>
          <cell r="K888" t="str">
            <v>D.G. DE CALIDAD DEL PAISAJE URBANO</v>
          </cell>
          <cell r="M888" t="str">
            <v>16000</v>
          </cell>
          <cell r="N888" t="str">
            <v>SEGURIDAD SOCIAL</v>
          </cell>
          <cell r="O888">
            <v>142150</v>
          </cell>
          <cell r="P888">
            <v>0</v>
          </cell>
          <cell r="Q888">
            <v>142150</v>
          </cell>
        </row>
        <row r="889">
          <cell r="A889" t="str">
            <v>440</v>
          </cell>
          <cell r="B889" t="str">
            <v>2013</v>
          </cell>
          <cell r="C889" t="str">
            <v>001</v>
          </cell>
          <cell r="D889" t="str">
            <v>AYUNTAMIENTO DE MADRID</v>
          </cell>
          <cell r="E889" t="str">
            <v>001065</v>
          </cell>
          <cell r="F889" t="str">
            <v>LAS ARTES</v>
          </cell>
          <cell r="G889" t="str">
            <v>334</v>
          </cell>
          <cell r="H889" t="str">
            <v>PROMOCIÓN CULTURAL</v>
          </cell>
          <cell r="I889" t="str">
            <v>33404</v>
          </cell>
          <cell r="J889" t="str">
            <v>CALIDAD DEL PAISAJE URBANO</v>
          </cell>
          <cell r="K889" t="str">
            <v>D.G. DE CALIDAD DEL PAISAJE URBANO</v>
          </cell>
          <cell r="M889" t="str">
            <v>12000</v>
          </cell>
          <cell r="N889" t="str">
            <v>SUELDOS DEL GRUPO A1</v>
          </cell>
          <cell r="O889">
            <v>73385</v>
          </cell>
          <cell r="P889">
            <v>0</v>
          </cell>
          <cell r="Q889">
            <v>73385</v>
          </cell>
        </row>
        <row r="890">
          <cell r="A890" t="str">
            <v>440</v>
          </cell>
          <cell r="B890" t="str">
            <v>2013</v>
          </cell>
          <cell r="C890" t="str">
            <v>001</v>
          </cell>
          <cell r="D890" t="str">
            <v>AYUNTAMIENTO DE MADRID</v>
          </cell>
          <cell r="E890" t="str">
            <v>001065</v>
          </cell>
          <cell r="F890" t="str">
            <v>LAS ARTES</v>
          </cell>
          <cell r="G890" t="str">
            <v>334</v>
          </cell>
          <cell r="H890" t="str">
            <v>PROMOCIÓN CULTURAL</v>
          </cell>
          <cell r="I890" t="str">
            <v>33404</v>
          </cell>
          <cell r="J890" t="str">
            <v>CALIDAD DEL PAISAJE URBANO</v>
          </cell>
          <cell r="K890" t="str">
            <v>D.G. DE CALIDAD DEL PAISAJE URBANO</v>
          </cell>
          <cell r="M890" t="str">
            <v>12006</v>
          </cell>
          <cell r="N890" t="str">
            <v>TRIENIOS</v>
          </cell>
          <cell r="O890">
            <v>0</v>
          </cell>
          <cell r="P890">
            <v>36820</v>
          </cell>
          <cell r="Q890">
            <v>36820</v>
          </cell>
        </row>
        <row r="891">
          <cell r="A891" t="str">
            <v>440</v>
          </cell>
          <cell r="B891" t="str">
            <v>2013</v>
          </cell>
          <cell r="C891" t="str">
            <v>001</v>
          </cell>
          <cell r="D891" t="str">
            <v>AYUNTAMIENTO DE MADRID</v>
          </cell>
          <cell r="E891" t="str">
            <v>001065</v>
          </cell>
          <cell r="F891" t="str">
            <v>LAS ARTES</v>
          </cell>
          <cell r="G891" t="str">
            <v>334</v>
          </cell>
          <cell r="H891" t="str">
            <v>PROMOCIÓN CULTURAL</v>
          </cell>
          <cell r="I891" t="str">
            <v>33404</v>
          </cell>
          <cell r="J891" t="str">
            <v>CALIDAD DEL PAISAJE URBANO</v>
          </cell>
          <cell r="K891" t="str">
            <v>D.G. DE CALIDAD DEL PAISAJE URBANO</v>
          </cell>
          <cell r="M891" t="str">
            <v>12101</v>
          </cell>
          <cell r="N891" t="str">
            <v>COMPLEMENTO ESPECÍFICO</v>
          </cell>
          <cell r="O891">
            <v>222440</v>
          </cell>
          <cell r="P891">
            <v>0</v>
          </cell>
          <cell r="Q891">
            <v>222440</v>
          </cell>
        </row>
        <row r="892">
          <cell r="A892" t="str">
            <v>440</v>
          </cell>
          <cell r="B892" t="str">
            <v>2013</v>
          </cell>
          <cell r="C892" t="str">
            <v>001</v>
          </cell>
          <cell r="D892" t="str">
            <v>AYUNTAMIENTO DE MADRID</v>
          </cell>
          <cell r="E892" t="str">
            <v>001065</v>
          </cell>
          <cell r="F892" t="str">
            <v>LAS ARTES</v>
          </cell>
          <cell r="G892" t="str">
            <v>334</v>
          </cell>
          <cell r="H892" t="str">
            <v>PROMOCIÓN CULTURAL</v>
          </cell>
          <cell r="I892" t="str">
            <v>33404</v>
          </cell>
          <cell r="J892" t="str">
            <v>CALIDAD DEL PAISAJE URBANO</v>
          </cell>
          <cell r="K892" t="str">
            <v>D.G. DE CALIDAD DEL PAISAJE URBANO</v>
          </cell>
          <cell r="M892" t="str">
            <v>12100</v>
          </cell>
          <cell r="N892" t="str">
            <v>COMPLEMENTO DE DESTINO</v>
          </cell>
          <cell r="O892">
            <v>94207</v>
          </cell>
          <cell r="P892">
            <v>4975</v>
          </cell>
          <cell r="Q892">
            <v>99182</v>
          </cell>
        </row>
        <row r="893">
          <cell r="A893" t="str">
            <v>440</v>
          </cell>
          <cell r="B893" t="str">
            <v>2013</v>
          </cell>
          <cell r="C893" t="str">
            <v>001</v>
          </cell>
          <cell r="D893" t="str">
            <v>AYUNTAMIENTO DE MADRID</v>
          </cell>
          <cell r="E893" t="str">
            <v>001065</v>
          </cell>
          <cell r="F893" t="str">
            <v>LAS ARTES</v>
          </cell>
          <cell r="G893" t="str">
            <v>334</v>
          </cell>
          <cell r="H893" t="str">
            <v>PROMOCIÓN CULTURAL</v>
          </cell>
          <cell r="I893" t="str">
            <v>33404</v>
          </cell>
          <cell r="J893" t="str">
            <v>CALIDAD DEL PAISAJE URBANO</v>
          </cell>
          <cell r="K893" t="str">
            <v>D.G. DE CALIDAD DEL PAISAJE URBANO</v>
          </cell>
          <cell r="M893" t="str">
            <v>12103</v>
          </cell>
          <cell r="N893" t="str">
            <v>OTROS COMPLEMENTOS</v>
          </cell>
          <cell r="O893">
            <v>6578</v>
          </cell>
          <cell r="P893">
            <v>4784</v>
          </cell>
          <cell r="Q893">
            <v>11362</v>
          </cell>
        </row>
        <row r="894">
          <cell r="A894" t="str">
            <v>440</v>
          </cell>
          <cell r="B894" t="str">
            <v>2013</v>
          </cell>
          <cell r="C894" t="str">
            <v>001</v>
          </cell>
          <cell r="D894" t="str">
            <v>AYUNTAMIENTO DE MADRID</v>
          </cell>
          <cell r="E894" t="str">
            <v>001065</v>
          </cell>
          <cell r="F894" t="str">
            <v>LAS ARTES</v>
          </cell>
          <cell r="G894" t="str">
            <v>334</v>
          </cell>
          <cell r="H894" t="str">
            <v>PROMOCIÓN CULTURAL</v>
          </cell>
          <cell r="I894" t="str">
            <v>33404</v>
          </cell>
          <cell r="J894" t="str">
            <v>CALIDAD DEL PAISAJE URBANO</v>
          </cell>
          <cell r="K894" t="str">
            <v>D.G. DE CALIDAD DEL PAISAJE URBANO</v>
          </cell>
          <cell r="M894" t="str">
            <v>15000</v>
          </cell>
          <cell r="N894" t="str">
            <v>PRODUCTIVIDAD</v>
          </cell>
          <cell r="O894">
            <v>0</v>
          </cell>
          <cell r="P894">
            <v>32977</v>
          </cell>
          <cell r="Q894">
            <v>32977</v>
          </cell>
        </row>
        <row r="895">
          <cell r="A895" t="str">
            <v>440</v>
          </cell>
          <cell r="B895" t="str">
            <v>2013</v>
          </cell>
          <cell r="C895" t="str">
            <v>001</v>
          </cell>
          <cell r="D895" t="str">
            <v>AYUNTAMIENTO DE MADRID</v>
          </cell>
          <cell r="E895" t="str">
            <v>001065</v>
          </cell>
          <cell r="F895" t="str">
            <v>LAS ARTES</v>
          </cell>
          <cell r="G895" t="str">
            <v>334</v>
          </cell>
          <cell r="H895" t="str">
            <v>PROMOCIÓN CULTURAL</v>
          </cell>
          <cell r="I895" t="str">
            <v>33404</v>
          </cell>
          <cell r="J895" t="str">
            <v>CALIDAD DEL PAISAJE URBANO</v>
          </cell>
          <cell r="K895" t="str">
            <v>D.G. DE CALIDAD DEL PAISAJE URBANO</v>
          </cell>
          <cell r="M895" t="str">
            <v>12004</v>
          </cell>
          <cell r="N895" t="str">
            <v>SUELDOS DEL GRUPO C2</v>
          </cell>
          <cell r="O895">
            <v>36528</v>
          </cell>
          <cell r="P895">
            <v>0</v>
          </cell>
          <cell r="Q895">
            <v>36528</v>
          </cell>
        </row>
        <row r="896">
          <cell r="A896" t="str">
            <v>440</v>
          </cell>
          <cell r="B896" t="str">
            <v>2013</v>
          </cell>
          <cell r="C896" t="str">
            <v>001</v>
          </cell>
          <cell r="D896" t="str">
            <v>AYUNTAMIENTO DE MADRID</v>
          </cell>
          <cell r="E896" t="str">
            <v>001065</v>
          </cell>
          <cell r="F896" t="str">
            <v>LAS ARTES</v>
          </cell>
          <cell r="G896" t="str">
            <v>334</v>
          </cell>
          <cell r="H896" t="str">
            <v>PROMOCIÓN CULTURAL</v>
          </cell>
          <cell r="I896" t="str">
            <v>33404</v>
          </cell>
          <cell r="J896" t="str">
            <v>CALIDAD DEL PAISAJE URBANO</v>
          </cell>
          <cell r="K896" t="str">
            <v>D.G. DE CALIDAD DEL PAISAJE URBANO</v>
          </cell>
          <cell r="M896" t="str">
            <v>11000</v>
          </cell>
          <cell r="N896" t="str">
            <v>RETRIBUCIONES BÁSICAS</v>
          </cell>
          <cell r="O896">
            <v>29354</v>
          </cell>
          <cell r="P896">
            <v>0</v>
          </cell>
          <cell r="Q896">
            <v>29354</v>
          </cell>
        </row>
        <row r="897">
          <cell r="A897" t="str">
            <v>440</v>
          </cell>
          <cell r="B897" t="str">
            <v>2013</v>
          </cell>
          <cell r="C897" t="str">
            <v>001</v>
          </cell>
          <cell r="D897" t="str">
            <v>AYUNTAMIENTO DE MADRID</v>
          </cell>
          <cell r="E897" t="str">
            <v>001065</v>
          </cell>
          <cell r="F897" t="str">
            <v>LAS ARTES</v>
          </cell>
          <cell r="G897" t="str">
            <v>334</v>
          </cell>
          <cell r="H897" t="str">
            <v>PROMOCIÓN CULTURAL</v>
          </cell>
          <cell r="I897" t="str">
            <v>33404</v>
          </cell>
          <cell r="J897" t="str">
            <v>CALIDAD DEL PAISAJE URBANO</v>
          </cell>
          <cell r="K897" t="str">
            <v>D.G. DE CALIDAD DEL PAISAJE URBANO</v>
          </cell>
          <cell r="M897" t="str">
            <v>11001</v>
          </cell>
          <cell r="N897" t="str">
            <v>RETRIBUCIONES COMPLEMENTARIAS</v>
          </cell>
          <cell r="O897">
            <v>58570</v>
          </cell>
          <cell r="P897">
            <v>0</v>
          </cell>
          <cell r="Q897">
            <v>58570</v>
          </cell>
        </row>
        <row r="898">
          <cell r="A898" t="str">
            <v>440</v>
          </cell>
          <cell r="B898" t="str">
            <v>2013</v>
          </cell>
          <cell r="C898" t="str">
            <v>001</v>
          </cell>
          <cell r="D898" t="str">
            <v>AYUNTAMIENTO DE MADRID</v>
          </cell>
          <cell r="E898" t="str">
            <v>001065</v>
          </cell>
          <cell r="F898" t="str">
            <v>LAS ARTES</v>
          </cell>
          <cell r="G898" t="str">
            <v>334</v>
          </cell>
          <cell r="H898" t="str">
            <v>PROMOCIÓN CULTURAL</v>
          </cell>
          <cell r="I898" t="str">
            <v>33404</v>
          </cell>
          <cell r="J898" t="str">
            <v>CALIDAD DEL PAISAJE URBANO</v>
          </cell>
          <cell r="K898" t="str">
            <v>D.G. DE CALIDAD DEL PAISAJE URBANO</v>
          </cell>
          <cell r="M898" t="str">
            <v>12003</v>
          </cell>
          <cell r="N898" t="str">
            <v>SUELDOS DEL GRUPO C1</v>
          </cell>
          <cell r="O898">
            <v>19770</v>
          </cell>
          <cell r="P898">
            <v>0</v>
          </cell>
          <cell r="Q898">
            <v>19770</v>
          </cell>
        </row>
        <row r="899">
          <cell r="A899" t="str">
            <v>440</v>
          </cell>
          <cell r="B899" t="str">
            <v>2013</v>
          </cell>
          <cell r="C899" t="str">
            <v>001</v>
          </cell>
          <cell r="D899" t="str">
            <v>AYUNTAMIENTO DE MADRID</v>
          </cell>
          <cell r="E899" t="str">
            <v>001065</v>
          </cell>
          <cell r="F899" t="str">
            <v>LAS ARTES</v>
          </cell>
          <cell r="G899" t="str">
            <v>334</v>
          </cell>
          <cell r="H899" t="str">
            <v>PROMOCIÓN CULTURAL</v>
          </cell>
          <cell r="I899" t="str">
            <v>33404</v>
          </cell>
          <cell r="J899" t="str">
            <v>CALIDAD DEL PAISAJE URBANO</v>
          </cell>
          <cell r="K899" t="str">
            <v>D.G. DE CALIDAD DEL PAISAJE URBANO</v>
          </cell>
          <cell r="M899" t="str">
            <v>10100</v>
          </cell>
          <cell r="N899" t="str">
            <v>RETRIBUCIONES BÁSICAS</v>
          </cell>
          <cell r="O899">
            <v>85670</v>
          </cell>
          <cell r="P899">
            <v>3583</v>
          </cell>
          <cell r="Q899">
            <v>89253</v>
          </cell>
        </row>
        <row r="900">
          <cell r="A900" t="str">
            <v>440</v>
          </cell>
          <cell r="B900" t="str">
            <v>2013</v>
          </cell>
          <cell r="C900" t="str">
            <v>001</v>
          </cell>
          <cell r="D900" t="str">
            <v>AYUNTAMIENTO DE MADRID</v>
          </cell>
          <cell r="E900" t="str">
            <v>001065</v>
          </cell>
          <cell r="F900" t="str">
            <v>LAS ARTES</v>
          </cell>
          <cell r="G900" t="str">
            <v>912</v>
          </cell>
          <cell r="H900" t="str">
            <v>ÓRGANOS DE GOBIERNO</v>
          </cell>
          <cell r="I900" t="str">
            <v>91213</v>
          </cell>
          <cell r="J900" t="str">
            <v>ÁREA DE GOBIERNO DE LAS ARTES</v>
          </cell>
          <cell r="K900" t="str">
            <v>S.G.T. DE LAS ARTES</v>
          </cell>
          <cell r="M900" t="str">
            <v>16000</v>
          </cell>
          <cell r="N900" t="str">
            <v>SEGURIDAD SOCIAL</v>
          </cell>
          <cell r="O900">
            <v>88676</v>
          </cell>
          <cell r="P900">
            <v>0</v>
          </cell>
          <cell r="Q900">
            <v>114761</v>
          </cell>
        </row>
        <row r="901">
          <cell r="A901" t="str">
            <v>440</v>
          </cell>
          <cell r="B901" t="str">
            <v>2013</v>
          </cell>
          <cell r="C901" t="str">
            <v>001</v>
          </cell>
          <cell r="D901" t="str">
            <v>AYUNTAMIENTO DE MADRID</v>
          </cell>
          <cell r="E901" t="str">
            <v>001065</v>
          </cell>
          <cell r="F901" t="str">
            <v>LAS ARTES</v>
          </cell>
          <cell r="G901" t="str">
            <v>912</v>
          </cell>
          <cell r="H901" t="str">
            <v>ÓRGANOS DE GOBIERNO</v>
          </cell>
          <cell r="I901" t="str">
            <v>91213</v>
          </cell>
          <cell r="J901" t="str">
            <v>ÁREA DE GOBIERNO DE LAS ARTES</v>
          </cell>
          <cell r="K901" t="str">
            <v>S.G.T. DE LAS ARTES</v>
          </cell>
          <cell r="M901" t="str">
            <v>10000</v>
          </cell>
          <cell r="N901" t="str">
            <v>RETRIBUCIONES BÁSICAS</v>
          </cell>
          <cell r="O901">
            <v>93829</v>
          </cell>
          <cell r="P901">
            <v>0</v>
          </cell>
          <cell r="Q901">
            <v>93829</v>
          </cell>
        </row>
        <row r="902">
          <cell r="A902" t="str">
            <v>440</v>
          </cell>
          <cell r="B902" t="str">
            <v>2013</v>
          </cell>
          <cell r="C902" t="str">
            <v>001</v>
          </cell>
          <cell r="D902" t="str">
            <v>AYUNTAMIENTO DE MADRID</v>
          </cell>
          <cell r="E902" t="str">
            <v>001065</v>
          </cell>
          <cell r="F902" t="str">
            <v>LAS ARTES</v>
          </cell>
          <cell r="G902" t="str">
            <v>912</v>
          </cell>
          <cell r="H902" t="str">
            <v>ÓRGANOS DE GOBIERNO</v>
          </cell>
          <cell r="I902" t="str">
            <v>91213</v>
          </cell>
          <cell r="J902" t="str">
            <v>ÁREA DE GOBIERNO DE LAS ARTES</v>
          </cell>
          <cell r="K902" t="str">
            <v>S.G.T. DE LAS ARTES</v>
          </cell>
          <cell r="M902" t="str">
            <v>11000</v>
          </cell>
          <cell r="N902" t="str">
            <v>RETRIBUCIONES BÁSICAS</v>
          </cell>
          <cell r="O902">
            <v>47618</v>
          </cell>
          <cell r="P902">
            <v>1001</v>
          </cell>
          <cell r="Q902">
            <v>48619</v>
          </cell>
        </row>
        <row r="903">
          <cell r="A903" t="str">
            <v>440</v>
          </cell>
          <cell r="B903" t="str">
            <v>2013</v>
          </cell>
          <cell r="C903" t="str">
            <v>001</v>
          </cell>
          <cell r="D903" t="str">
            <v>AYUNTAMIENTO DE MADRID</v>
          </cell>
          <cell r="E903" t="str">
            <v>001065</v>
          </cell>
          <cell r="F903" t="str">
            <v>LAS ARTES</v>
          </cell>
          <cell r="G903" t="str">
            <v>912</v>
          </cell>
          <cell r="H903" t="str">
            <v>ÓRGANOS DE GOBIERNO</v>
          </cell>
          <cell r="I903" t="str">
            <v>91213</v>
          </cell>
          <cell r="J903" t="str">
            <v>ÁREA DE GOBIERNO DE LAS ARTES</v>
          </cell>
          <cell r="K903" t="str">
            <v>S.G.T. DE LAS ARTES</v>
          </cell>
          <cell r="M903" t="str">
            <v>11001</v>
          </cell>
          <cell r="N903" t="str">
            <v>RETRIBUCIONES COMPLEMENTARIAS</v>
          </cell>
          <cell r="O903">
            <v>137201</v>
          </cell>
          <cell r="P903">
            <v>0</v>
          </cell>
          <cell r="Q903">
            <v>137201</v>
          </cell>
        </row>
        <row r="904">
          <cell r="A904" t="str">
            <v>440</v>
          </cell>
          <cell r="B904" t="str">
            <v>2013</v>
          </cell>
          <cell r="C904" t="str">
            <v>001</v>
          </cell>
          <cell r="D904" t="str">
            <v>AYUNTAMIENTO DE MADRID</v>
          </cell>
          <cell r="E904" t="str">
            <v>001065</v>
          </cell>
          <cell r="F904" t="str">
            <v>LAS ARTES</v>
          </cell>
          <cell r="G904" t="str">
            <v>912</v>
          </cell>
          <cell r="H904" t="str">
            <v>ÓRGANOS DE GOBIERNO</v>
          </cell>
          <cell r="I904" t="str">
            <v>91213</v>
          </cell>
          <cell r="J904" t="str">
            <v>ÁREA DE GOBIERNO DE LAS ARTES</v>
          </cell>
          <cell r="K904" t="str">
            <v>S.G.T. DE LAS ARTES</v>
          </cell>
          <cell r="M904" t="str">
            <v>15000</v>
          </cell>
          <cell r="N904" t="str">
            <v>PRODUCTIVIDAD</v>
          </cell>
          <cell r="O904">
            <v>0</v>
          </cell>
          <cell r="P904">
            <v>20063</v>
          </cell>
          <cell r="Q904">
            <v>20063</v>
          </cell>
        </row>
        <row r="905">
          <cell r="A905" t="str">
            <v>440</v>
          </cell>
          <cell r="B905" t="str">
            <v>2013</v>
          </cell>
          <cell r="C905" t="str">
            <v>001</v>
          </cell>
          <cell r="D905" t="str">
            <v>AYUNTAMIENTO DE MADRID</v>
          </cell>
          <cell r="E905" t="str">
            <v>001065</v>
          </cell>
          <cell r="F905" t="str">
            <v>LAS ARTES</v>
          </cell>
          <cell r="G905" t="str">
            <v>912</v>
          </cell>
          <cell r="H905" t="str">
            <v>ÓRGANOS DE GOBIERNO</v>
          </cell>
          <cell r="I905" t="str">
            <v>91213</v>
          </cell>
          <cell r="J905" t="str">
            <v>ÁREA DE GOBIERNO DE LAS ARTES</v>
          </cell>
          <cell r="K905" t="str">
            <v>S.G.T. DE LAS ARTES</v>
          </cell>
          <cell r="M905" t="str">
            <v>12004</v>
          </cell>
          <cell r="N905" t="str">
            <v>SUELDOS DEL GRUPO C2</v>
          </cell>
          <cell r="O905">
            <v>26643</v>
          </cell>
          <cell r="P905">
            <v>0</v>
          </cell>
          <cell r="Q905">
            <v>26643</v>
          </cell>
        </row>
        <row r="906">
          <cell r="A906" t="str">
            <v>440</v>
          </cell>
          <cell r="B906" t="str">
            <v>2013</v>
          </cell>
          <cell r="C906" t="str">
            <v>001</v>
          </cell>
          <cell r="D906" t="str">
            <v>AYUNTAMIENTO DE MADRID</v>
          </cell>
          <cell r="E906" t="str">
            <v>001065</v>
          </cell>
          <cell r="F906" t="str">
            <v>LAS ARTES</v>
          </cell>
          <cell r="G906" t="str">
            <v>912</v>
          </cell>
          <cell r="H906" t="str">
            <v>ÓRGANOS DE GOBIERNO</v>
          </cell>
          <cell r="I906" t="str">
            <v>91213</v>
          </cell>
          <cell r="J906" t="str">
            <v>ÁREA DE GOBIERNO DE LAS ARTES</v>
          </cell>
          <cell r="K906" t="str">
            <v>S.G.T. DE LAS ARTES</v>
          </cell>
          <cell r="M906" t="str">
            <v>12006</v>
          </cell>
          <cell r="N906" t="str">
            <v>TRIENIOS</v>
          </cell>
          <cell r="O906">
            <v>0</v>
          </cell>
          <cell r="P906">
            <v>5505</v>
          </cell>
          <cell r="Q906">
            <v>5505</v>
          </cell>
        </row>
        <row r="907">
          <cell r="A907" t="str">
            <v>440</v>
          </cell>
          <cell r="B907" t="str">
            <v>2013</v>
          </cell>
          <cell r="C907" t="str">
            <v>001</v>
          </cell>
          <cell r="D907" t="str">
            <v>AYUNTAMIENTO DE MADRID</v>
          </cell>
          <cell r="E907" t="str">
            <v>001065</v>
          </cell>
          <cell r="F907" t="str">
            <v>LAS ARTES</v>
          </cell>
          <cell r="G907" t="str">
            <v>912</v>
          </cell>
          <cell r="H907" t="str">
            <v>ÓRGANOS DE GOBIERNO</v>
          </cell>
          <cell r="I907" t="str">
            <v>91213</v>
          </cell>
          <cell r="J907" t="str">
            <v>ÁREA DE GOBIERNO DE LAS ARTES</v>
          </cell>
          <cell r="K907" t="str">
            <v>S.G.T. DE LAS ARTES</v>
          </cell>
          <cell r="M907" t="str">
            <v>12101</v>
          </cell>
          <cell r="N907" t="str">
            <v>COMPLEMENTO ESPECÍFICO</v>
          </cell>
          <cell r="O907">
            <v>35579</v>
          </cell>
          <cell r="P907">
            <v>0</v>
          </cell>
          <cell r="Q907">
            <v>35579</v>
          </cell>
        </row>
        <row r="908">
          <cell r="A908" t="str">
            <v>440</v>
          </cell>
          <cell r="B908" t="str">
            <v>2013</v>
          </cell>
          <cell r="C908" t="str">
            <v>001</v>
          </cell>
          <cell r="D908" t="str">
            <v>AYUNTAMIENTO DE MADRID</v>
          </cell>
          <cell r="E908" t="str">
            <v>001065</v>
          </cell>
          <cell r="F908" t="str">
            <v>LAS ARTES</v>
          </cell>
          <cell r="G908" t="str">
            <v>912</v>
          </cell>
          <cell r="H908" t="str">
            <v>ÓRGANOS DE GOBIERNO</v>
          </cell>
          <cell r="I908" t="str">
            <v>91213</v>
          </cell>
          <cell r="J908" t="str">
            <v>ÁREA DE GOBIERNO DE LAS ARTES</v>
          </cell>
          <cell r="K908" t="str">
            <v>S.G.T. DE LAS ARTES</v>
          </cell>
          <cell r="M908" t="str">
            <v>12100</v>
          </cell>
          <cell r="N908" t="str">
            <v>COMPLEMENTO DE DESTINO</v>
          </cell>
          <cell r="O908">
            <v>15325</v>
          </cell>
          <cell r="P908">
            <v>628</v>
          </cell>
          <cell r="Q908">
            <v>15953</v>
          </cell>
        </row>
        <row r="909">
          <cell r="A909" t="str">
            <v>440</v>
          </cell>
          <cell r="B909" t="str">
            <v>2013</v>
          </cell>
          <cell r="C909" t="str">
            <v>001</v>
          </cell>
          <cell r="D909" t="str">
            <v>AYUNTAMIENTO DE MADRID</v>
          </cell>
          <cell r="E909" t="str">
            <v>001065</v>
          </cell>
          <cell r="F909" t="str">
            <v>LAS ARTES</v>
          </cell>
          <cell r="G909" t="str">
            <v>912</v>
          </cell>
          <cell r="H909" t="str">
            <v>ÓRGANOS DE GOBIERNO</v>
          </cell>
          <cell r="I909" t="str">
            <v>91213</v>
          </cell>
          <cell r="J909" t="str">
            <v>ÁREA DE GOBIERNO DE LAS ARTES</v>
          </cell>
          <cell r="K909" t="str">
            <v>S.G.T. DE LAS ARTES</v>
          </cell>
          <cell r="M909" t="str">
            <v>12103</v>
          </cell>
          <cell r="N909" t="str">
            <v>OTROS COMPLEMENTOS</v>
          </cell>
          <cell r="O909">
            <v>1794</v>
          </cell>
          <cell r="P909">
            <v>1359</v>
          </cell>
          <cell r="Q909">
            <v>5027</v>
          </cell>
        </row>
        <row r="910">
          <cell r="A910" t="str">
            <v>440</v>
          </cell>
          <cell r="B910" t="str">
            <v>2013</v>
          </cell>
          <cell r="C910" t="str">
            <v>001</v>
          </cell>
          <cell r="D910" t="str">
            <v>AYUNTAMIENTO DE MADRID</v>
          </cell>
          <cell r="E910" t="str">
            <v>001075</v>
          </cell>
          <cell r="F910" t="str">
            <v>ECONOMÍA, EMPLEO Y PARTICIPAC. CIUDADANA</v>
          </cell>
          <cell r="G910" t="str">
            <v>241</v>
          </cell>
          <cell r="H910" t="str">
            <v>FOMENTO DEL EMPLEO</v>
          </cell>
          <cell r="I910" t="str">
            <v>24101</v>
          </cell>
          <cell r="J910" t="str">
            <v>EMPLEO Y DESARROLLO EMPRESARIAL</v>
          </cell>
          <cell r="K910" t="str">
            <v>C.G. DE EMPLEO, DES. EMPRESARIAL Y PART. CIUDADANA</v>
          </cell>
          <cell r="M910" t="str">
            <v>16000</v>
          </cell>
          <cell r="N910" t="str">
            <v>SEGURIDAD SOCIAL</v>
          </cell>
          <cell r="O910">
            <v>58674</v>
          </cell>
          <cell r="P910">
            <v>0</v>
          </cell>
          <cell r="Q910">
            <v>58674</v>
          </cell>
        </row>
        <row r="911">
          <cell r="A911" t="str">
            <v>440</v>
          </cell>
          <cell r="B911" t="str">
            <v>2013</v>
          </cell>
          <cell r="C911" t="str">
            <v>001</v>
          </cell>
          <cell r="D911" t="str">
            <v>AYUNTAMIENTO DE MADRID</v>
          </cell>
          <cell r="E911" t="str">
            <v>001075</v>
          </cell>
          <cell r="F911" t="str">
            <v>ECONOMÍA, EMPLEO Y PARTICIPAC. CIUDADANA</v>
          </cell>
          <cell r="G911" t="str">
            <v>241</v>
          </cell>
          <cell r="H911" t="str">
            <v>FOMENTO DEL EMPLEO</v>
          </cell>
          <cell r="I911" t="str">
            <v>24101</v>
          </cell>
          <cell r="J911" t="str">
            <v>EMPLEO Y DESARROLLO EMPRESARIAL</v>
          </cell>
          <cell r="K911" t="str">
            <v>C.G. DE EMPLEO, DES. EMPRESARIAL Y PART. CIUDADANA</v>
          </cell>
          <cell r="M911" t="str">
            <v>12000</v>
          </cell>
          <cell r="N911" t="str">
            <v>SUELDOS DEL GRUPO A1</v>
          </cell>
          <cell r="O911">
            <v>4843</v>
          </cell>
          <cell r="P911">
            <v>0</v>
          </cell>
          <cell r="Q911">
            <v>4843</v>
          </cell>
        </row>
        <row r="912">
          <cell r="A912" t="str">
            <v>440</v>
          </cell>
          <cell r="B912" t="str">
            <v>2013</v>
          </cell>
          <cell r="C912" t="str">
            <v>001</v>
          </cell>
          <cell r="D912" t="str">
            <v>AYUNTAMIENTO DE MADRID</v>
          </cell>
          <cell r="E912" t="str">
            <v>001075</v>
          </cell>
          <cell r="F912" t="str">
            <v>ECONOMÍA, EMPLEO Y PARTICIPAC. CIUDADANA</v>
          </cell>
          <cell r="G912" t="str">
            <v>241</v>
          </cell>
          <cell r="H912" t="str">
            <v>FOMENTO DEL EMPLEO</v>
          </cell>
          <cell r="I912" t="str">
            <v>24101</v>
          </cell>
          <cell r="J912" t="str">
            <v>EMPLEO Y DESARROLLO EMPRESARIAL</v>
          </cell>
          <cell r="K912" t="str">
            <v>C.G. DE EMPLEO, DES. EMPRESARIAL Y PART. CIUDADANA</v>
          </cell>
          <cell r="M912" t="str">
            <v>12006</v>
          </cell>
          <cell r="N912" t="str">
            <v>TRIENIOS</v>
          </cell>
          <cell r="O912">
            <v>0</v>
          </cell>
          <cell r="P912">
            <v>5615</v>
          </cell>
          <cell r="Q912">
            <v>5615</v>
          </cell>
        </row>
        <row r="913">
          <cell r="A913" t="str">
            <v>440</v>
          </cell>
          <cell r="B913" t="str">
            <v>2013</v>
          </cell>
          <cell r="C913" t="str">
            <v>001</v>
          </cell>
          <cell r="D913" t="str">
            <v>AYUNTAMIENTO DE MADRID</v>
          </cell>
          <cell r="E913" t="str">
            <v>001075</v>
          </cell>
          <cell r="F913" t="str">
            <v>ECONOMÍA, EMPLEO Y PARTICIPAC. CIUDADANA</v>
          </cell>
          <cell r="G913" t="str">
            <v>241</v>
          </cell>
          <cell r="H913" t="str">
            <v>FOMENTO DEL EMPLEO</v>
          </cell>
          <cell r="I913" t="str">
            <v>24101</v>
          </cell>
          <cell r="J913" t="str">
            <v>EMPLEO Y DESARROLLO EMPRESARIAL</v>
          </cell>
          <cell r="K913" t="str">
            <v>C.G. DE EMPLEO, DES. EMPRESARIAL Y PART. CIUDADANA</v>
          </cell>
          <cell r="M913" t="str">
            <v>12101</v>
          </cell>
          <cell r="N913" t="str">
            <v>COMPLEMENTO ESPECÍFICO</v>
          </cell>
          <cell r="O913">
            <v>34358</v>
          </cell>
          <cell r="P913">
            <v>1695</v>
          </cell>
          <cell r="Q913">
            <v>36053</v>
          </cell>
        </row>
        <row r="914">
          <cell r="A914" t="str">
            <v>440</v>
          </cell>
          <cell r="B914" t="str">
            <v>2013</v>
          </cell>
          <cell r="C914" t="str">
            <v>001</v>
          </cell>
          <cell r="D914" t="str">
            <v>AYUNTAMIENTO DE MADRID</v>
          </cell>
          <cell r="E914" t="str">
            <v>001075</v>
          </cell>
          <cell r="F914" t="str">
            <v>ECONOMÍA, EMPLEO Y PARTICIPAC. CIUDADANA</v>
          </cell>
          <cell r="G914" t="str">
            <v>241</v>
          </cell>
          <cell r="H914" t="str">
            <v>FOMENTO DEL EMPLEO</v>
          </cell>
          <cell r="I914" t="str">
            <v>24101</v>
          </cell>
          <cell r="J914" t="str">
            <v>EMPLEO Y DESARROLLO EMPRESARIAL</v>
          </cell>
          <cell r="K914" t="str">
            <v>C.G. DE EMPLEO, DES. EMPRESARIAL Y PART. CIUDADANA</v>
          </cell>
          <cell r="M914" t="str">
            <v>12100</v>
          </cell>
          <cell r="N914" t="str">
            <v>COMPLEMENTO DE DESTINO</v>
          </cell>
          <cell r="O914">
            <v>14902</v>
          </cell>
          <cell r="P914">
            <v>0</v>
          </cell>
          <cell r="Q914">
            <v>14902</v>
          </cell>
        </row>
        <row r="915">
          <cell r="A915" t="str">
            <v>440</v>
          </cell>
          <cell r="B915" t="str">
            <v>2013</v>
          </cell>
          <cell r="C915" t="str">
            <v>001</v>
          </cell>
          <cell r="D915" t="str">
            <v>AYUNTAMIENTO DE MADRID</v>
          </cell>
          <cell r="E915" t="str">
            <v>001075</v>
          </cell>
          <cell r="F915" t="str">
            <v>ECONOMÍA, EMPLEO Y PARTICIPAC. CIUDADANA</v>
          </cell>
          <cell r="G915" t="str">
            <v>241</v>
          </cell>
          <cell r="H915" t="str">
            <v>FOMENTO DEL EMPLEO</v>
          </cell>
          <cell r="I915" t="str">
            <v>24101</v>
          </cell>
          <cell r="J915" t="str">
            <v>EMPLEO Y DESARROLLO EMPRESARIAL</v>
          </cell>
          <cell r="K915" t="str">
            <v>C.G. DE EMPLEO, DES. EMPRESARIAL Y PART. CIUDADANA</v>
          </cell>
          <cell r="M915" t="str">
            <v>12103</v>
          </cell>
          <cell r="N915" t="str">
            <v>OTROS COMPLEMENTOS</v>
          </cell>
          <cell r="O915">
            <v>1393</v>
          </cell>
          <cell r="P915">
            <v>1138</v>
          </cell>
          <cell r="Q915">
            <v>2531</v>
          </cell>
        </row>
        <row r="916">
          <cell r="A916" t="str">
            <v>440</v>
          </cell>
          <cell r="B916" t="str">
            <v>2013</v>
          </cell>
          <cell r="C916" t="str">
            <v>001</v>
          </cell>
          <cell r="D916" t="str">
            <v>AYUNTAMIENTO DE MADRID</v>
          </cell>
          <cell r="E916" t="str">
            <v>001075</v>
          </cell>
          <cell r="F916" t="str">
            <v>ECONOMÍA, EMPLEO Y PARTICIPAC. CIUDADANA</v>
          </cell>
          <cell r="G916" t="str">
            <v>241</v>
          </cell>
          <cell r="H916" t="str">
            <v>FOMENTO DEL EMPLEO</v>
          </cell>
          <cell r="I916" t="str">
            <v>24101</v>
          </cell>
          <cell r="J916" t="str">
            <v>EMPLEO Y DESARROLLO EMPRESARIAL</v>
          </cell>
          <cell r="K916" t="str">
            <v>C.G. DE EMPLEO, DES. EMPRESARIAL Y PART. CIUDADANA</v>
          </cell>
          <cell r="M916" t="str">
            <v>11000</v>
          </cell>
          <cell r="N916" t="str">
            <v>RETRIBUCIONES BÁSICAS</v>
          </cell>
          <cell r="O916">
            <v>29354</v>
          </cell>
          <cell r="P916">
            <v>0</v>
          </cell>
          <cell r="Q916">
            <v>29354</v>
          </cell>
        </row>
        <row r="917">
          <cell r="A917" t="str">
            <v>440</v>
          </cell>
          <cell r="B917" t="str">
            <v>2013</v>
          </cell>
          <cell r="C917" t="str">
            <v>001</v>
          </cell>
          <cell r="D917" t="str">
            <v>AYUNTAMIENTO DE MADRID</v>
          </cell>
          <cell r="E917" t="str">
            <v>001075</v>
          </cell>
          <cell r="F917" t="str">
            <v>ECONOMÍA, EMPLEO Y PARTICIPAC. CIUDADANA</v>
          </cell>
          <cell r="G917" t="str">
            <v>241</v>
          </cell>
          <cell r="H917" t="str">
            <v>FOMENTO DEL EMPLEO</v>
          </cell>
          <cell r="I917" t="str">
            <v>24101</v>
          </cell>
          <cell r="J917" t="str">
            <v>EMPLEO Y DESARROLLO EMPRESARIAL</v>
          </cell>
          <cell r="K917" t="str">
            <v>C.G. DE EMPLEO, DES. EMPRESARIAL Y PART. CIUDADANA</v>
          </cell>
          <cell r="M917" t="str">
            <v>11001</v>
          </cell>
          <cell r="N917" t="str">
            <v>RETRIBUCIONES COMPLEMENTARIAS</v>
          </cell>
          <cell r="O917">
            <v>102659</v>
          </cell>
          <cell r="P917">
            <v>0</v>
          </cell>
          <cell r="Q917">
            <v>102659</v>
          </cell>
        </row>
        <row r="918">
          <cell r="A918" t="str">
            <v>440</v>
          </cell>
          <cell r="B918" t="str">
            <v>2013</v>
          </cell>
          <cell r="C918" t="str">
            <v>001</v>
          </cell>
          <cell r="D918" t="str">
            <v>AYUNTAMIENTO DE MADRID</v>
          </cell>
          <cell r="E918" t="str">
            <v>001075</v>
          </cell>
          <cell r="F918" t="str">
            <v>ECONOMÍA, EMPLEO Y PARTICIPAC. CIUDADANA</v>
          </cell>
          <cell r="G918" t="str">
            <v>241</v>
          </cell>
          <cell r="H918" t="str">
            <v>FOMENTO DEL EMPLEO</v>
          </cell>
          <cell r="I918" t="str">
            <v>24101</v>
          </cell>
          <cell r="J918" t="str">
            <v>EMPLEO Y DESARROLLO EMPRESARIAL</v>
          </cell>
          <cell r="K918" t="str">
            <v>C.G. DE EMPLEO, DES. EMPRESARIAL Y PART. CIUDADANA</v>
          </cell>
          <cell r="M918" t="str">
            <v>15000</v>
          </cell>
          <cell r="N918" t="str">
            <v>PRODUCTIVIDAD</v>
          </cell>
          <cell r="O918">
            <v>0</v>
          </cell>
          <cell r="P918">
            <v>17416</v>
          </cell>
          <cell r="Q918">
            <v>17416</v>
          </cell>
        </row>
        <row r="919">
          <cell r="A919" t="str">
            <v>440</v>
          </cell>
          <cell r="B919" t="str">
            <v>2013</v>
          </cell>
          <cell r="C919" t="str">
            <v>001</v>
          </cell>
          <cell r="D919" t="str">
            <v>AYUNTAMIENTO DE MADRID</v>
          </cell>
          <cell r="E919" t="str">
            <v>001075</v>
          </cell>
          <cell r="F919" t="str">
            <v>ECONOMÍA, EMPLEO Y PARTICIPAC. CIUDADANA</v>
          </cell>
          <cell r="G919" t="str">
            <v>241</v>
          </cell>
          <cell r="H919" t="str">
            <v>FOMENTO DEL EMPLEO</v>
          </cell>
          <cell r="I919" t="str">
            <v>24101</v>
          </cell>
          <cell r="J919" t="str">
            <v>EMPLEO Y DESARROLLO EMPRESARIAL</v>
          </cell>
          <cell r="K919" t="str">
            <v>C.G. DE EMPLEO, DES. EMPRESARIAL Y PART. CIUDADANA</v>
          </cell>
          <cell r="M919" t="str">
            <v>12004</v>
          </cell>
          <cell r="N919" t="str">
            <v>SUELDOS DEL GRUPO C2</v>
          </cell>
          <cell r="O919">
            <v>18264</v>
          </cell>
          <cell r="P919">
            <v>0</v>
          </cell>
          <cell r="Q919">
            <v>18264</v>
          </cell>
        </row>
        <row r="920">
          <cell r="A920" t="str">
            <v>440</v>
          </cell>
          <cell r="B920" t="str">
            <v>2013</v>
          </cell>
          <cell r="C920" t="str">
            <v>001</v>
          </cell>
          <cell r="D920" t="str">
            <v>AYUNTAMIENTO DE MADRID</v>
          </cell>
          <cell r="E920" t="str">
            <v>001075</v>
          </cell>
          <cell r="F920" t="str">
            <v>ECONOMÍA, EMPLEO Y PARTICIPAC. CIUDADANA</v>
          </cell>
          <cell r="G920" t="str">
            <v>241</v>
          </cell>
          <cell r="H920" t="str">
            <v>FOMENTO DEL EMPLEO</v>
          </cell>
          <cell r="I920" t="str">
            <v>24101</v>
          </cell>
          <cell r="J920" t="str">
            <v>EMPLEO Y DESARROLLO EMPRESARIAL</v>
          </cell>
          <cell r="K920" t="str">
            <v>C.G. DE EMPLEO, DES. EMPRESARIAL Y PART. CIUDADANA</v>
          </cell>
          <cell r="M920" t="str">
            <v>10100</v>
          </cell>
          <cell r="N920" t="str">
            <v>RETRIBUCIONES BÁSICAS</v>
          </cell>
          <cell r="O920">
            <v>89749</v>
          </cell>
          <cell r="P920">
            <v>5971</v>
          </cell>
          <cell r="Q920">
            <v>95720</v>
          </cell>
        </row>
        <row r="921">
          <cell r="A921" t="str">
            <v>440</v>
          </cell>
          <cell r="B921" t="str">
            <v>2013</v>
          </cell>
          <cell r="C921" t="str">
            <v>001</v>
          </cell>
          <cell r="D921" t="str">
            <v>AYUNTAMIENTO DE MADRID</v>
          </cell>
          <cell r="E921" t="str">
            <v>001075</v>
          </cell>
          <cell r="F921" t="str">
            <v>ECONOMÍA, EMPLEO Y PARTICIPAC. CIUDADANA</v>
          </cell>
          <cell r="G921" t="str">
            <v>314</v>
          </cell>
          <cell r="H921" t="str">
            <v>CONSUMO</v>
          </cell>
          <cell r="I921" t="str">
            <v>31401</v>
          </cell>
          <cell r="J921" t="str">
            <v>CONSUMO</v>
          </cell>
          <cell r="K921" t="str">
            <v>D. INSTITUTO MUNICIPAL DE CONSUMO</v>
          </cell>
          <cell r="M921" t="str">
            <v>16000</v>
          </cell>
          <cell r="N921" t="str">
            <v>SEGURIDAD SOCIAL</v>
          </cell>
          <cell r="O921">
            <v>630308</v>
          </cell>
          <cell r="P921">
            <v>0</v>
          </cell>
          <cell r="Q921">
            <v>630308</v>
          </cell>
        </row>
        <row r="922">
          <cell r="A922" t="str">
            <v>440</v>
          </cell>
          <cell r="B922" t="str">
            <v>2013</v>
          </cell>
          <cell r="C922" t="str">
            <v>001</v>
          </cell>
          <cell r="D922" t="str">
            <v>AYUNTAMIENTO DE MADRID</v>
          </cell>
          <cell r="E922" t="str">
            <v>001075</v>
          </cell>
          <cell r="F922" t="str">
            <v>ECONOMÍA, EMPLEO Y PARTICIPAC. CIUDADANA</v>
          </cell>
          <cell r="G922" t="str">
            <v>314</v>
          </cell>
          <cell r="H922" t="str">
            <v>CONSUMO</v>
          </cell>
          <cell r="I922" t="str">
            <v>31401</v>
          </cell>
          <cell r="J922" t="str">
            <v>CONSUMO</v>
          </cell>
          <cell r="K922" t="str">
            <v>D. INSTITUTO MUNICIPAL DE CONSUMO</v>
          </cell>
          <cell r="M922" t="str">
            <v>12000</v>
          </cell>
          <cell r="N922" t="str">
            <v>SUELDOS DEL GRUPO A1</v>
          </cell>
          <cell r="O922">
            <v>205478</v>
          </cell>
          <cell r="P922">
            <v>0</v>
          </cell>
          <cell r="Q922">
            <v>205478</v>
          </cell>
        </row>
        <row r="923">
          <cell r="A923" t="str">
            <v>440</v>
          </cell>
          <cell r="B923" t="str">
            <v>2013</v>
          </cell>
          <cell r="C923" t="str">
            <v>001</v>
          </cell>
          <cell r="D923" t="str">
            <v>AYUNTAMIENTO DE MADRID</v>
          </cell>
          <cell r="E923" t="str">
            <v>001075</v>
          </cell>
          <cell r="F923" t="str">
            <v>ECONOMÍA, EMPLEO Y PARTICIPAC. CIUDADANA</v>
          </cell>
          <cell r="G923" t="str">
            <v>314</v>
          </cell>
          <cell r="H923" t="str">
            <v>CONSUMO</v>
          </cell>
          <cell r="I923" t="str">
            <v>31401</v>
          </cell>
          <cell r="J923" t="str">
            <v>CONSUMO</v>
          </cell>
          <cell r="K923" t="str">
            <v>D. INSTITUTO MUNICIPAL DE CONSUMO</v>
          </cell>
          <cell r="M923" t="str">
            <v>12006</v>
          </cell>
          <cell r="N923" t="str">
            <v>TRIENIOS</v>
          </cell>
          <cell r="O923">
            <v>0</v>
          </cell>
          <cell r="P923">
            <v>184712</v>
          </cell>
          <cell r="Q923">
            <v>184712</v>
          </cell>
        </row>
        <row r="924">
          <cell r="A924" t="str">
            <v>440</v>
          </cell>
          <cell r="B924" t="str">
            <v>2013</v>
          </cell>
          <cell r="C924" t="str">
            <v>001</v>
          </cell>
          <cell r="D924" t="str">
            <v>AYUNTAMIENTO DE MADRID</v>
          </cell>
          <cell r="E924" t="str">
            <v>001075</v>
          </cell>
          <cell r="F924" t="str">
            <v>ECONOMÍA, EMPLEO Y PARTICIPAC. CIUDADANA</v>
          </cell>
          <cell r="G924" t="str">
            <v>314</v>
          </cell>
          <cell r="H924" t="str">
            <v>CONSUMO</v>
          </cell>
          <cell r="I924" t="str">
            <v>31401</v>
          </cell>
          <cell r="J924" t="str">
            <v>CONSUMO</v>
          </cell>
          <cell r="K924" t="str">
            <v>D. INSTITUTO MUNICIPAL DE CONSUMO</v>
          </cell>
          <cell r="M924" t="str">
            <v>12101</v>
          </cell>
          <cell r="N924" t="str">
            <v>COMPLEMENTO ESPECÍFICO</v>
          </cell>
          <cell r="O924">
            <v>1110041</v>
          </cell>
          <cell r="P924">
            <v>5214</v>
          </cell>
          <cell r="Q924">
            <v>1115255</v>
          </cell>
        </row>
        <row r="925">
          <cell r="A925" t="str">
            <v>440</v>
          </cell>
          <cell r="B925" t="str">
            <v>2013</v>
          </cell>
          <cell r="C925" t="str">
            <v>001</v>
          </cell>
          <cell r="D925" t="str">
            <v>AYUNTAMIENTO DE MADRID</v>
          </cell>
          <cell r="E925" t="str">
            <v>001075</v>
          </cell>
          <cell r="F925" t="str">
            <v>ECONOMÍA, EMPLEO Y PARTICIPAC. CIUDADANA</v>
          </cell>
          <cell r="G925" t="str">
            <v>314</v>
          </cell>
          <cell r="H925" t="str">
            <v>CONSUMO</v>
          </cell>
          <cell r="I925" t="str">
            <v>31401</v>
          </cell>
          <cell r="J925" t="str">
            <v>CONSUMO</v>
          </cell>
          <cell r="K925" t="str">
            <v>D. INSTITUTO MUNICIPAL DE CONSUMO</v>
          </cell>
          <cell r="M925" t="str">
            <v>12100</v>
          </cell>
          <cell r="N925" t="str">
            <v>COMPLEMENTO DE DESTINO</v>
          </cell>
          <cell r="O925">
            <v>515126</v>
          </cell>
          <cell r="P925">
            <v>8885</v>
          </cell>
          <cell r="Q925">
            <v>524011</v>
          </cell>
        </row>
        <row r="926">
          <cell r="A926" t="str">
            <v>440</v>
          </cell>
          <cell r="B926" t="str">
            <v>2013</v>
          </cell>
          <cell r="C926" t="str">
            <v>001</v>
          </cell>
          <cell r="D926" t="str">
            <v>AYUNTAMIENTO DE MADRID</v>
          </cell>
          <cell r="E926" t="str">
            <v>001075</v>
          </cell>
          <cell r="F926" t="str">
            <v>ECONOMÍA, EMPLEO Y PARTICIPAC. CIUDADANA</v>
          </cell>
          <cell r="G926" t="str">
            <v>314</v>
          </cell>
          <cell r="H926" t="str">
            <v>CONSUMO</v>
          </cell>
          <cell r="I926" t="str">
            <v>31401</v>
          </cell>
          <cell r="J926" t="str">
            <v>CONSUMO</v>
          </cell>
          <cell r="K926" t="str">
            <v>D. INSTITUTO MUNICIPAL DE CONSUMO</v>
          </cell>
          <cell r="M926" t="str">
            <v>12103</v>
          </cell>
          <cell r="N926" t="str">
            <v>OTROS COMPLEMENTOS</v>
          </cell>
          <cell r="O926">
            <v>42458</v>
          </cell>
          <cell r="P926">
            <v>29286</v>
          </cell>
          <cell r="Q926">
            <v>71744</v>
          </cell>
        </row>
        <row r="927">
          <cell r="A927" t="str">
            <v>440</v>
          </cell>
          <cell r="B927" t="str">
            <v>2013</v>
          </cell>
          <cell r="C927" t="str">
            <v>001</v>
          </cell>
          <cell r="D927" t="str">
            <v>AYUNTAMIENTO DE MADRID</v>
          </cell>
          <cell r="E927" t="str">
            <v>001075</v>
          </cell>
          <cell r="F927" t="str">
            <v>ECONOMÍA, EMPLEO Y PARTICIPAC. CIUDADANA</v>
          </cell>
          <cell r="G927" t="str">
            <v>314</v>
          </cell>
          <cell r="H927" t="str">
            <v>CONSUMO</v>
          </cell>
          <cell r="I927" t="str">
            <v>31401</v>
          </cell>
          <cell r="J927" t="str">
            <v>CONSUMO</v>
          </cell>
          <cell r="K927" t="str">
            <v>D. INSTITUTO MUNICIPAL DE CONSUMO</v>
          </cell>
          <cell r="M927" t="str">
            <v>15000</v>
          </cell>
          <cell r="N927" t="str">
            <v>PRODUCTIVIDAD</v>
          </cell>
          <cell r="O927">
            <v>0</v>
          </cell>
          <cell r="P927">
            <v>51872</v>
          </cell>
          <cell r="Q927">
            <v>51872</v>
          </cell>
        </row>
        <row r="928">
          <cell r="A928" t="str">
            <v>440</v>
          </cell>
          <cell r="B928" t="str">
            <v>2013</v>
          </cell>
          <cell r="C928" t="str">
            <v>001</v>
          </cell>
          <cell r="D928" t="str">
            <v>AYUNTAMIENTO DE MADRID</v>
          </cell>
          <cell r="E928" t="str">
            <v>001075</v>
          </cell>
          <cell r="F928" t="str">
            <v>ECONOMÍA, EMPLEO Y PARTICIPAC. CIUDADANA</v>
          </cell>
          <cell r="G928" t="str">
            <v>314</v>
          </cell>
          <cell r="H928" t="str">
            <v>CONSUMO</v>
          </cell>
          <cell r="I928" t="str">
            <v>31401</v>
          </cell>
          <cell r="J928" t="str">
            <v>CONSUMO</v>
          </cell>
          <cell r="K928" t="str">
            <v>D. INSTITUTO MUNICIPAL DE CONSUMO</v>
          </cell>
          <cell r="M928" t="str">
            <v>12004</v>
          </cell>
          <cell r="N928" t="str">
            <v>SUELDOS DEL GRUPO C2</v>
          </cell>
          <cell r="O928">
            <v>187350</v>
          </cell>
          <cell r="P928">
            <v>0</v>
          </cell>
          <cell r="Q928">
            <v>187350</v>
          </cell>
        </row>
        <row r="929">
          <cell r="A929" t="str">
            <v>440</v>
          </cell>
          <cell r="B929" t="str">
            <v>2013</v>
          </cell>
          <cell r="C929" t="str">
            <v>001</v>
          </cell>
          <cell r="D929" t="str">
            <v>AYUNTAMIENTO DE MADRID</v>
          </cell>
          <cell r="E929" t="str">
            <v>001075</v>
          </cell>
          <cell r="F929" t="str">
            <v>ECONOMÍA, EMPLEO Y PARTICIPAC. CIUDADANA</v>
          </cell>
          <cell r="G929" t="str">
            <v>314</v>
          </cell>
          <cell r="H929" t="str">
            <v>CONSUMO</v>
          </cell>
          <cell r="I929" t="str">
            <v>31401</v>
          </cell>
          <cell r="J929" t="str">
            <v>CONSUMO</v>
          </cell>
          <cell r="K929" t="str">
            <v>D. INSTITUTO MUNICIPAL DE CONSUMO</v>
          </cell>
          <cell r="M929" t="str">
            <v>12003</v>
          </cell>
          <cell r="N929" t="str">
            <v>SUELDOS DEL GRUPO C1</v>
          </cell>
          <cell r="O929">
            <v>172451</v>
          </cell>
          <cell r="P929">
            <v>0</v>
          </cell>
          <cell r="Q929">
            <v>172451</v>
          </cell>
        </row>
        <row r="930">
          <cell r="A930" t="str">
            <v>440</v>
          </cell>
          <cell r="B930" t="str">
            <v>2013</v>
          </cell>
          <cell r="C930" t="str">
            <v>001</v>
          </cell>
          <cell r="D930" t="str">
            <v>AYUNTAMIENTO DE MADRID</v>
          </cell>
          <cell r="E930" t="str">
            <v>001075</v>
          </cell>
          <cell r="F930" t="str">
            <v>ECONOMÍA, EMPLEO Y PARTICIPAC. CIUDADANA</v>
          </cell>
          <cell r="G930" t="str">
            <v>314</v>
          </cell>
          <cell r="H930" t="str">
            <v>CONSUMO</v>
          </cell>
          <cell r="I930" t="str">
            <v>31401</v>
          </cell>
          <cell r="J930" t="str">
            <v>CONSUMO</v>
          </cell>
          <cell r="K930" t="str">
            <v>D. INSTITUTO MUNICIPAL DE CONSUMO</v>
          </cell>
          <cell r="M930" t="str">
            <v>12001</v>
          </cell>
          <cell r="N930" t="str">
            <v>SUELDOS DEL GRUPO A2</v>
          </cell>
          <cell r="O930">
            <v>270530</v>
          </cell>
          <cell r="P930">
            <v>0</v>
          </cell>
          <cell r="Q930">
            <v>270530</v>
          </cell>
        </row>
        <row r="931">
          <cell r="A931" t="str">
            <v>440</v>
          </cell>
          <cell r="B931" t="str">
            <v>2013</v>
          </cell>
          <cell r="C931" t="str">
            <v>001</v>
          </cell>
          <cell r="D931" t="str">
            <v>AYUNTAMIENTO DE MADRID</v>
          </cell>
          <cell r="E931" t="str">
            <v>001075</v>
          </cell>
          <cell r="F931" t="str">
            <v>ECONOMÍA, EMPLEO Y PARTICIPAC. CIUDADANA</v>
          </cell>
          <cell r="G931" t="str">
            <v>314</v>
          </cell>
          <cell r="H931" t="str">
            <v>CONSUMO</v>
          </cell>
          <cell r="I931" t="str">
            <v>31401</v>
          </cell>
          <cell r="J931" t="str">
            <v>CONSUMO</v>
          </cell>
          <cell r="K931" t="str">
            <v>D. INSTITUTO MUNICIPAL DE CONSUMO</v>
          </cell>
          <cell r="M931" t="str">
            <v>10100</v>
          </cell>
          <cell r="N931" t="str">
            <v>RETRIBUCIONES BÁSICAS</v>
          </cell>
          <cell r="O931">
            <v>85670</v>
          </cell>
          <cell r="P931">
            <v>4023</v>
          </cell>
          <cell r="Q931">
            <v>89693</v>
          </cell>
        </row>
        <row r="932">
          <cell r="A932" t="str">
            <v>440</v>
          </cell>
          <cell r="B932" t="str">
            <v>2013</v>
          </cell>
          <cell r="C932" t="str">
            <v>001</v>
          </cell>
          <cell r="D932" t="str">
            <v>AYUNTAMIENTO DE MADRID</v>
          </cell>
          <cell r="E932" t="str">
            <v>001075</v>
          </cell>
          <cell r="F932" t="str">
            <v>ECONOMÍA, EMPLEO Y PARTICIPAC. CIUDADANA</v>
          </cell>
          <cell r="G932" t="str">
            <v>430</v>
          </cell>
          <cell r="H932" t="str">
            <v>ADMÓN. GENERAL COMERCIO, TURISMO Y PYMES</v>
          </cell>
          <cell r="I932" t="str">
            <v>43000</v>
          </cell>
          <cell r="J932" t="str">
            <v>DIREC. Y GEST.ADMTVA. ECONOMÍA,EMPLEO Y PART.CIUD.</v>
          </cell>
          <cell r="K932" t="str">
            <v>S.G.T. ECONOMÍA, EMPLEO Y PART. CIUDADANA</v>
          </cell>
          <cell r="M932" t="str">
            <v>16000</v>
          </cell>
          <cell r="N932" t="str">
            <v>SEGURIDAD SOCIAL</v>
          </cell>
          <cell r="O932">
            <v>442134</v>
          </cell>
          <cell r="P932">
            <v>0</v>
          </cell>
          <cell r="Q932">
            <v>442134</v>
          </cell>
        </row>
        <row r="933">
          <cell r="A933" t="str">
            <v>440</v>
          </cell>
          <cell r="B933" t="str">
            <v>2013</v>
          </cell>
          <cell r="C933" t="str">
            <v>001</v>
          </cell>
          <cell r="D933" t="str">
            <v>AYUNTAMIENTO DE MADRID</v>
          </cell>
          <cell r="E933" t="str">
            <v>001075</v>
          </cell>
          <cell r="F933" t="str">
            <v>ECONOMÍA, EMPLEO Y PARTICIPAC. CIUDADANA</v>
          </cell>
          <cell r="G933" t="str">
            <v>430</v>
          </cell>
          <cell r="H933" t="str">
            <v>ADMÓN. GENERAL COMERCIO, TURISMO Y PYMES</v>
          </cell>
          <cell r="I933" t="str">
            <v>43000</v>
          </cell>
          <cell r="J933" t="str">
            <v>DIREC. Y GEST.ADMTVA. ECONOMÍA,EMPLEO Y PART.CIUD.</v>
          </cell>
          <cell r="K933" t="str">
            <v>S.G.T. ECONOMÍA, EMPLEO Y PART. CIUDADANA</v>
          </cell>
          <cell r="M933" t="str">
            <v>12005</v>
          </cell>
          <cell r="N933" t="str">
            <v>SUELDOS DEL GRUPO E</v>
          </cell>
          <cell r="O933">
            <v>104281</v>
          </cell>
          <cell r="P933">
            <v>0</v>
          </cell>
          <cell r="Q933">
            <v>104281</v>
          </cell>
        </row>
        <row r="934">
          <cell r="A934" t="str">
            <v>440</v>
          </cell>
          <cell r="B934" t="str">
            <v>2013</v>
          </cell>
          <cell r="C934" t="str">
            <v>001</v>
          </cell>
          <cell r="D934" t="str">
            <v>AYUNTAMIENTO DE MADRID</v>
          </cell>
          <cell r="E934" t="str">
            <v>001075</v>
          </cell>
          <cell r="F934" t="str">
            <v>ECONOMÍA, EMPLEO Y PARTICIPAC. CIUDADANA</v>
          </cell>
          <cell r="G934" t="str">
            <v>430</v>
          </cell>
          <cell r="H934" t="str">
            <v>ADMÓN. GENERAL COMERCIO, TURISMO Y PYMES</v>
          </cell>
          <cell r="I934" t="str">
            <v>43000</v>
          </cell>
          <cell r="J934" t="str">
            <v>DIREC. Y GEST.ADMTVA. ECONOMÍA,EMPLEO Y PART.CIUD.</v>
          </cell>
          <cell r="K934" t="str">
            <v>S.G.T. ECONOMÍA, EMPLEO Y PART. CIUDADANA</v>
          </cell>
          <cell r="M934" t="str">
            <v>12006</v>
          </cell>
          <cell r="N934" t="str">
            <v>TRIENIOS</v>
          </cell>
          <cell r="O934">
            <v>0</v>
          </cell>
          <cell r="P934">
            <v>101330</v>
          </cell>
          <cell r="Q934">
            <v>101330</v>
          </cell>
        </row>
        <row r="935">
          <cell r="A935" t="str">
            <v>440</v>
          </cell>
          <cell r="B935" t="str">
            <v>2013</v>
          </cell>
          <cell r="C935" t="str">
            <v>001</v>
          </cell>
          <cell r="D935" t="str">
            <v>AYUNTAMIENTO DE MADRID</v>
          </cell>
          <cell r="E935" t="str">
            <v>001075</v>
          </cell>
          <cell r="F935" t="str">
            <v>ECONOMÍA, EMPLEO Y PARTICIPAC. CIUDADANA</v>
          </cell>
          <cell r="G935" t="str">
            <v>430</v>
          </cell>
          <cell r="H935" t="str">
            <v>ADMÓN. GENERAL COMERCIO, TURISMO Y PYMES</v>
          </cell>
          <cell r="I935" t="str">
            <v>43000</v>
          </cell>
          <cell r="J935" t="str">
            <v>DIREC. Y GEST.ADMTVA. ECONOMÍA,EMPLEO Y PART.CIUD.</v>
          </cell>
          <cell r="K935" t="str">
            <v>S.G.T. ECONOMÍA, EMPLEO Y PART. CIUDADANA</v>
          </cell>
          <cell r="M935" t="str">
            <v>12101</v>
          </cell>
          <cell r="N935" t="str">
            <v>COMPLEMENTO ESPECÍFICO</v>
          </cell>
          <cell r="O935">
            <v>760831</v>
          </cell>
          <cell r="P935">
            <v>16966</v>
          </cell>
          <cell r="Q935">
            <v>777797</v>
          </cell>
        </row>
        <row r="936">
          <cell r="A936" t="str">
            <v>440</v>
          </cell>
          <cell r="B936" t="str">
            <v>2013</v>
          </cell>
          <cell r="C936" t="str">
            <v>001</v>
          </cell>
          <cell r="D936" t="str">
            <v>AYUNTAMIENTO DE MADRID</v>
          </cell>
          <cell r="E936" t="str">
            <v>001075</v>
          </cell>
          <cell r="F936" t="str">
            <v>ECONOMÍA, EMPLEO Y PARTICIPAC. CIUDADANA</v>
          </cell>
          <cell r="G936" t="str">
            <v>430</v>
          </cell>
          <cell r="H936" t="str">
            <v>ADMÓN. GENERAL COMERCIO, TURISMO Y PYMES</v>
          </cell>
          <cell r="I936" t="str">
            <v>43000</v>
          </cell>
          <cell r="J936" t="str">
            <v>DIREC. Y GEST.ADMTVA. ECONOMÍA,EMPLEO Y PART.CIUD.</v>
          </cell>
          <cell r="K936" t="str">
            <v>S.G.T. ECONOMÍA, EMPLEO Y PART. CIUDADANA</v>
          </cell>
          <cell r="M936" t="str">
            <v>12103</v>
          </cell>
          <cell r="N936" t="str">
            <v>OTROS COMPLEMENTOS</v>
          </cell>
          <cell r="O936">
            <v>35031</v>
          </cell>
          <cell r="P936">
            <v>24621</v>
          </cell>
          <cell r="Q936">
            <v>59652</v>
          </cell>
        </row>
        <row r="937">
          <cell r="A937" t="str">
            <v>440</v>
          </cell>
          <cell r="B937" t="str">
            <v>2013</v>
          </cell>
          <cell r="C937" t="str">
            <v>001</v>
          </cell>
          <cell r="D937" t="str">
            <v>AYUNTAMIENTO DE MADRID</v>
          </cell>
          <cell r="E937" t="str">
            <v>001075</v>
          </cell>
          <cell r="F937" t="str">
            <v>ECONOMÍA, EMPLEO Y PARTICIPAC. CIUDADANA</v>
          </cell>
          <cell r="G937" t="str">
            <v>430</v>
          </cell>
          <cell r="H937" t="str">
            <v>ADMÓN. GENERAL COMERCIO, TURISMO Y PYMES</v>
          </cell>
          <cell r="I937" t="str">
            <v>43000</v>
          </cell>
          <cell r="J937" t="str">
            <v>DIREC. Y GEST.ADMTVA. ECONOMÍA,EMPLEO Y PART.CIUD.</v>
          </cell>
          <cell r="K937" t="str">
            <v>S.G.T. ECONOMÍA, EMPLEO Y PART. CIUDADANA</v>
          </cell>
          <cell r="M937" t="str">
            <v>12100</v>
          </cell>
          <cell r="N937" t="str">
            <v>COMPLEMENTO DE DESTINO</v>
          </cell>
          <cell r="O937">
            <v>361175</v>
          </cell>
          <cell r="P937">
            <v>2537</v>
          </cell>
          <cell r="Q937">
            <v>363712</v>
          </cell>
        </row>
        <row r="938">
          <cell r="A938" t="str">
            <v>440</v>
          </cell>
          <cell r="B938" t="str">
            <v>2013</v>
          </cell>
          <cell r="C938" t="str">
            <v>001</v>
          </cell>
          <cell r="D938" t="str">
            <v>AYUNTAMIENTO DE MADRID</v>
          </cell>
          <cell r="E938" t="str">
            <v>001075</v>
          </cell>
          <cell r="F938" t="str">
            <v>ECONOMÍA, EMPLEO Y PARTICIPAC. CIUDADANA</v>
          </cell>
          <cell r="G938" t="str">
            <v>430</v>
          </cell>
          <cell r="H938" t="str">
            <v>ADMÓN. GENERAL COMERCIO, TURISMO Y PYMES</v>
          </cell>
          <cell r="I938" t="str">
            <v>43000</v>
          </cell>
          <cell r="J938" t="str">
            <v>DIREC. Y GEST.ADMTVA. ECONOMÍA,EMPLEO Y PART.CIUD.</v>
          </cell>
          <cell r="K938" t="str">
            <v>S.G.T. ECONOMÍA, EMPLEO Y PART. CIUDADANA</v>
          </cell>
          <cell r="M938" t="str">
            <v>12004</v>
          </cell>
          <cell r="N938" t="str">
            <v>SUELDOS DEL GRUPO C2</v>
          </cell>
          <cell r="O938">
            <v>208626</v>
          </cell>
          <cell r="P938">
            <v>0</v>
          </cell>
          <cell r="Q938">
            <v>208626</v>
          </cell>
        </row>
        <row r="939">
          <cell r="A939" t="str">
            <v>440</v>
          </cell>
          <cell r="B939" t="str">
            <v>2013</v>
          </cell>
          <cell r="C939" t="str">
            <v>001</v>
          </cell>
          <cell r="D939" t="str">
            <v>AYUNTAMIENTO DE MADRID</v>
          </cell>
          <cell r="E939" t="str">
            <v>001075</v>
          </cell>
          <cell r="F939" t="str">
            <v>ECONOMÍA, EMPLEO Y PARTICIPAC. CIUDADANA</v>
          </cell>
          <cell r="G939" t="str">
            <v>430</v>
          </cell>
          <cell r="H939" t="str">
            <v>ADMÓN. GENERAL COMERCIO, TURISMO Y PYMES</v>
          </cell>
          <cell r="I939" t="str">
            <v>43000</v>
          </cell>
          <cell r="J939" t="str">
            <v>DIREC. Y GEST.ADMTVA. ECONOMÍA,EMPLEO Y PART.CIUD.</v>
          </cell>
          <cell r="K939" t="str">
            <v>S.G.T. ECONOMÍA, EMPLEO Y PART. CIUDADANA</v>
          </cell>
          <cell r="M939" t="str">
            <v>15000</v>
          </cell>
          <cell r="N939" t="str">
            <v>PRODUCTIVIDAD</v>
          </cell>
          <cell r="O939">
            <v>0</v>
          </cell>
          <cell r="P939">
            <v>65628</v>
          </cell>
          <cell r="Q939">
            <v>74908</v>
          </cell>
        </row>
        <row r="940">
          <cell r="A940" t="str">
            <v>440</v>
          </cell>
          <cell r="B940" t="str">
            <v>2013</v>
          </cell>
          <cell r="C940" t="str">
            <v>001</v>
          </cell>
          <cell r="D940" t="str">
            <v>AYUNTAMIENTO DE MADRID</v>
          </cell>
          <cell r="E940" t="str">
            <v>001075</v>
          </cell>
          <cell r="F940" t="str">
            <v>ECONOMÍA, EMPLEO Y PARTICIPAC. CIUDADANA</v>
          </cell>
          <cell r="G940" t="str">
            <v>430</v>
          </cell>
          <cell r="H940" t="str">
            <v>ADMÓN. GENERAL COMERCIO, TURISMO Y PYMES</v>
          </cell>
          <cell r="I940" t="str">
            <v>43000</v>
          </cell>
          <cell r="J940" t="str">
            <v>DIREC. Y GEST.ADMTVA. ECONOMÍA,EMPLEO Y PART.CIUD.</v>
          </cell>
          <cell r="K940" t="str">
            <v>S.G.T. ECONOMÍA, EMPLEO Y PART. CIUDADANA</v>
          </cell>
          <cell r="M940" t="str">
            <v>10100</v>
          </cell>
          <cell r="N940" t="str">
            <v>RETRIBUCIONES BÁSICAS</v>
          </cell>
          <cell r="O940">
            <v>89749</v>
          </cell>
          <cell r="P940">
            <v>4777</v>
          </cell>
          <cell r="Q940">
            <v>94526</v>
          </cell>
        </row>
        <row r="941">
          <cell r="A941" t="str">
            <v>440</v>
          </cell>
          <cell r="B941" t="str">
            <v>2013</v>
          </cell>
          <cell r="C941" t="str">
            <v>001</v>
          </cell>
          <cell r="D941" t="str">
            <v>AYUNTAMIENTO DE MADRID</v>
          </cell>
          <cell r="E941" t="str">
            <v>001075</v>
          </cell>
          <cell r="F941" t="str">
            <v>ECONOMÍA, EMPLEO Y PARTICIPAC. CIUDADANA</v>
          </cell>
          <cell r="G941" t="str">
            <v>430</v>
          </cell>
          <cell r="H941" t="str">
            <v>ADMÓN. GENERAL COMERCIO, TURISMO Y PYMES</v>
          </cell>
          <cell r="I941" t="str">
            <v>43000</v>
          </cell>
          <cell r="J941" t="str">
            <v>DIREC. Y GEST.ADMTVA. ECONOMÍA,EMPLEO Y PART.CIUD.</v>
          </cell>
          <cell r="K941" t="str">
            <v>S.G.T. ECONOMÍA, EMPLEO Y PART. CIUDADANA</v>
          </cell>
          <cell r="M941" t="str">
            <v>12000</v>
          </cell>
          <cell r="N941" t="str">
            <v>SUELDOS DEL GRUPO A1</v>
          </cell>
          <cell r="O941">
            <v>73385</v>
          </cell>
          <cell r="P941">
            <v>0</v>
          </cell>
          <cell r="Q941">
            <v>73385</v>
          </cell>
        </row>
        <row r="942">
          <cell r="A942" t="str">
            <v>440</v>
          </cell>
          <cell r="B942" t="str">
            <v>2013</v>
          </cell>
          <cell r="C942" t="str">
            <v>001</v>
          </cell>
          <cell r="D942" t="str">
            <v>AYUNTAMIENTO DE MADRID</v>
          </cell>
          <cell r="E942" t="str">
            <v>001075</v>
          </cell>
          <cell r="F942" t="str">
            <v>ECONOMÍA, EMPLEO Y PARTICIPAC. CIUDADANA</v>
          </cell>
          <cell r="G942" t="str">
            <v>430</v>
          </cell>
          <cell r="H942" t="str">
            <v>ADMÓN. GENERAL COMERCIO, TURISMO Y PYMES</v>
          </cell>
          <cell r="I942" t="str">
            <v>43000</v>
          </cell>
          <cell r="J942" t="str">
            <v>DIREC. Y GEST.ADMTVA. ECONOMÍA,EMPLEO Y PART.CIUD.</v>
          </cell>
          <cell r="K942" t="str">
            <v>S.G.T. ECONOMÍA, EMPLEO Y PART. CIUDADANA</v>
          </cell>
          <cell r="M942" t="str">
            <v>12001</v>
          </cell>
          <cell r="N942" t="str">
            <v>SUELDOS DEL GRUPO A2</v>
          </cell>
          <cell r="O942">
            <v>88062</v>
          </cell>
          <cell r="P942">
            <v>0</v>
          </cell>
          <cell r="Q942">
            <v>88062</v>
          </cell>
        </row>
        <row r="943">
          <cell r="A943" t="str">
            <v>440</v>
          </cell>
          <cell r="B943" t="str">
            <v>2013</v>
          </cell>
          <cell r="C943" t="str">
            <v>001</v>
          </cell>
          <cell r="D943" t="str">
            <v>AYUNTAMIENTO DE MADRID</v>
          </cell>
          <cell r="E943" t="str">
            <v>001075</v>
          </cell>
          <cell r="F943" t="str">
            <v>ECONOMÍA, EMPLEO Y PARTICIPAC. CIUDADANA</v>
          </cell>
          <cell r="G943" t="str">
            <v>430</v>
          </cell>
          <cell r="H943" t="str">
            <v>ADMÓN. GENERAL COMERCIO, TURISMO Y PYMES</v>
          </cell>
          <cell r="I943" t="str">
            <v>43000</v>
          </cell>
          <cell r="J943" t="str">
            <v>DIREC. Y GEST.ADMTVA. ECONOMÍA,EMPLEO Y PART.CIUD.</v>
          </cell>
          <cell r="K943" t="str">
            <v>S.G.T. ECONOMÍA, EMPLEO Y PART. CIUDADANA</v>
          </cell>
          <cell r="M943" t="str">
            <v>12003</v>
          </cell>
          <cell r="N943" t="str">
            <v>SUELDOS DEL GRUPO C1</v>
          </cell>
          <cell r="O943">
            <v>101872</v>
          </cell>
          <cell r="P943">
            <v>0</v>
          </cell>
          <cell r="Q943">
            <v>101872</v>
          </cell>
        </row>
        <row r="944">
          <cell r="A944" t="str">
            <v>440</v>
          </cell>
          <cell r="B944" t="str">
            <v>2013</v>
          </cell>
          <cell r="C944" t="str">
            <v>001</v>
          </cell>
          <cell r="D944" t="str">
            <v>AYUNTAMIENTO DE MADRID</v>
          </cell>
          <cell r="E944" t="str">
            <v>001075</v>
          </cell>
          <cell r="F944" t="str">
            <v>ECONOMÍA, EMPLEO Y PARTICIPAC. CIUDADANA</v>
          </cell>
          <cell r="G944" t="str">
            <v>430</v>
          </cell>
          <cell r="H944" t="str">
            <v>ADMÓN. GENERAL COMERCIO, TURISMO Y PYMES</v>
          </cell>
          <cell r="I944" t="str">
            <v>43000</v>
          </cell>
          <cell r="J944" t="str">
            <v>DIREC. Y GEST.ADMTVA. ECONOMÍA,EMPLEO Y PART.CIUD.</v>
          </cell>
          <cell r="K944" t="str">
            <v>S.G.T. ECONOMÍA, EMPLEO Y PART. CIUDADANA</v>
          </cell>
          <cell r="M944" t="str">
            <v>13000</v>
          </cell>
          <cell r="N944" t="str">
            <v>RETRIBUCIONES BÁSICAS</v>
          </cell>
          <cell r="O944">
            <v>7679</v>
          </cell>
          <cell r="P944">
            <v>2326</v>
          </cell>
          <cell r="Q944">
            <v>10005</v>
          </cell>
        </row>
        <row r="945">
          <cell r="A945" t="str">
            <v>440</v>
          </cell>
          <cell r="B945" t="str">
            <v>2013</v>
          </cell>
          <cell r="C945" t="str">
            <v>001</v>
          </cell>
          <cell r="D945" t="str">
            <v>AYUNTAMIENTO DE MADRID</v>
          </cell>
          <cell r="E945" t="str">
            <v>001075</v>
          </cell>
          <cell r="F945" t="str">
            <v>ECONOMÍA, EMPLEO Y PARTICIPAC. CIUDADANA</v>
          </cell>
          <cell r="G945" t="str">
            <v>430</v>
          </cell>
          <cell r="H945" t="str">
            <v>ADMÓN. GENERAL COMERCIO, TURISMO Y PYMES</v>
          </cell>
          <cell r="I945" t="str">
            <v>43000</v>
          </cell>
          <cell r="J945" t="str">
            <v>DIREC. Y GEST.ADMTVA. ECONOMÍA,EMPLEO Y PART.CIUD.</v>
          </cell>
          <cell r="K945" t="str">
            <v>S.G.T. ECONOMÍA, EMPLEO Y PART. CIUDADANA</v>
          </cell>
          <cell r="M945" t="str">
            <v>13002</v>
          </cell>
          <cell r="N945" t="str">
            <v>OTRAS REMUNERACIONES</v>
          </cell>
          <cell r="O945">
            <v>12205</v>
          </cell>
          <cell r="P945">
            <v>677</v>
          </cell>
          <cell r="Q945">
            <v>12882</v>
          </cell>
        </row>
        <row r="946">
          <cell r="A946" t="str">
            <v>440</v>
          </cell>
          <cell r="B946" t="str">
            <v>2013</v>
          </cell>
          <cell r="C946" t="str">
            <v>001</v>
          </cell>
          <cell r="D946" t="str">
            <v>AYUNTAMIENTO DE MADRID</v>
          </cell>
          <cell r="E946" t="str">
            <v>001075</v>
          </cell>
          <cell r="F946" t="str">
            <v>ECONOMÍA, EMPLEO Y PARTICIPAC. CIUDADANA</v>
          </cell>
          <cell r="G946" t="str">
            <v>431</v>
          </cell>
          <cell r="H946" t="str">
            <v>COMERCIO</v>
          </cell>
          <cell r="I946" t="str">
            <v>43110</v>
          </cell>
          <cell r="J946" t="str">
            <v>COMERCIO</v>
          </cell>
          <cell r="K946" t="str">
            <v>D.G. DE COMERCIO</v>
          </cell>
          <cell r="M946" t="str">
            <v>16000</v>
          </cell>
          <cell r="N946" t="str">
            <v>SEGURIDAD SOCIAL</v>
          </cell>
          <cell r="O946">
            <v>321442</v>
          </cell>
          <cell r="P946">
            <v>0</v>
          </cell>
          <cell r="Q946">
            <v>321442</v>
          </cell>
        </row>
        <row r="947">
          <cell r="A947" t="str">
            <v>440</v>
          </cell>
          <cell r="B947" t="str">
            <v>2013</v>
          </cell>
          <cell r="C947" t="str">
            <v>001</v>
          </cell>
          <cell r="D947" t="str">
            <v>AYUNTAMIENTO DE MADRID</v>
          </cell>
          <cell r="E947" t="str">
            <v>001075</v>
          </cell>
          <cell r="F947" t="str">
            <v>ECONOMÍA, EMPLEO Y PARTICIPAC. CIUDADANA</v>
          </cell>
          <cell r="G947" t="str">
            <v>431</v>
          </cell>
          <cell r="H947" t="str">
            <v>COMERCIO</v>
          </cell>
          <cell r="I947" t="str">
            <v>43110</v>
          </cell>
          <cell r="J947" t="str">
            <v>COMERCIO</v>
          </cell>
          <cell r="K947" t="str">
            <v>D.G. DE COMERCIO</v>
          </cell>
          <cell r="M947" t="str">
            <v>10100</v>
          </cell>
          <cell r="N947" t="str">
            <v>RETRIBUCIONES BÁSICAS</v>
          </cell>
          <cell r="O947">
            <v>85670</v>
          </cell>
          <cell r="P947">
            <v>3583</v>
          </cell>
          <cell r="Q947">
            <v>89253</v>
          </cell>
        </row>
        <row r="948">
          <cell r="A948" t="str">
            <v>440</v>
          </cell>
          <cell r="B948" t="str">
            <v>2013</v>
          </cell>
          <cell r="C948" t="str">
            <v>001</v>
          </cell>
          <cell r="D948" t="str">
            <v>AYUNTAMIENTO DE MADRID</v>
          </cell>
          <cell r="E948" t="str">
            <v>001075</v>
          </cell>
          <cell r="F948" t="str">
            <v>ECONOMÍA, EMPLEO Y PARTICIPAC. CIUDADANA</v>
          </cell>
          <cell r="G948" t="str">
            <v>431</v>
          </cell>
          <cell r="H948" t="str">
            <v>COMERCIO</v>
          </cell>
          <cell r="I948" t="str">
            <v>43110</v>
          </cell>
          <cell r="J948" t="str">
            <v>COMERCIO</v>
          </cell>
          <cell r="K948" t="str">
            <v>D.G. DE COMERCIO</v>
          </cell>
          <cell r="M948" t="str">
            <v>12004</v>
          </cell>
          <cell r="N948" t="str">
            <v>SUELDOS DEL GRUPO C2</v>
          </cell>
          <cell r="O948">
            <v>98193</v>
          </cell>
          <cell r="P948">
            <v>3382</v>
          </cell>
          <cell r="Q948">
            <v>101575</v>
          </cell>
        </row>
        <row r="949">
          <cell r="A949" t="str">
            <v>440</v>
          </cell>
          <cell r="B949" t="str">
            <v>2013</v>
          </cell>
          <cell r="C949" t="str">
            <v>001</v>
          </cell>
          <cell r="D949" t="str">
            <v>AYUNTAMIENTO DE MADRID</v>
          </cell>
          <cell r="E949" t="str">
            <v>001075</v>
          </cell>
          <cell r="F949" t="str">
            <v>ECONOMÍA, EMPLEO Y PARTICIPAC. CIUDADANA</v>
          </cell>
          <cell r="G949" t="str">
            <v>431</v>
          </cell>
          <cell r="H949" t="str">
            <v>COMERCIO</v>
          </cell>
          <cell r="I949" t="str">
            <v>43110</v>
          </cell>
          <cell r="J949" t="str">
            <v>COMERCIO</v>
          </cell>
          <cell r="K949" t="str">
            <v>D.G. DE COMERCIO</v>
          </cell>
          <cell r="M949" t="str">
            <v>12006</v>
          </cell>
          <cell r="N949" t="str">
            <v>TRIENIOS</v>
          </cell>
          <cell r="O949">
            <v>0</v>
          </cell>
          <cell r="P949">
            <v>99501</v>
          </cell>
          <cell r="Q949">
            <v>99501</v>
          </cell>
        </row>
        <row r="950">
          <cell r="A950" t="str">
            <v>440</v>
          </cell>
          <cell r="B950" t="str">
            <v>2013</v>
          </cell>
          <cell r="C950" t="str">
            <v>001</v>
          </cell>
          <cell r="D950" t="str">
            <v>AYUNTAMIENTO DE MADRID</v>
          </cell>
          <cell r="E950" t="str">
            <v>001075</v>
          </cell>
          <cell r="F950" t="str">
            <v>ECONOMÍA, EMPLEO Y PARTICIPAC. CIUDADANA</v>
          </cell>
          <cell r="G950" t="str">
            <v>431</v>
          </cell>
          <cell r="H950" t="str">
            <v>COMERCIO</v>
          </cell>
          <cell r="I950" t="str">
            <v>43110</v>
          </cell>
          <cell r="J950" t="str">
            <v>COMERCIO</v>
          </cell>
          <cell r="K950" t="str">
            <v>D.G. DE COMERCIO</v>
          </cell>
          <cell r="M950" t="str">
            <v>12101</v>
          </cell>
          <cell r="N950" t="str">
            <v>COMPLEMENTO ESPECÍFICO</v>
          </cell>
          <cell r="O950">
            <v>568930</v>
          </cell>
          <cell r="P950">
            <v>736</v>
          </cell>
          <cell r="Q950">
            <v>569666</v>
          </cell>
        </row>
        <row r="951">
          <cell r="A951" t="str">
            <v>440</v>
          </cell>
          <cell r="B951" t="str">
            <v>2013</v>
          </cell>
          <cell r="C951" t="str">
            <v>001</v>
          </cell>
          <cell r="D951" t="str">
            <v>AYUNTAMIENTO DE MADRID</v>
          </cell>
          <cell r="E951" t="str">
            <v>001075</v>
          </cell>
          <cell r="F951" t="str">
            <v>ECONOMÍA, EMPLEO Y PARTICIPAC. CIUDADANA</v>
          </cell>
          <cell r="G951" t="str">
            <v>431</v>
          </cell>
          <cell r="H951" t="str">
            <v>COMERCIO</v>
          </cell>
          <cell r="I951" t="str">
            <v>43110</v>
          </cell>
          <cell r="J951" t="str">
            <v>COMERCIO</v>
          </cell>
          <cell r="K951" t="str">
            <v>D.G. DE COMERCIO</v>
          </cell>
          <cell r="M951" t="str">
            <v>12100</v>
          </cell>
          <cell r="N951" t="str">
            <v>COMPLEMENTO DE DESTINO</v>
          </cell>
          <cell r="O951">
            <v>270315</v>
          </cell>
          <cell r="P951">
            <v>825</v>
          </cell>
          <cell r="Q951">
            <v>271140</v>
          </cell>
        </row>
        <row r="952">
          <cell r="A952" t="str">
            <v>440</v>
          </cell>
          <cell r="B952" t="str">
            <v>2013</v>
          </cell>
          <cell r="C952" t="str">
            <v>001</v>
          </cell>
          <cell r="D952" t="str">
            <v>AYUNTAMIENTO DE MADRID</v>
          </cell>
          <cell r="E952" t="str">
            <v>001075</v>
          </cell>
          <cell r="F952" t="str">
            <v>ECONOMÍA, EMPLEO Y PARTICIPAC. CIUDADANA</v>
          </cell>
          <cell r="G952" t="str">
            <v>431</v>
          </cell>
          <cell r="H952" t="str">
            <v>COMERCIO</v>
          </cell>
          <cell r="I952" t="str">
            <v>43110</v>
          </cell>
          <cell r="J952" t="str">
            <v>COMERCIO</v>
          </cell>
          <cell r="K952" t="str">
            <v>D.G. DE COMERCIO</v>
          </cell>
          <cell r="M952" t="str">
            <v>12103</v>
          </cell>
          <cell r="N952" t="str">
            <v>OTROS COMPLEMENTOS</v>
          </cell>
          <cell r="O952">
            <v>21588</v>
          </cell>
          <cell r="P952">
            <v>18940</v>
          </cell>
          <cell r="Q952">
            <v>40528</v>
          </cell>
        </row>
        <row r="953">
          <cell r="A953" t="str">
            <v>440</v>
          </cell>
          <cell r="B953" t="str">
            <v>2013</v>
          </cell>
          <cell r="C953" t="str">
            <v>001</v>
          </cell>
          <cell r="D953" t="str">
            <v>AYUNTAMIENTO DE MADRID</v>
          </cell>
          <cell r="E953" t="str">
            <v>001075</v>
          </cell>
          <cell r="F953" t="str">
            <v>ECONOMÍA, EMPLEO Y PARTICIPAC. CIUDADANA</v>
          </cell>
          <cell r="G953" t="str">
            <v>431</v>
          </cell>
          <cell r="H953" t="str">
            <v>COMERCIO</v>
          </cell>
          <cell r="I953" t="str">
            <v>43110</v>
          </cell>
          <cell r="J953" t="str">
            <v>COMERCIO</v>
          </cell>
          <cell r="K953" t="str">
            <v>D.G. DE COMERCIO</v>
          </cell>
          <cell r="M953" t="str">
            <v>12000</v>
          </cell>
          <cell r="N953" t="str">
            <v>SUELDOS DEL GRUPO A1</v>
          </cell>
          <cell r="O953">
            <v>132093</v>
          </cell>
          <cell r="P953">
            <v>0</v>
          </cell>
          <cell r="Q953">
            <v>132093</v>
          </cell>
        </row>
        <row r="954">
          <cell r="A954" t="str">
            <v>440</v>
          </cell>
          <cell r="B954" t="str">
            <v>2013</v>
          </cell>
          <cell r="C954" t="str">
            <v>001</v>
          </cell>
          <cell r="D954" t="str">
            <v>AYUNTAMIENTO DE MADRID</v>
          </cell>
          <cell r="E954" t="str">
            <v>001075</v>
          </cell>
          <cell r="F954" t="str">
            <v>ECONOMÍA, EMPLEO Y PARTICIPAC. CIUDADANA</v>
          </cell>
          <cell r="G954" t="str">
            <v>431</v>
          </cell>
          <cell r="H954" t="str">
            <v>COMERCIO</v>
          </cell>
          <cell r="I954" t="str">
            <v>43110</v>
          </cell>
          <cell r="J954" t="str">
            <v>COMERCIO</v>
          </cell>
          <cell r="K954" t="str">
            <v>D.G. DE COMERCIO</v>
          </cell>
          <cell r="M954" t="str">
            <v>15000</v>
          </cell>
          <cell r="N954" t="str">
            <v>PRODUCTIVIDAD</v>
          </cell>
          <cell r="O954">
            <v>0</v>
          </cell>
          <cell r="P954">
            <v>54408</v>
          </cell>
          <cell r="Q954">
            <v>54408</v>
          </cell>
        </row>
        <row r="955">
          <cell r="A955" t="str">
            <v>440</v>
          </cell>
          <cell r="B955" t="str">
            <v>2013</v>
          </cell>
          <cell r="C955" t="str">
            <v>001</v>
          </cell>
          <cell r="D955" t="str">
            <v>AYUNTAMIENTO DE MADRID</v>
          </cell>
          <cell r="E955" t="str">
            <v>001075</v>
          </cell>
          <cell r="F955" t="str">
            <v>ECONOMÍA, EMPLEO Y PARTICIPAC. CIUDADANA</v>
          </cell>
          <cell r="G955" t="str">
            <v>431</v>
          </cell>
          <cell r="H955" t="str">
            <v>COMERCIO</v>
          </cell>
          <cell r="I955" t="str">
            <v>43110</v>
          </cell>
          <cell r="J955" t="str">
            <v>COMERCIO</v>
          </cell>
          <cell r="K955" t="str">
            <v>D.G. DE COMERCIO</v>
          </cell>
          <cell r="M955" t="str">
            <v>12003</v>
          </cell>
          <cell r="N955" t="str">
            <v>SUELDOS DEL GRUPO C1</v>
          </cell>
          <cell r="O955">
            <v>119609</v>
          </cell>
          <cell r="P955">
            <v>0</v>
          </cell>
          <cell r="Q955">
            <v>119609</v>
          </cell>
        </row>
        <row r="956">
          <cell r="A956" t="str">
            <v>440</v>
          </cell>
          <cell r="B956" t="str">
            <v>2013</v>
          </cell>
          <cell r="C956" t="str">
            <v>001</v>
          </cell>
          <cell r="D956" t="str">
            <v>AYUNTAMIENTO DE MADRID</v>
          </cell>
          <cell r="E956" t="str">
            <v>001075</v>
          </cell>
          <cell r="F956" t="str">
            <v>ECONOMÍA, EMPLEO Y PARTICIPAC. CIUDADANA</v>
          </cell>
          <cell r="G956" t="str">
            <v>431</v>
          </cell>
          <cell r="H956" t="str">
            <v>COMERCIO</v>
          </cell>
          <cell r="I956" t="str">
            <v>43110</v>
          </cell>
          <cell r="J956" t="str">
            <v>COMERCIO</v>
          </cell>
          <cell r="K956" t="str">
            <v>D.G. DE COMERCIO</v>
          </cell>
          <cell r="M956" t="str">
            <v>12005</v>
          </cell>
          <cell r="N956" t="str">
            <v>SUELDOS DEL GRUPO E</v>
          </cell>
          <cell r="O956">
            <v>7679</v>
          </cell>
          <cell r="P956">
            <v>0</v>
          </cell>
          <cell r="Q956">
            <v>7679</v>
          </cell>
        </row>
        <row r="957">
          <cell r="A957" t="str">
            <v>440</v>
          </cell>
          <cell r="B957" t="str">
            <v>2013</v>
          </cell>
          <cell r="C957" t="str">
            <v>001</v>
          </cell>
          <cell r="D957" t="str">
            <v>AYUNTAMIENTO DE MADRID</v>
          </cell>
          <cell r="E957" t="str">
            <v>001075</v>
          </cell>
          <cell r="F957" t="str">
            <v>ECONOMÍA, EMPLEO Y PARTICIPAC. CIUDADANA</v>
          </cell>
          <cell r="G957" t="str">
            <v>431</v>
          </cell>
          <cell r="H957" t="str">
            <v>COMERCIO</v>
          </cell>
          <cell r="I957" t="str">
            <v>43110</v>
          </cell>
          <cell r="J957" t="str">
            <v>COMERCIO</v>
          </cell>
          <cell r="K957" t="str">
            <v>D.G. DE COMERCIO</v>
          </cell>
          <cell r="M957" t="str">
            <v>12001</v>
          </cell>
          <cell r="N957" t="str">
            <v>SUELDOS DEL GRUPO A2</v>
          </cell>
          <cell r="O957">
            <v>44031</v>
          </cell>
          <cell r="P957">
            <v>0</v>
          </cell>
          <cell r="Q957">
            <v>44031</v>
          </cell>
        </row>
        <row r="958">
          <cell r="A958" t="str">
            <v>440</v>
          </cell>
          <cell r="B958" t="str">
            <v>2013</v>
          </cell>
          <cell r="C958" t="str">
            <v>001</v>
          </cell>
          <cell r="D958" t="str">
            <v>AYUNTAMIENTO DE MADRID</v>
          </cell>
          <cell r="E958" t="str">
            <v>001075</v>
          </cell>
          <cell r="F958" t="str">
            <v>ECONOMÍA, EMPLEO Y PARTICIPAC. CIUDADANA</v>
          </cell>
          <cell r="G958" t="str">
            <v>433</v>
          </cell>
          <cell r="H958" t="str">
            <v>DESARROLLO EMPRESARIAL</v>
          </cell>
          <cell r="I958" t="str">
            <v>43310</v>
          </cell>
          <cell r="J958" t="str">
            <v>ECONOMÍA</v>
          </cell>
          <cell r="K958" t="str">
            <v>C. GENERAL DE ECONOMÍA</v>
          </cell>
          <cell r="M958" t="str">
            <v>16000</v>
          </cell>
          <cell r="N958" t="str">
            <v>SEGURIDAD SOCIAL</v>
          </cell>
          <cell r="O958">
            <v>137241</v>
          </cell>
          <cell r="P958">
            <v>0</v>
          </cell>
          <cell r="Q958">
            <v>137241</v>
          </cell>
        </row>
        <row r="959">
          <cell r="A959" t="str">
            <v>440</v>
          </cell>
          <cell r="B959" t="str">
            <v>2013</v>
          </cell>
          <cell r="C959" t="str">
            <v>001</v>
          </cell>
          <cell r="D959" t="str">
            <v>AYUNTAMIENTO DE MADRID</v>
          </cell>
          <cell r="E959" t="str">
            <v>001075</v>
          </cell>
          <cell r="F959" t="str">
            <v>ECONOMÍA, EMPLEO Y PARTICIPAC. CIUDADANA</v>
          </cell>
          <cell r="G959" t="str">
            <v>433</v>
          </cell>
          <cell r="H959" t="str">
            <v>DESARROLLO EMPRESARIAL</v>
          </cell>
          <cell r="I959" t="str">
            <v>43310</v>
          </cell>
          <cell r="J959" t="str">
            <v>ECONOMÍA</v>
          </cell>
          <cell r="K959" t="str">
            <v>C. GENERAL DE ECONOMÍA</v>
          </cell>
          <cell r="M959" t="str">
            <v>12004</v>
          </cell>
          <cell r="N959" t="str">
            <v>SUELDOS DEL GRUPO C2</v>
          </cell>
          <cell r="O959">
            <v>38872</v>
          </cell>
          <cell r="P959">
            <v>0</v>
          </cell>
          <cell r="Q959">
            <v>38872</v>
          </cell>
        </row>
        <row r="960">
          <cell r="A960" t="str">
            <v>440</v>
          </cell>
          <cell r="B960" t="str">
            <v>2013</v>
          </cell>
          <cell r="C960" t="str">
            <v>001</v>
          </cell>
          <cell r="D960" t="str">
            <v>AYUNTAMIENTO DE MADRID</v>
          </cell>
          <cell r="E960" t="str">
            <v>001075</v>
          </cell>
          <cell r="F960" t="str">
            <v>ECONOMÍA, EMPLEO Y PARTICIPAC. CIUDADANA</v>
          </cell>
          <cell r="G960" t="str">
            <v>433</v>
          </cell>
          <cell r="H960" t="str">
            <v>DESARROLLO EMPRESARIAL</v>
          </cell>
          <cell r="I960" t="str">
            <v>43310</v>
          </cell>
          <cell r="J960" t="str">
            <v>ECONOMÍA</v>
          </cell>
          <cell r="K960" t="str">
            <v>C. GENERAL DE ECONOMÍA</v>
          </cell>
          <cell r="M960" t="str">
            <v>12006</v>
          </cell>
          <cell r="N960" t="str">
            <v>TRIENIOS</v>
          </cell>
          <cell r="O960">
            <v>0</v>
          </cell>
          <cell r="P960">
            <v>24343</v>
          </cell>
          <cell r="Q960">
            <v>24343</v>
          </cell>
        </row>
        <row r="961">
          <cell r="A961" t="str">
            <v>440</v>
          </cell>
          <cell r="B961" t="str">
            <v>2013</v>
          </cell>
          <cell r="C961" t="str">
            <v>001</v>
          </cell>
          <cell r="D961" t="str">
            <v>AYUNTAMIENTO DE MADRID</v>
          </cell>
          <cell r="E961" t="str">
            <v>001075</v>
          </cell>
          <cell r="F961" t="str">
            <v>ECONOMÍA, EMPLEO Y PARTICIPAC. CIUDADANA</v>
          </cell>
          <cell r="G961" t="str">
            <v>433</v>
          </cell>
          <cell r="H961" t="str">
            <v>DESARROLLO EMPRESARIAL</v>
          </cell>
          <cell r="I961" t="str">
            <v>43310</v>
          </cell>
          <cell r="J961" t="str">
            <v>ECONOMÍA</v>
          </cell>
          <cell r="K961" t="str">
            <v>C. GENERAL DE ECONOMÍA</v>
          </cell>
          <cell r="M961" t="str">
            <v>12101</v>
          </cell>
          <cell r="N961" t="str">
            <v>COMPLEMENTO ESPECÍFICO</v>
          </cell>
          <cell r="O961">
            <v>282713</v>
          </cell>
          <cell r="P961">
            <v>0</v>
          </cell>
          <cell r="Q961">
            <v>282713</v>
          </cell>
        </row>
        <row r="962">
          <cell r="A962" t="str">
            <v>440</v>
          </cell>
          <cell r="B962" t="str">
            <v>2013</v>
          </cell>
          <cell r="C962" t="str">
            <v>001</v>
          </cell>
          <cell r="D962" t="str">
            <v>AYUNTAMIENTO DE MADRID</v>
          </cell>
          <cell r="E962" t="str">
            <v>001075</v>
          </cell>
          <cell r="F962" t="str">
            <v>ECONOMÍA, EMPLEO Y PARTICIPAC. CIUDADANA</v>
          </cell>
          <cell r="G962" t="str">
            <v>433</v>
          </cell>
          <cell r="H962" t="str">
            <v>DESARROLLO EMPRESARIAL</v>
          </cell>
          <cell r="I962" t="str">
            <v>43310</v>
          </cell>
          <cell r="J962" t="str">
            <v>ECONOMÍA</v>
          </cell>
          <cell r="K962" t="str">
            <v>C. GENERAL DE ECONOMÍA</v>
          </cell>
          <cell r="M962" t="str">
            <v>12100</v>
          </cell>
          <cell r="N962" t="str">
            <v>COMPLEMENTO DE DESTINO</v>
          </cell>
          <cell r="O962">
            <v>114583</v>
          </cell>
          <cell r="P962">
            <v>0</v>
          </cell>
          <cell r="Q962">
            <v>114583</v>
          </cell>
        </row>
        <row r="963">
          <cell r="A963" t="str">
            <v>440</v>
          </cell>
          <cell r="B963" t="str">
            <v>2013</v>
          </cell>
          <cell r="C963" t="str">
            <v>001</v>
          </cell>
          <cell r="D963" t="str">
            <v>AYUNTAMIENTO DE MADRID</v>
          </cell>
          <cell r="E963" t="str">
            <v>001075</v>
          </cell>
          <cell r="F963" t="str">
            <v>ECONOMÍA, EMPLEO Y PARTICIPAC. CIUDADANA</v>
          </cell>
          <cell r="G963" t="str">
            <v>433</v>
          </cell>
          <cell r="H963" t="str">
            <v>DESARROLLO EMPRESARIAL</v>
          </cell>
          <cell r="I963" t="str">
            <v>43310</v>
          </cell>
          <cell r="J963" t="str">
            <v>ECONOMÍA</v>
          </cell>
          <cell r="K963" t="str">
            <v>C. GENERAL DE ECONOMÍA</v>
          </cell>
          <cell r="M963" t="str">
            <v>12103</v>
          </cell>
          <cell r="N963" t="str">
            <v>OTROS COMPLEMENTOS</v>
          </cell>
          <cell r="O963">
            <v>7236</v>
          </cell>
          <cell r="P963">
            <v>2423</v>
          </cell>
          <cell r="Q963">
            <v>9659</v>
          </cell>
        </row>
        <row r="964">
          <cell r="A964" t="str">
            <v>440</v>
          </cell>
          <cell r="B964" t="str">
            <v>2013</v>
          </cell>
          <cell r="C964" t="str">
            <v>001</v>
          </cell>
          <cell r="D964" t="str">
            <v>AYUNTAMIENTO DE MADRID</v>
          </cell>
          <cell r="E964" t="str">
            <v>001075</v>
          </cell>
          <cell r="F964" t="str">
            <v>ECONOMÍA, EMPLEO Y PARTICIPAC. CIUDADANA</v>
          </cell>
          <cell r="G964" t="str">
            <v>433</v>
          </cell>
          <cell r="H964" t="str">
            <v>DESARROLLO EMPRESARIAL</v>
          </cell>
          <cell r="I964" t="str">
            <v>43310</v>
          </cell>
          <cell r="J964" t="str">
            <v>ECONOMÍA</v>
          </cell>
          <cell r="K964" t="str">
            <v>C. GENERAL DE ECONOMÍA</v>
          </cell>
          <cell r="M964" t="str">
            <v>10100</v>
          </cell>
          <cell r="N964" t="str">
            <v>RETRIBUCIONES BÁSICAS</v>
          </cell>
          <cell r="O964">
            <v>89749</v>
          </cell>
          <cell r="P964">
            <v>0</v>
          </cell>
          <cell r="Q964">
            <v>89749</v>
          </cell>
        </row>
        <row r="965">
          <cell r="A965" t="str">
            <v>440</v>
          </cell>
          <cell r="B965" t="str">
            <v>2013</v>
          </cell>
          <cell r="C965" t="str">
            <v>001</v>
          </cell>
          <cell r="D965" t="str">
            <v>AYUNTAMIENTO DE MADRID</v>
          </cell>
          <cell r="E965" t="str">
            <v>001075</v>
          </cell>
          <cell r="F965" t="str">
            <v>ECONOMÍA, EMPLEO Y PARTICIPAC. CIUDADANA</v>
          </cell>
          <cell r="G965" t="str">
            <v>433</v>
          </cell>
          <cell r="H965" t="str">
            <v>DESARROLLO EMPRESARIAL</v>
          </cell>
          <cell r="I965" t="str">
            <v>43310</v>
          </cell>
          <cell r="J965" t="str">
            <v>ECONOMÍA</v>
          </cell>
          <cell r="K965" t="str">
            <v>C. GENERAL DE ECONOMÍA</v>
          </cell>
          <cell r="M965" t="str">
            <v>12000</v>
          </cell>
          <cell r="N965" t="str">
            <v>SUELDOS DEL GRUPO A1</v>
          </cell>
          <cell r="O965">
            <v>102739</v>
          </cell>
          <cell r="P965">
            <v>0</v>
          </cell>
          <cell r="Q965">
            <v>102739</v>
          </cell>
        </row>
        <row r="966">
          <cell r="A966" t="str">
            <v>440</v>
          </cell>
          <cell r="B966" t="str">
            <v>2013</v>
          </cell>
          <cell r="C966" t="str">
            <v>001</v>
          </cell>
          <cell r="D966" t="str">
            <v>AYUNTAMIENTO DE MADRID</v>
          </cell>
          <cell r="E966" t="str">
            <v>001075</v>
          </cell>
          <cell r="F966" t="str">
            <v>ECONOMÍA, EMPLEO Y PARTICIPAC. CIUDADANA</v>
          </cell>
          <cell r="G966" t="str">
            <v>433</v>
          </cell>
          <cell r="H966" t="str">
            <v>DESARROLLO EMPRESARIAL</v>
          </cell>
          <cell r="I966" t="str">
            <v>43310</v>
          </cell>
          <cell r="J966" t="str">
            <v>ECONOMÍA</v>
          </cell>
          <cell r="K966" t="str">
            <v>C. GENERAL DE ECONOMÍA</v>
          </cell>
          <cell r="M966" t="str">
            <v>15000</v>
          </cell>
          <cell r="N966" t="str">
            <v>PRODUCTIVIDAD</v>
          </cell>
          <cell r="O966">
            <v>0</v>
          </cell>
          <cell r="P966">
            <v>45203</v>
          </cell>
          <cell r="Q966">
            <v>45203</v>
          </cell>
        </row>
        <row r="967">
          <cell r="A967" t="str">
            <v>440</v>
          </cell>
          <cell r="B967" t="str">
            <v>2013</v>
          </cell>
          <cell r="C967" t="str">
            <v>001</v>
          </cell>
          <cell r="D967" t="str">
            <v>AYUNTAMIENTO DE MADRID</v>
          </cell>
          <cell r="E967" t="str">
            <v>001075</v>
          </cell>
          <cell r="F967" t="str">
            <v>ECONOMÍA, EMPLEO Y PARTICIPAC. CIUDADANA</v>
          </cell>
          <cell r="G967" t="str">
            <v>433</v>
          </cell>
          <cell r="H967" t="str">
            <v>DESARROLLO EMPRESARIAL</v>
          </cell>
          <cell r="I967" t="str">
            <v>43310</v>
          </cell>
          <cell r="J967" t="str">
            <v>ECONOMÍA</v>
          </cell>
          <cell r="K967" t="str">
            <v>C. GENERAL DE ECONOMÍA</v>
          </cell>
          <cell r="M967" t="str">
            <v>11000</v>
          </cell>
          <cell r="N967" t="str">
            <v>RETRIBUCIONES BÁSICAS</v>
          </cell>
          <cell r="O967">
            <v>14677</v>
          </cell>
          <cell r="P967">
            <v>0</v>
          </cell>
          <cell r="Q967">
            <v>14677</v>
          </cell>
        </row>
        <row r="968">
          <cell r="A968" t="str">
            <v>440</v>
          </cell>
          <cell r="B968" t="str">
            <v>2013</v>
          </cell>
          <cell r="C968" t="str">
            <v>001</v>
          </cell>
          <cell r="D968" t="str">
            <v>AYUNTAMIENTO DE MADRID</v>
          </cell>
          <cell r="E968" t="str">
            <v>001075</v>
          </cell>
          <cell r="F968" t="str">
            <v>ECONOMÍA, EMPLEO Y PARTICIPAC. CIUDADANA</v>
          </cell>
          <cell r="G968" t="str">
            <v>433</v>
          </cell>
          <cell r="H968" t="str">
            <v>DESARROLLO EMPRESARIAL</v>
          </cell>
          <cell r="I968" t="str">
            <v>43310</v>
          </cell>
          <cell r="J968" t="str">
            <v>ECONOMÍA</v>
          </cell>
          <cell r="K968" t="str">
            <v>C. GENERAL DE ECONOMÍA</v>
          </cell>
          <cell r="M968" t="str">
            <v>11001</v>
          </cell>
          <cell r="N968" t="str">
            <v>RETRIBUCIONES COMPLEMENTARIAS</v>
          </cell>
          <cell r="O968">
            <v>46825</v>
          </cell>
          <cell r="P968">
            <v>0</v>
          </cell>
          <cell r="Q968">
            <v>46825</v>
          </cell>
        </row>
        <row r="969">
          <cell r="A969" t="str">
            <v>440</v>
          </cell>
          <cell r="B969" t="str">
            <v>2013</v>
          </cell>
          <cell r="C969" t="str">
            <v>001</v>
          </cell>
          <cell r="D969" t="str">
            <v>AYUNTAMIENTO DE MADRID</v>
          </cell>
          <cell r="E969" t="str">
            <v>001075</v>
          </cell>
          <cell r="F969" t="str">
            <v>ECONOMÍA, EMPLEO Y PARTICIPAC. CIUDADANA</v>
          </cell>
          <cell r="G969" t="str">
            <v>433</v>
          </cell>
          <cell r="H969" t="str">
            <v>DESARROLLO EMPRESARIAL</v>
          </cell>
          <cell r="I969" t="str">
            <v>43310</v>
          </cell>
          <cell r="J969" t="str">
            <v>ECONOMÍA</v>
          </cell>
          <cell r="K969" t="str">
            <v>C. GENERAL DE ECONOMÍA</v>
          </cell>
          <cell r="M969" t="str">
            <v>12003</v>
          </cell>
          <cell r="N969" t="str">
            <v>SUELDOS DEL GRUPO C1</v>
          </cell>
          <cell r="O969">
            <v>9885</v>
          </cell>
          <cell r="P969">
            <v>0</v>
          </cell>
          <cell r="Q969">
            <v>9885</v>
          </cell>
        </row>
        <row r="970">
          <cell r="A970" t="str">
            <v>440</v>
          </cell>
          <cell r="B970" t="str">
            <v>2013</v>
          </cell>
          <cell r="C970" t="str">
            <v>001</v>
          </cell>
          <cell r="D970" t="str">
            <v>AYUNTAMIENTO DE MADRID</v>
          </cell>
          <cell r="E970" t="str">
            <v>001075</v>
          </cell>
          <cell r="F970" t="str">
            <v>ECONOMÍA, EMPLEO Y PARTICIPAC. CIUDADANA</v>
          </cell>
          <cell r="G970" t="str">
            <v>433</v>
          </cell>
          <cell r="H970" t="str">
            <v>DESARROLLO EMPRESARIAL</v>
          </cell>
          <cell r="I970" t="str">
            <v>43310</v>
          </cell>
          <cell r="J970" t="str">
            <v>ECONOMÍA</v>
          </cell>
          <cell r="K970" t="str">
            <v>C. GENERAL DE ECONOMÍA</v>
          </cell>
          <cell r="M970" t="str">
            <v>13000</v>
          </cell>
          <cell r="N970" t="str">
            <v>RETRIBUCIONES BÁSICAS</v>
          </cell>
          <cell r="O970">
            <v>15445</v>
          </cell>
          <cell r="P970">
            <v>1791</v>
          </cell>
          <cell r="Q970">
            <v>17236</v>
          </cell>
        </row>
        <row r="971">
          <cell r="A971" t="str">
            <v>440</v>
          </cell>
          <cell r="B971" t="str">
            <v>2013</v>
          </cell>
          <cell r="C971" t="str">
            <v>001</v>
          </cell>
          <cell r="D971" t="str">
            <v>AYUNTAMIENTO DE MADRID</v>
          </cell>
          <cell r="E971" t="str">
            <v>001075</v>
          </cell>
          <cell r="F971" t="str">
            <v>ECONOMÍA, EMPLEO Y PARTICIPAC. CIUDADANA</v>
          </cell>
          <cell r="G971" t="str">
            <v>433</v>
          </cell>
          <cell r="H971" t="str">
            <v>DESARROLLO EMPRESARIAL</v>
          </cell>
          <cell r="I971" t="str">
            <v>43310</v>
          </cell>
          <cell r="J971" t="str">
            <v>ECONOMÍA</v>
          </cell>
          <cell r="K971" t="str">
            <v>C. GENERAL DE ECONOMÍA</v>
          </cell>
          <cell r="M971" t="str">
            <v>13002</v>
          </cell>
          <cell r="N971" t="str">
            <v>OTRAS REMUNERACIONES</v>
          </cell>
          <cell r="O971">
            <v>598</v>
          </cell>
          <cell r="P971">
            <v>0</v>
          </cell>
          <cell r="Q971">
            <v>598</v>
          </cell>
        </row>
        <row r="972">
          <cell r="A972" t="str">
            <v>440</v>
          </cell>
          <cell r="B972" t="str">
            <v>2013</v>
          </cell>
          <cell r="C972" t="str">
            <v>001</v>
          </cell>
          <cell r="D972" t="str">
            <v>AYUNTAMIENTO DE MADRID</v>
          </cell>
          <cell r="E972" t="str">
            <v>001075</v>
          </cell>
          <cell r="F972" t="str">
            <v>ECONOMÍA, EMPLEO Y PARTICIPAC. CIUDADANA</v>
          </cell>
          <cell r="G972" t="str">
            <v>433</v>
          </cell>
          <cell r="H972" t="str">
            <v>DESARROLLO EMPRESARIAL</v>
          </cell>
          <cell r="I972" t="str">
            <v>43310</v>
          </cell>
          <cell r="J972" t="str">
            <v>ECONOMÍA</v>
          </cell>
          <cell r="K972" t="str">
            <v>C. GENERAL DE ECONOMÍA</v>
          </cell>
          <cell r="M972" t="str">
            <v>14399</v>
          </cell>
          <cell r="N972" t="str">
            <v>OTRAS PREVISIONES DE GASTOS DE PERSONAL</v>
          </cell>
          <cell r="O972">
            <v>0</v>
          </cell>
          <cell r="P972">
            <v>0</v>
          </cell>
          <cell r="Q972">
            <v>0</v>
          </cell>
        </row>
        <row r="973">
          <cell r="A973" t="str">
            <v>440</v>
          </cell>
          <cell r="B973" t="str">
            <v>2013</v>
          </cell>
          <cell r="C973" t="str">
            <v>001</v>
          </cell>
          <cell r="D973" t="str">
            <v>AYUNTAMIENTO DE MADRID</v>
          </cell>
          <cell r="E973" t="str">
            <v>001075</v>
          </cell>
          <cell r="F973" t="str">
            <v>ECONOMÍA, EMPLEO Y PARTICIPAC. CIUDADANA</v>
          </cell>
          <cell r="G973" t="str">
            <v>491</v>
          </cell>
          <cell r="H973" t="str">
            <v>SOCIEDAD DE LA INFORMACIÓN</v>
          </cell>
          <cell r="I973" t="str">
            <v>49102</v>
          </cell>
          <cell r="J973" t="str">
            <v>INNOVACIÓN Y TECNOLOGÍA</v>
          </cell>
          <cell r="K973" t="str">
            <v>D.G. DE INNOVACIÓN Y TECNOLOGÍA</v>
          </cell>
          <cell r="M973" t="str">
            <v>16000</v>
          </cell>
          <cell r="N973" t="str">
            <v>SEGURIDAD SOCIAL</v>
          </cell>
          <cell r="O973">
            <v>139737</v>
          </cell>
          <cell r="P973">
            <v>0</v>
          </cell>
          <cell r="Q973">
            <v>139737</v>
          </cell>
        </row>
        <row r="974">
          <cell r="A974" t="str">
            <v>440</v>
          </cell>
          <cell r="B974" t="str">
            <v>2013</v>
          </cell>
          <cell r="C974" t="str">
            <v>001</v>
          </cell>
          <cell r="D974" t="str">
            <v>AYUNTAMIENTO DE MADRID</v>
          </cell>
          <cell r="E974" t="str">
            <v>001075</v>
          </cell>
          <cell r="F974" t="str">
            <v>ECONOMÍA, EMPLEO Y PARTICIPAC. CIUDADANA</v>
          </cell>
          <cell r="G974" t="str">
            <v>491</v>
          </cell>
          <cell r="H974" t="str">
            <v>SOCIEDAD DE LA INFORMACIÓN</v>
          </cell>
          <cell r="I974" t="str">
            <v>49102</v>
          </cell>
          <cell r="J974" t="str">
            <v>INNOVACIÓN Y TECNOLOGÍA</v>
          </cell>
          <cell r="K974" t="str">
            <v>D.G. DE INNOVACIÓN Y TECNOLOGÍA</v>
          </cell>
          <cell r="M974" t="str">
            <v>10100</v>
          </cell>
          <cell r="N974" t="str">
            <v>RETRIBUCIONES BÁSICAS</v>
          </cell>
          <cell r="O974">
            <v>85670</v>
          </cell>
          <cell r="P974">
            <v>0</v>
          </cell>
          <cell r="Q974">
            <v>85670</v>
          </cell>
        </row>
        <row r="975">
          <cell r="A975" t="str">
            <v>440</v>
          </cell>
          <cell r="B975" t="str">
            <v>2013</v>
          </cell>
          <cell r="C975" t="str">
            <v>001</v>
          </cell>
          <cell r="D975" t="str">
            <v>AYUNTAMIENTO DE MADRID</v>
          </cell>
          <cell r="E975" t="str">
            <v>001075</v>
          </cell>
          <cell r="F975" t="str">
            <v>ECONOMÍA, EMPLEO Y PARTICIPAC. CIUDADANA</v>
          </cell>
          <cell r="G975" t="str">
            <v>491</v>
          </cell>
          <cell r="H975" t="str">
            <v>SOCIEDAD DE LA INFORMACIÓN</v>
          </cell>
          <cell r="I975" t="str">
            <v>49102</v>
          </cell>
          <cell r="J975" t="str">
            <v>INNOVACIÓN Y TECNOLOGÍA</v>
          </cell>
          <cell r="K975" t="str">
            <v>D.G. DE INNOVACIÓN Y TECNOLOGÍA</v>
          </cell>
          <cell r="M975" t="str">
            <v>12004</v>
          </cell>
          <cell r="N975" t="str">
            <v>SUELDOS DEL GRUPO C2</v>
          </cell>
          <cell r="O975">
            <v>38034</v>
          </cell>
          <cell r="P975">
            <v>0</v>
          </cell>
          <cell r="Q975">
            <v>38034</v>
          </cell>
        </row>
        <row r="976">
          <cell r="A976" t="str">
            <v>440</v>
          </cell>
          <cell r="B976" t="str">
            <v>2013</v>
          </cell>
          <cell r="C976" t="str">
            <v>001</v>
          </cell>
          <cell r="D976" t="str">
            <v>AYUNTAMIENTO DE MADRID</v>
          </cell>
          <cell r="E976" t="str">
            <v>001075</v>
          </cell>
          <cell r="F976" t="str">
            <v>ECONOMÍA, EMPLEO Y PARTICIPAC. CIUDADANA</v>
          </cell>
          <cell r="G976" t="str">
            <v>491</v>
          </cell>
          <cell r="H976" t="str">
            <v>SOCIEDAD DE LA INFORMACIÓN</v>
          </cell>
          <cell r="I976" t="str">
            <v>49102</v>
          </cell>
          <cell r="J976" t="str">
            <v>INNOVACIÓN Y TECNOLOGÍA</v>
          </cell>
          <cell r="K976" t="str">
            <v>D.G. DE INNOVACIÓN Y TECNOLOGÍA</v>
          </cell>
          <cell r="M976" t="str">
            <v>12006</v>
          </cell>
          <cell r="N976" t="str">
            <v>TRIENIOS</v>
          </cell>
          <cell r="O976">
            <v>0</v>
          </cell>
          <cell r="P976">
            <v>41970</v>
          </cell>
          <cell r="Q976">
            <v>41970</v>
          </cell>
        </row>
        <row r="977">
          <cell r="A977" t="str">
            <v>440</v>
          </cell>
          <cell r="B977" t="str">
            <v>2013</v>
          </cell>
          <cell r="C977" t="str">
            <v>001</v>
          </cell>
          <cell r="D977" t="str">
            <v>AYUNTAMIENTO DE MADRID</v>
          </cell>
          <cell r="E977" t="str">
            <v>001075</v>
          </cell>
          <cell r="F977" t="str">
            <v>ECONOMÍA, EMPLEO Y PARTICIPAC. CIUDADANA</v>
          </cell>
          <cell r="G977" t="str">
            <v>491</v>
          </cell>
          <cell r="H977" t="str">
            <v>SOCIEDAD DE LA INFORMACIÓN</v>
          </cell>
          <cell r="I977" t="str">
            <v>49102</v>
          </cell>
          <cell r="J977" t="str">
            <v>INNOVACIÓN Y TECNOLOGÍA</v>
          </cell>
          <cell r="K977" t="str">
            <v>D.G. DE INNOVACIÓN Y TECNOLOGÍA</v>
          </cell>
          <cell r="M977" t="str">
            <v>12101</v>
          </cell>
          <cell r="N977" t="str">
            <v>COMPLEMENTO ESPECÍFICO</v>
          </cell>
          <cell r="O977">
            <v>341311</v>
          </cell>
          <cell r="P977">
            <v>0</v>
          </cell>
          <cell r="Q977">
            <v>341311</v>
          </cell>
        </row>
        <row r="978">
          <cell r="A978" t="str">
            <v>440</v>
          </cell>
          <cell r="B978" t="str">
            <v>2013</v>
          </cell>
          <cell r="C978" t="str">
            <v>001</v>
          </cell>
          <cell r="D978" t="str">
            <v>AYUNTAMIENTO DE MADRID</v>
          </cell>
          <cell r="E978" t="str">
            <v>001075</v>
          </cell>
          <cell r="F978" t="str">
            <v>ECONOMÍA, EMPLEO Y PARTICIPAC. CIUDADANA</v>
          </cell>
          <cell r="G978" t="str">
            <v>491</v>
          </cell>
          <cell r="H978" t="str">
            <v>SOCIEDAD DE LA INFORMACIÓN</v>
          </cell>
          <cell r="I978" t="str">
            <v>49102</v>
          </cell>
          <cell r="J978" t="str">
            <v>INNOVACIÓN Y TECNOLOGÍA</v>
          </cell>
          <cell r="K978" t="str">
            <v>D.G. DE INNOVACIÓN Y TECNOLOGÍA</v>
          </cell>
          <cell r="M978" t="str">
            <v>12100</v>
          </cell>
          <cell r="N978" t="str">
            <v>COMPLEMENTO DE DESTINO</v>
          </cell>
          <cell r="O978">
            <v>135825</v>
          </cell>
          <cell r="P978">
            <v>0</v>
          </cell>
          <cell r="Q978">
            <v>135825</v>
          </cell>
        </row>
        <row r="979">
          <cell r="A979" t="str">
            <v>440</v>
          </cell>
          <cell r="B979" t="str">
            <v>2013</v>
          </cell>
          <cell r="C979" t="str">
            <v>001</v>
          </cell>
          <cell r="D979" t="str">
            <v>AYUNTAMIENTO DE MADRID</v>
          </cell>
          <cell r="E979" t="str">
            <v>001075</v>
          </cell>
          <cell r="F979" t="str">
            <v>ECONOMÍA, EMPLEO Y PARTICIPAC. CIUDADANA</v>
          </cell>
          <cell r="G979" t="str">
            <v>491</v>
          </cell>
          <cell r="H979" t="str">
            <v>SOCIEDAD DE LA INFORMACIÓN</v>
          </cell>
          <cell r="I979" t="str">
            <v>49102</v>
          </cell>
          <cell r="J979" t="str">
            <v>INNOVACIÓN Y TECNOLOGÍA</v>
          </cell>
          <cell r="K979" t="str">
            <v>D.G. DE INNOVACIÓN Y TECNOLOGÍA</v>
          </cell>
          <cell r="M979" t="str">
            <v>12103</v>
          </cell>
          <cell r="N979" t="str">
            <v>OTROS COMPLEMENTOS</v>
          </cell>
          <cell r="O979">
            <v>8372</v>
          </cell>
          <cell r="P979">
            <v>2746</v>
          </cell>
          <cell r="Q979">
            <v>11118</v>
          </cell>
        </row>
        <row r="980">
          <cell r="A980" t="str">
            <v>440</v>
          </cell>
          <cell r="B980" t="str">
            <v>2013</v>
          </cell>
          <cell r="C980" t="str">
            <v>001</v>
          </cell>
          <cell r="D980" t="str">
            <v>AYUNTAMIENTO DE MADRID</v>
          </cell>
          <cell r="E980" t="str">
            <v>001075</v>
          </cell>
          <cell r="F980" t="str">
            <v>ECONOMÍA, EMPLEO Y PARTICIPAC. CIUDADANA</v>
          </cell>
          <cell r="G980" t="str">
            <v>491</v>
          </cell>
          <cell r="H980" t="str">
            <v>SOCIEDAD DE LA INFORMACIÓN</v>
          </cell>
          <cell r="I980" t="str">
            <v>49102</v>
          </cell>
          <cell r="J980" t="str">
            <v>INNOVACIÓN Y TECNOLOGÍA</v>
          </cell>
          <cell r="K980" t="str">
            <v>D.G. DE INNOVACIÓN Y TECNOLOGÍA</v>
          </cell>
          <cell r="M980" t="str">
            <v>15000</v>
          </cell>
          <cell r="N980" t="str">
            <v>PRODUCTIVIDAD</v>
          </cell>
          <cell r="O980">
            <v>0</v>
          </cell>
          <cell r="P980">
            <v>56010</v>
          </cell>
          <cell r="Q980">
            <v>56010</v>
          </cell>
        </row>
        <row r="981">
          <cell r="A981" t="str">
            <v>440</v>
          </cell>
          <cell r="B981" t="str">
            <v>2013</v>
          </cell>
          <cell r="C981" t="str">
            <v>001</v>
          </cell>
          <cell r="D981" t="str">
            <v>AYUNTAMIENTO DE MADRID</v>
          </cell>
          <cell r="E981" t="str">
            <v>001075</v>
          </cell>
          <cell r="F981" t="str">
            <v>ECONOMÍA, EMPLEO Y PARTICIPAC. CIUDADANA</v>
          </cell>
          <cell r="G981" t="str">
            <v>491</v>
          </cell>
          <cell r="H981" t="str">
            <v>SOCIEDAD DE LA INFORMACIÓN</v>
          </cell>
          <cell r="I981" t="str">
            <v>49102</v>
          </cell>
          <cell r="J981" t="str">
            <v>INNOVACIÓN Y TECNOLOGÍA</v>
          </cell>
          <cell r="K981" t="str">
            <v>D.G. DE INNOVACIÓN Y TECNOLOGÍA</v>
          </cell>
          <cell r="M981" t="str">
            <v>12000</v>
          </cell>
          <cell r="N981" t="str">
            <v>SUELDOS DEL GRUPO A1</v>
          </cell>
          <cell r="O981">
            <v>102739</v>
          </cell>
          <cell r="P981">
            <v>0</v>
          </cell>
          <cell r="Q981">
            <v>102739</v>
          </cell>
        </row>
        <row r="982">
          <cell r="A982" t="str">
            <v>440</v>
          </cell>
          <cell r="B982" t="str">
            <v>2013</v>
          </cell>
          <cell r="C982" t="str">
            <v>001</v>
          </cell>
          <cell r="D982" t="str">
            <v>AYUNTAMIENTO DE MADRID</v>
          </cell>
          <cell r="E982" t="str">
            <v>001075</v>
          </cell>
          <cell r="F982" t="str">
            <v>ECONOMÍA, EMPLEO Y PARTICIPAC. CIUDADANA</v>
          </cell>
          <cell r="G982" t="str">
            <v>491</v>
          </cell>
          <cell r="H982" t="str">
            <v>SOCIEDAD DE LA INFORMACIÓN</v>
          </cell>
          <cell r="I982" t="str">
            <v>49102</v>
          </cell>
          <cell r="J982" t="str">
            <v>INNOVACIÓN Y TECNOLOGÍA</v>
          </cell>
          <cell r="K982" t="str">
            <v>D.G. DE INNOVACIÓN Y TECNOLOGÍA</v>
          </cell>
          <cell r="M982" t="str">
            <v>12001</v>
          </cell>
          <cell r="N982" t="str">
            <v>SUELDOS DEL GRUPO A2</v>
          </cell>
          <cell r="O982">
            <v>44031</v>
          </cell>
          <cell r="P982">
            <v>0</v>
          </cell>
          <cell r="Q982">
            <v>44031</v>
          </cell>
        </row>
        <row r="983">
          <cell r="A983" t="str">
            <v>440</v>
          </cell>
          <cell r="B983" t="str">
            <v>2013</v>
          </cell>
          <cell r="C983" t="str">
            <v>001</v>
          </cell>
          <cell r="D983" t="str">
            <v>AYUNTAMIENTO DE MADRID</v>
          </cell>
          <cell r="E983" t="str">
            <v>001075</v>
          </cell>
          <cell r="F983" t="str">
            <v>ECONOMÍA, EMPLEO Y PARTICIPAC. CIUDADANA</v>
          </cell>
          <cell r="G983" t="str">
            <v>912</v>
          </cell>
          <cell r="H983" t="str">
            <v>ÓRGANOS DE GOBIERNO</v>
          </cell>
          <cell r="I983" t="str">
            <v>91210</v>
          </cell>
          <cell r="J983" t="str">
            <v>ÁREA DE GOB. DE ECONOMÍA, EMPLEO Y PART. CIUDADANA</v>
          </cell>
          <cell r="K983" t="str">
            <v>S.G.T. ECONOMÍA, EMPLEO Y PART. CIUDADANA</v>
          </cell>
          <cell r="M983" t="str">
            <v>16000</v>
          </cell>
          <cell r="N983" t="str">
            <v>SEGURIDAD SOCIAL</v>
          </cell>
          <cell r="O983">
            <v>146186</v>
          </cell>
          <cell r="P983">
            <v>0</v>
          </cell>
          <cell r="Q983">
            <v>146186</v>
          </cell>
        </row>
        <row r="984">
          <cell r="A984" t="str">
            <v>440</v>
          </cell>
          <cell r="B984" t="str">
            <v>2013</v>
          </cell>
          <cell r="C984" t="str">
            <v>001</v>
          </cell>
          <cell r="D984" t="str">
            <v>AYUNTAMIENTO DE MADRID</v>
          </cell>
          <cell r="E984" t="str">
            <v>001075</v>
          </cell>
          <cell r="F984" t="str">
            <v>ECONOMÍA, EMPLEO Y PARTICIPAC. CIUDADANA</v>
          </cell>
          <cell r="G984" t="str">
            <v>912</v>
          </cell>
          <cell r="H984" t="str">
            <v>ÓRGANOS DE GOBIERNO</v>
          </cell>
          <cell r="I984" t="str">
            <v>91210</v>
          </cell>
          <cell r="J984" t="str">
            <v>ÁREA DE GOB. DE ECONOMÍA, EMPLEO Y PART. CIUDADANA</v>
          </cell>
          <cell r="K984" t="str">
            <v>S.G.T. ECONOMÍA, EMPLEO Y PART. CIUDADANA</v>
          </cell>
          <cell r="M984" t="str">
            <v>11000</v>
          </cell>
          <cell r="N984" t="str">
            <v>RETRIBUCIONES BÁSICAS</v>
          </cell>
          <cell r="O984">
            <v>96742</v>
          </cell>
          <cell r="P984">
            <v>5213</v>
          </cell>
          <cell r="Q984">
            <v>101955</v>
          </cell>
        </row>
        <row r="985">
          <cell r="A985" t="str">
            <v>440</v>
          </cell>
          <cell r="B985" t="str">
            <v>2013</v>
          </cell>
          <cell r="C985" t="str">
            <v>001</v>
          </cell>
          <cell r="D985" t="str">
            <v>AYUNTAMIENTO DE MADRID</v>
          </cell>
          <cell r="E985" t="str">
            <v>001075</v>
          </cell>
          <cell r="F985" t="str">
            <v>ECONOMÍA, EMPLEO Y PARTICIPAC. CIUDADANA</v>
          </cell>
          <cell r="G985" t="str">
            <v>912</v>
          </cell>
          <cell r="H985" t="str">
            <v>ÓRGANOS DE GOBIERNO</v>
          </cell>
          <cell r="I985" t="str">
            <v>91210</v>
          </cell>
          <cell r="J985" t="str">
            <v>ÁREA DE GOB. DE ECONOMÍA, EMPLEO Y PART. CIUDADANA</v>
          </cell>
          <cell r="K985" t="str">
            <v>S.G.T. ECONOMÍA, EMPLEO Y PART. CIUDADANA</v>
          </cell>
          <cell r="M985" t="str">
            <v>11001</v>
          </cell>
          <cell r="N985" t="str">
            <v>RETRIBUCIONES COMPLEMENTARIAS</v>
          </cell>
          <cell r="O985">
            <v>288727</v>
          </cell>
          <cell r="P985">
            <v>0</v>
          </cell>
          <cell r="Q985">
            <v>288727</v>
          </cell>
        </row>
        <row r="986">
          <cell r="A986" t="str">
            <v>440</v>
          </cell>
          <cell r="B986" t="str">
            <v>2013</v>
          </cell>
          <cell r="C986" t="str">
            <v>001</v>
          </cell>
          <cell r="D986" t="str">
            <v>AYUNTAMIENTO DE MADRID</v>
          </cell>
          <cell r="E986" t="str">
            <v>001075</v>
          </cell>
          <cell r="F986" t="str">
            <v>ECONOMÍA, EMPLEO Y PARTICIPAC. CIUDADANA</v>
          </cell>
          <cell r="G986" t="str">
            <v>912</v>
          </cell>
          <cell r="H986" t="str">
            <v>ÓRGANOS DE GOBIERNO</v>
          </cell>
          <cell r="I986" t="str">
            <v>91210</v>
          </cell>
          <cell r="J986" t="str">
            <v>ÁREA DE GOB. DE ECONOMÍA, EMPLEO Y PART. CIUDADANA</v>
          </cell>
          <cell r="K986" t="str">
            <v>S.G.T. ECONOMÍA, EMPLEO Y PART. CIUDADANA</v>
          </cell>
          <cell r="M986" t="str">
            <v>15000</v>
          </cell>
          <cell r="N986" t="str">
            <v>PRODUCTIVIDAD</v>
          </cell>
          <cell r="O986">
            <v>0</v>
          </cell>
          <cell r="P986">
            <v>28778</v>
          </cell>
          <cell r="Q986">
            <v>28778</v>
          </cell>
        </row>
        <row r="987">
          <cell r="A987" t="str">
            <v>440</v>
          </cell>
          <cell r="B987" t="str">
            <v>2013</v>
          </cell>
          <cell r="C987" t="str">
            <v>001</v>
          </cell>
          <cell r="D987" t="str">
            <v>AYUNTAMIENTO DE MADRID</v>
          </cell>
          <cell r="E987" t="str">
            <v>001075</v>
          </cell>
          <cell r="F987" t="str">
            <v>ECONOMÍA, EMPLEO Y PARTICIPAC. CIUDADANA</v>
          </cell>
          <cell r="G987" t="str">
            <v>912</v>
          </cell>
          <cell r="H987" t="str">
            <v>ÓRGANOS DE GOBIERNO</v>
          </cell>
          <cell r="I987" t="str">
            <v>91210</v>
          </cell>
          <cell r="J987" t="str">
            <v>ÁREA DE GOB. DE ECONOMÍA, EMPLEO Y PART. CIUDADANA</v>
          </cell>
          <cell r="K987" t="str">
            <v>S.G.T. ECONOMÍA, EMPLEO Y PART. CIUDADANA</v>
          </cell>
          <cell r="M987" t="str">
            <v>12004</v>
          </cell>
          <cell r="N987" t="str">
            <v>SUELDOS DEL GRUPO C2</v>
          </cell>
          <cell r="O987">
            <v>19102</v>
          </cell>
          <cell r="P987">
            <v>0</v>
          </cell>
          <cell r="Q987">
            <v>19102</v>
          </cell>
        </row>
        <row r="988">
          <cell r="A988" t="str">
            <v>440</v>
          </cell>
          <cell r="B988" t="str">
            <v>2013</v>
          </cell>
          <cell r="C988" t="str">
            <v>001</v>
          </cell>
          <cell r="D988" t="str">
            <v>AYUNTAMIENTO DE MADRID</v>
          </cell>
          <cell r="E988" t="str">
            <v>001075</v>
          </cell>
          <cell r="F988" t="str">
            <v>ECONOMÍA, EMPLEO Y PARTICIPAC. CIUDADANA</v>
          </cell>
          <cell r="G988" t="str">
            <v>912</v>
          </cell>
          <cell r="H988" t="str">
            <v>ÓRGANOS DE GOBIERNO</v>
          </cell>
          <cell r="I988" t="str">
            <v>91210</v>
          </cell>
          <cell r="J988" t="str">
            <v>ÁREA DE GOB. DE ECONOMÍA, EMPLEO Y PART. CIUDADANA</v>
          </cell>
          <cell r="K988" t="str">
            <v>S.G.T. ECONOMÍA, EMPLEO Y PART. CIUDADANA</v>
          </cell>
          <cell r="M988" t="str">
            <v>12006</v>
          </cell>
          <cell r="N988" t="str">
            <v>TRIENIOS</v>
          </cell>
          <cell r="O988">
            <v>0</v>
          </cell>
          <cell r="P988">
            <v>8275</v>
          </cell>
          <cell r="Q988">
            <v>8275</v>
          </cell>
        </row>
        <row r="989">
          <cell r="A989" t="str">
            <v>440</v>
          </cell>
          <cell r="B989" t="str">
            <v>2013</v>
          </cell>
          <cell r="C989" t="str">
            <v>001</v>
          </cell>
          <cell r="D989" t="str">
            <v>AYUNTAMIENTO DE MADRID</v>
          </cell>
          <cell r="E989" t="str">
            <v>001075</v>
          </cell>
          <cell r="F989" t="str">
            <v>ECONOMÍA, EMPLEO Y PARTICIPAC. CIUDADANA</v>
          </cell>
          <cell r="G989" t="str">
            <v>912</v>
          </cell>
          <cell r="H989" t="str">
            <v>ÓRGANOS DE GOBIERNO</v>
          </cell>
          <cell r="I989" t="str">
            <v>91210</v>
          </cell>
          <cell r="J989" t="str">
            <v>ÁREA DE GOB. DE ECONOMÍA, EMPLEO Y PART. CIUDADANA</v>
          </cell>
          <cell r="K989" t="str">
            <v>S.G.T. ECONOMÍA, EMPLEO Y PART. CIUDADANA</v>
          </cell>
          <cell r="M989" t="str">
            <v>12101</v>
          </cell>
          <cell r="N989" t="str">
            <v>COMPLEMENTO ESPECÍFICO</v>
          </cell>
          <cell r="O989">
            <v>78203</v>
          </cell>
          <cell r="P989">
            <v>0</v>
          </cell>
          <cell r="Q989">
            <v>78203</v>
          </cell>
        </row>
        <row r="990">
          <cell r="A990" t="str">
            <v>440</v>
          </cell>
          <cell r="B990" t="str">
            <v>2013</v>
          </cell>
          <cell r="C990" t="str">
            <v>001</v>
          </cell>
          <cell r="D990" t="str">
            <v>AYUNTAMIENTO DE MADRID</v>
          </cell>
          <cell r="E990" t="str">
            <v>001075</v>
          </cell>
          <cell r="F990" t="str">
            <v>ECONOMÍA, EMPLEO Y PARTICIPAC. CIUDADANA</v>
          </cell>
          <cell r="G990" t="str">
            <v>912</v>
          </cell>
          <cell r="H990" t="str">
            <v>ÓRGANOS DE GOBIERNO</v>
          </cell>
          <cell r="I990" t="str">
            <v>91210</v>
          </cell>
          <cell r="J990" t="str">
            <v>ÁREA DE GOB. DE ECONOMÍA, EMPLEO Y PART. CIUDADANA</v>
          </cell>
          <cell r="K990" t="str">
            <v>S.G.T. ECONOMÍA, EMPLEO Y PART. CIUDADANA</v>
          </cell>
          <cell r="M990" t="str">
            <v>12100</v>
          </cell>
          <cell r="N990" t="str">
            <v>COMPLEMENTO DE DESTINO</v>
          </cell>
          <cell r="O990">
            <v>31179</v>
          </cell>
          <cell r="P990">
            <v>0</v>
          </cell>
          <cell r="Q990">
            <v>31179</v>
          </cell>
        </row>
        <row r="991">
          <cell r="A991" t="str">
            <v>440</v>
          </cell>
          <cell r="B991" t="str">
            <v>2013</v>
          </cell>
          <cell r="C991" t="str">
            <v>001</v>
          </cell>
          <cell r="D991" t="str">
            <v>AYUNTAMIENTO DE MADRID</v>
          </cell>
          <cell r="E991" t="str">
            <v>001075</v>
          </cell>
          <cell r="F991" t="str">
            <v>ECONOMÍA, EMPLEO Y PARTICIPAC. CIUDADANA</v>
          </cell>
          <cell r="G991" t="str">
            <v>912</v>
          </cell>
          <cell r="H991" t="str">
            <v>ÓRGANOS DE GOBIERNO</v>
          </cell>
          <cell r="I991" t="str">
            <v>91210</v>
          </cell>
          <cell r="J991" t="str">
            <v>ÁREA DE GOB. DE ECONOMÍA, EMPLEO Y PART. CIUDADANA</v>
          </cell>
          <cell r="K991" t="str">
            <v>S.G.T. ECONOMÍA, EMPLEO Y PART. CIUDADANA</v>
          </cell>
          <cell r="M991" t="str">
            <v>12103</v>
          </cell>
          <cell r="N991" t="str">
            <v>OTROS COMPLEMENTOS</v>
          </cell>
          <cell r="O991">
            <v>2452</v>
          </cell>
          <cell r="P991">
            <v>827</v>
          </cell>
          <cell r="Q991">
            <v>3279</v>
          </cell>
        </row>
        <row r="992">
          <cell r="A992" t="str">
            <v>440</v>
          </cell>
          <cell r="B992" t="str">
            <v>2013</v>
          </cell>
          <cell r="C992" t="str">
            <v>001</v>
          </cell>
          <cell r="D992" t="str">
            <v>AYUNTAMIENTO DE MADRID</v>
          </cell>
          <cell r="E992" t="str">
            <v>001075</v>
          </cell>
          <cell r="F992" t="str">
            <v>ECONOMÍA, EMPLEO Y PARTICIPAC. CIUDADANA</v>
          </cell>
          <cell r="G992" t="str">
            <v>912</v>
          </cell>
          <cell r="H992" t="str">
            <v>ÓRGANOS DE GOBIERNO</v>
          </cell>
          <cell r="I992" t="str">
            <v>91210</v>
          </cell>
          <cell r="J992" t="str">
            <v>ÁREA DE GOB. DE ECONOMÍA, EMPLEO Y PART. CIUDADANA</v>
          </cell>
          <cell r="K992" t="str">
            <v>S.G.T. ECONOMÍA, EMPLEO Y PART. CIUDADANA</v>
          </cell>
          <cell r="M992" t="str">
            <v>10000</v>
          </cell>
          <cell r="N992" t="str">
            <v>RETRIBUCIONES BÁSICAS</v>
          </cell>
          <cell r="O992">
            <v>93829</v>
          </cell>
          <cell r="P992">
            <v>0</v>
          </cell>
          <cell r="Q992">
            <v>93829</v>
          </cell>
        </row>
        <row r="993">
          <cell r="A993" t="str">
            <v>440</v>
          </cell>
          <cell r="B993" t="str">
            <v>2013</v>
          </cell>
          <cell r="C993" t="str">
            <v>001</v>
          </cell>
          <cell r="D993" t="str">
            <v>AYUNTAMIENTO DE MADRID</v>
          </cell>
          <cell r="E993" t="str">
            <v>001075</v>
          </cell>
          <cell r="F993" t="str">
            <v>ECONOMÍA, EMPLEO Y PARTICIPAC. CIUDADANA</v>
          </cell>
          <cell r="G993" t="str">
            <v>912</v>
          </cell>
          <cell r="H993" t="str">
            <v>ÓRGANOS DE GOBIERNO</v>
          </cell>
          <cell r="I993" t="str">
            <v>91210</v>
          </cell>
          <cell r="J993" t="str">
            <v>ÁREA DE GOB. DE ECONOMÍA, EMPLEO Y PART. CIUDADANA</v>
          </cell>
          <cell r="K993" t="str">
            <v>S.G.T. ECONOMÍA, EMPLEO Y PART. CIUDADANA</v>
          </cell>
          <cell r="M993" t="str">
            <v>12000</v>
          </cell>
          <cell r="N993" t="str">
            <v>SUELDOS DEL GRUPO A1</v>
          </cell>
          <cell r="O993">
            <v>29354</v>
          </cell>
          <cell r="P993">
            <v>0</v>
          </cell>
          <cell r="Q993">
            <v>29354</v>
          </cell>
        </row>
        <row r="994">
          <cell r="A994" t="str">
            <v>440</v>
          </cell>
          <cell r="B994" t="str">
            <v>2013</v>
          </cell>
          <cell r="C994" t="str">
            <v>001</v>
          </cell>
          <cell r="D994" t="str">
            <v>AYUNTAMIENTO DE MADRID</v>
          </cell>
          <cell r="E994" t="str">
            <v>001075</v>
          </cell>
          <cell r="F994" t="str">
            <v>ECONOMÍA, EMPLEO Y PARTICIPAC. CIUDADANA</v>
          </cell>
          <cell r="G994" t="str">
            <v>924</v>
          </cell>
          <cell r="H994" t="str">
            <v>PARTICIPACIÓN CIUDADANA</v>
          </cell>
          <cell r="I994" t="str">
            <v>92401</v>
          </cell>
          <cell r="J994" t="str">
            <v>PARTICIPACIÓN CIUDADANA</v>
          </cell>
          <cell r="K994" t="str">
            <v>D.G. DE PARTICIPACIÓN CIUDADANA</v>
          </cell>
          <cell r="M994" t="str">
            <v>16000</v>
          </cell>
          <cell r="N994" t="str">
            <v>SEGURIDAD SOCIAL</v>
          </cell>
          <cell r="O994">
            <v>217044</v>
          </cell>
          <cell r="P994">
            <v>0</v>
          </cell>
          <cell r="Q994">
            <v>217044</v>
          </cell>
        </row>
        <row r="995">
          <cell r="A995" t="str">
            <v>440</v>
          </cell>
          <cell r="B995" t="str">
            <v>2013</v>
          </cell>
          <cell r="C995" t="str">
            <v>001</v>
          </cell>
          <cell r="D995" t="str">
            <v>AYUNTAMIENTO DE MADRID</v>
          </cell>
          <cell r="E995" t="str">
            <v>001075</v>
          </cell>
          <cell r="F995" t="str">
            <v>ECONOMÍA, EMPLEO Y PARTICIPAC. CIUDADANA</v>
          </cell>
          <cell r="G995" t="str">
            <v>924</v>
          </cell>
          <cell r="H995" t="str">
            <v>PARTICIPACIÓN CIUDADANA</v>
          </cell>
          <cell r="I995" t="str">
            <v>92401</v>
          </cell>
          <cell r="J995" t="str">
            <v>PARTICIPACIÓN CIUDADANA</v>
          </cell>
          <cell r="K995" t="str">
            <v>D.G. DE PARTICIPACIÓN CIUDADANA</v>
          </cell>
          <cell r="M995" t="str">
            <v>10100</v>
          </cell>
          <cell r="N995" t="str">
            <v>RETRIBUCIONES BÁSICAS</v>
          </cell>
          <cell r="O995">
            <v>85670</v>
          </cell>
          <cell r="P995">
            <v>0</v>
          </cell>
          <cell r="Q995">
            <v>85670</v>
          </cell>
        </row>
        <row r="996">
          <cell r="A996" t="str">
            <v>440</v>
          </cell>
          <cell r="B996" t="str">
            <v>2013</v>
          </cell>
          <cell r="C996" t="str">
            <v>001</v>
          </cell>
          <cell r="D996" t="str">
            <v>AYUNTAMIENTO DE MADRID</v>
          </cell>
          <cell r="E996" t="str">
            <v>001075</v>
          </cell>
          <cell r="F996" t="str">
            <v>ECONOMÍA, EMPLEO Y PARTICIPAC. CIUDADANA</v>
          </cell>
          <cell r="G996" t="str">
            <v>924</v>
          </cell>
          <cell r="H996" t="str">
            <v>PARTICIPACIÓN CIUDADANA</v>
          </cell>
          <cell r="I996" t="str">
            <v>92401</v>
          </cell>
          <cell r="J996" t="str">
            <v>PARTICIPACIÓN CIUDADANA</v>
          </cell>
          <cell r="K996" t="str">
            <v>D.G. DE PARTICIPACIÓN CIUDADANA</v>
          </cell>
          <cell r="M996" t="str">
            <v>12004</v>
          </cell>
          <cell r="N996" t="str">
            <v>SUELDOS DEL GRUPO C2</v>
          </cell>
          <cell r="O996">
            <v>70044</v>
          </cell>
          <cell r="P996">
            <v>0</v>
          </cell>
          <cell r="Q996">
            <v>70044</v>
          </cell>
        </row>
        <row r="997">
          <cell r="A997" t="str">
            <v>440</v>
          </cell>
          <cell r="B997" t="str">
            <v>2013</v>
          </cell>
          <cell r="C997" t="str">
            <v>001</v>
          </cell>
          <cell r="D997" t="str">
            <v>AYUNTAMIENTO DE MADRID</v>
          </cell>
          <cell r="E997" t="str">
            <v>001075</v>
          </cell>
          <cell r="F997" t="str">
            <v>ECONOMÍA, EMPLEO Y PARTICIPAC. CIUDADANA</v>
          </cell>
          <cell r="G997" t="str">
            <v>924</v>
          </cell>
          <cell r="H997" t="str">
            <v>PARTICIPACIÓN CIUDADANA</v>
          </cell>
          <cell r="I997" t="str">
            <v>92401</v>
          </cell>
          <cell r="J997" t="str">
            <v>PARTICIPACIÓN CIUDADANA</v>
          </cell>
          <cell r="K997" t="str">
            <v>D.G. DE PARTICIPACIÓN CIUDADANA</v>
          </cell>
          <cell r="M997" t="str">
            <v>12006</v>
          </cell>
          <cell r="N997" t="str">
            <v>TRIENIOS</v>
          </cell>
          <cell r="O997">
            <v>0</v>
          </cell>
          <cell r="P997">
            <v>59029</v>
          </cell>
          <cell r="Q997">
            <v>59029</v>
          </cell>
        </row>
        <row r="998">
          <cell r="A998" t="str">
            <v>440</v>
          </cell>
          <cell r="B998" t="str">
            <v>2013</v>
          </cell>
          <cell r="C998" t="str">
            <v>001</v>
          </cell>
          <cell r="D998" t="str">
            <v>AYUNTAMIENTO DE MADRID</v>
          </cell>
          <cell r="E998" t="str">
            <v>001075</v>
          </cell>
          <cell r="F998" t="str">
            <v>ECONOMÍA, EMPLEO Y PARTICIPAC. CIUDADANA</v>
          </cell>
          <cell r="G998" t="str">
            <v>924</v>
          </cell>
          <cell r="H998" t="str">
            <v>PARTICIPACIÓN CIUDADANA</v>
          </cell>
          <cell r="I998" t="str">
            <v>92401</v>
          </cell>
          <cell r="J998" t="str">
            <v>PARTICIPACIÓN CIUDADANA</v>
          </cell>
          <cell r="K998" t="str">
            <v>D.G. DE PARTICIPACIÓN CIUDADANA</v>
          </cell>
          <cell r="M998" t="str">
            <v>12101</v>
          </cell>
          <cell r="N998" t="str">
            <v>COMPLEMENTO ESPECÍFICO</v>
          </cell>
          <cell r="O998">
            <v>500548</v>
          </cell>
          <cell r="P998">
            <v>0</v>
          </cell>
          <cell r="Q998">
            <v>500548</v>
          </cell>
        </row>
        <row r="999">
          <cell r="A999" t="str">
            <v>440</v>
          </cell>
          <cell r="B999" t="str">
            <v>2013</v>
          </cell>
          <cell r="C999" t="str">
            <v>001</v>
          </cell>
          <cell r="D999" t="str">
            <v>AYUNTAMIENTO DE MADRID</v>
          </cell>
          <cell r="E999" t="str">
            <v>001075</v>
          </cell>
          <cell r="F999" t="str">
            <v>ECONOMÍA, EMPLEO Y PARTICIPAC. CIUDADANA</v>
          </cell>
          <cell r="G999" t="str">
            <v>924</v>
          </cell>
          <cell r="H999" t="str">
            <v>PARTICIPACIÓN CIUDADANA</v>
          </cell>
          <cell r="I999" t="str">
            <v>92401</v>
          </cell>
          <cell r="J999" t="str">
            <v>PARTICIPACIÓN CIUDADANA</v>
          </cell>
          <cell r="K999" t="str">
            <v>D.G. DE PARTICIPACIÓN CIUDADANA</v>
          </cell>
          <cell r="M999" t="str">
            <v>12100</v>
          </cell>
          <cell r="N999" t="str">
            <v>COMPLEMENTO DE DESTINO</v>
          </cell>
          <cell r="O999">
            <v>201274</v>
          </cell>
          <cell r="P999">
            <v>0</v>
          </cell>
          <cell r="Q999">
            <v>201274</v>
          </cell>
        </row>
        <row r="1000">
          <cell r="A1000" t="str">
            <v>440</v>
          </cell>
          <cell r="B1000" t="str">
            <v>2013</v>
          </cell>
          <cell r="C1000" t="str">
            <v>001</v>
          </cell>
          <cell r="D1000" t="str">
            <v>AYUNTAMIENTO DE MADRID</v>
          </cell>
          <cell r="E1000" t="str">
            <v>001075</v>
          </cell>
          <cell r="F1000" t="str">
            <v>ECONOMÍA, EMPLEO Y PARTICIPAC. CIUDADANA</v>
          </cell>
          <cell r="G1000" t="str">
            <v>924</v>
          </cell>
          <cell r="H1000" t="str">
            <v>PARTICIPACIÓN CIUDADANA</v>
          </cell>
          <cell r="I1000" t="str">
            <v>92401</v>
          </cell>
          <cell r="J1000" t="str">
            <v>PARTICIPACIÓN CIUDADANA</v>
          </cell>
          <cell r="K1000" t="str">
            <v>D.G. DE PARTICIPACIÓN CIUDADANA</v>
          </cell>
          <cell r="M1000" t="str">
            <v>12103</v>
          </cell>
          <cell r="N1000" t="str">
            <v>OTROS COMPLEMENTOS</v>
          </cell>
          <cell r="O1000">
            <v>13754</v>
          </cell>
          <cell r="P1000">
            <v>5671</v>
          </cell>
          <cell r="Q1000">
            <v>19425</v>
          </cell>
        </row>
        <row r="1001">
          <cell r="A1001" t="str">
            <v>440</v>
          </cell>
          <cell r="B1001" t="str">
            <v>2013</v>
          </cell>
          <cell r="C1001" t="str">
            <v>001</v>
          </cell>
          <cell r="D1001" t="str">
            <v>AYUNTAMIENTO DE MADRID</v>
          </cell>
          <cell r="E1001" t="str">
            <v>001075</v>
          </cell>
          <cell r="F1001" t="str">
            <v>ECONOMÍA, EMPLEO Y PARTICIPAC. CIUDADANA</v>
          </cell>
          <cell r="G1001" t="str">
            <v>924</v>
          </cell>
          <cell r="H1001" t="str">
            <v>PARTICIPACIÓN CIUDADANA</v>
          </cell>
          <cell r="I1001" t="str">
            <v>92401</v>
          </cell>
          <cell r="J1001" t="str">
            <v>PARTICIPACIÓN CIUDADANA</v>
          </cell>
          <cell r="K1001" t="str">
            <v>D.G. DE PARTICIPACIÓN CIUDADANA</v>
          </cell>
          <cell r="M1001" t="str">
            <v>15000</v>
          </cell>
          <cell r="N1001" t="str">
            <v>PRODUCTIVIDAD</v>
          </cell>
          <cell r="O1001">
            <v>0</v>
          </cell>
          <cell r="P1001">
            <v>56775</v>
          </cell>
          <cell r="Q1001">
            <v>56775</v>
          </cell>
        </row>
        <row r="1002">
          <cell r="A1002" t="str">
            <v>440</v>
          </cell>
          <cell r="B1002" t="str">
            <v>2013</v>
          </cell>
          <cell r="C1002" t="str">
            <v>001</v>
          </cell>
          <cell r="D1002" t="str">
            <v>AYUNTAMIENTO DE MADRID</v>
          </cell>
          <cell r="E1002" t="str">
            <v>001075</v>
          </cell>
          <cell r="F1002" t="str">
            <v>ECONOMÍA, EMPLEO Y PARTICIPAC. CIUDADANA</v>
          </cell>
          <cell r="G1002" t="str">
            <v>924</v>
          </cell>
          <cell r="H1002" t="str">
            <v>PARTICIPACIÓN CIUDADANA</v>
          </cell>
          <cell r="I1002" t="str">
            <v>92401</v>
          </cell>
          <cell r="J1002" t="str">
            <v>PARTICIPACIÓN CIUDADANA</v>
          </cell>
          <cell r="K1002" t="str">
            <v>D.G. DE PARTICIPACIÓN CIUDADANA</v>
          </cell>
          <cell r="M1002" t="str">
            <v>12000</v>
          </cell>
          <cell r="N1002" t="str">
            <v>SUELDOS DEL GRUPO A1</v>
          </cell>
          <cell r="O1002">
            <v>132093</v>
          </cell>
          <cell r="P1002">
            <v>0</v>
          </cell>
          <cell r="Q1002">
            <v>132093</v>
          </cell>
        </row>
        <row r="1003">
          <cell r="A1003" t="str">
            <v>440</v>
          </cell>
          <cell r="B1003" t="str">
            <v>2013</v>
          </cell>
          <cell r="C1003" t="str">
            <v>001</v>
          </cell>
          <cell r="D1003" t="str">
            <v>AYUNTAMIENTO DE MADRID</v>
          </cell>
          <cell r="E1003" t="str">
            <v>001075</v>
          </cell>
          <cell r="F1003" t="str">
            <v>ECONOMÍA, EMPLEO Y PARTICIPAC. CIUDADANA</v>
          </cell>
          <cell r="G1003" t="str">
            <v>924</v>
          </cell>
          <cell r="H1003" t="str">
            <v>PARTICIPACIÓN CIUDADANA</v>
          </cell>
          <cell r="I1003" t="str">
            <v>92401</v>
          </cell>
          <cell r="J1003" t="str">
            <v>PARTICIPACIÓN CIUDADANA</v>
          </cell>
          <cell r="K1003" t="str">
            <v>D.G. DE PARTICIPACIÓN CIUDADANA</v>
          </cell>
          <cell r="M1003" t="str">
            <v>12001</v>
          </cell>
          <cell r="N1003" t="str">
            <v>SUELDOS DEL GRUPO A2</v>
          </cell>
          <cell r="O1003">
            <v>73385</v>
          </cell>
          <cell r="P1003">
            <v>0</v>
          </cell>
          <cell r="Q1003">
            <v>73385</v>
          </cell>
        </row>
        <row r="1004">
          <cell r="A1004" t="str">
            <v>440</v>
          </cell>
          <cell r="B1004" t="str">
            <v>2013</v>
          </cell>
          <cell r="C1004" t="str">
            <v>001</v>
          </cell>
          <cell r="D1004" t="str">
            <v>AYUNTAMIENTO DE MADRID</v>
          </cell>
          <cell r="E1004" t="str">
            <v>001075</v>
          </cell>
          <cell r="F1004" t="str">
            <v>ECONOMÍA, EMPLEO Y PARTICIPAC. CIUDADANA</v>
          </cell>
          <cell r="G1004" t="str">
            <v>924</v>
          </cell>
          <cell r="H1004" t="str">
            <v>PARTICIPACIÓN CIUDADANA</v>
          </cell>
          <cell r="I1004" t="str">
            <v>92401</v>
          </cell>
          <cell r="J1004" t="str">
            <v>PARTICIPACIÓN CIUDADANA</v>
          </cell>
          <cell r="K1004" t="str">
            <v>D.G. DE PARTICIPACIÓN CIUDADANA</v>
          </cell>
          <cell r="M1004" t="str">
            <v>12003</v>
          </cell>
          <cell r="N1004" t="str">
            <v>SUELDOS DEL GRUPO C1</v>
          </cell>
          <cell r="O1004">
            <v>12907</v>
          </cell>
          <cell r="P1004">
            <v>0</v>
          </cell>
          <cell r="Q1004">
            <v>12907</v>
          </cell>
        </row>
        <row r="1005">
          <cell r="A1005" t="str">
            <v>440</v>
          </cell>
          <cell r="B1005" t="str">
            <v>2013</v>
          </cell>
          <cell r="C1005" t="str">
            <v>001</v>
          </cell>
          <cell r="D1005" t="str">
            <v>AYUNTAMIENTO DE MADRID</v>
          </cell>
          <cell r="E1005" t="str">
            <v>001085</v>
          </cell>
          <cell r="F1005" t="str">
            <v>FAMILIA Y SERVICIOS SOCIALES</v>
          </cell>
          <cell r="G1005" t="str">
            <v>230</v>
          </cell>
          <cell r="H1005" t="str">
            <v>ADMINISTRACIÓN GENERAL DE SERVICIOS SOCIALES</v>
          </cell>
          <cell r="I1005" t="str">
            <v>23000</v>
          </cell>
          <cell r="J1005" t="str">
            <v>DIREC. Y GEST.ADMTVA. DE FAMILIA Y SERVICIOS SOC.</v>
          </cell>
          <cell r="K1005" t="str">
            <v>S.G.T. DE FAMILIA Y SERVICIOS SOCIALES</v>
          </cell>
          <cell r="M1005" t="str">
            <v>16000</v>
          </cell>
          <cell r="N1005" t="str">
            <v>SEGURIDAD SOCIAL</v>
          </cell>
          <cell r="O1005">
            <v>825393</v>
          </cell>
          <cell r="P1005">
            <v>0</v>
          </cell>
          <cell r="Q1005">
            <v>825393</v>
          </cell>
        </row>
        <row r="1006">
          <cell r="A1006" t="str">
            <v>440</v>
          </cell>
          <cell r="B1006" t="str">
            <v>2013</v>
          </cell>
          <cell r="C1006" t="str">
            <v>001</v>
          </cell>
          <cell r="D1006" t="str">
            <v>AYUNTAMIENTO DE MADRID</v>
          </cell>
          <cell r="E1006" t="str">
            <v>001085</v>
          </cell>
          <cell r="F1006" t="str">
            <v>FAMILIA Y SERVICIOS SOCIALES</v>
          </cell>
          <cell r="G1006" t="str">
            <v>230</v>
          </cell>
          <cell r="H1006" t="str">
            <v>ADMINISTRACIÓN GENERAL DE SERVICIOS SOCIALES</v>
          </cell>
          <cell r="I1006" t="str">
            <v>23000</v>
          </cell>
          <cell r="J1006" t="str">
            <v>DIREC. Y GEST.ADMTVA. DE FAMILIA Y SERVICIOS SOC.</v>
          </cell>
          <cell r="K1006" t="str">
            <v>S.G.T. DE FAMILIA Y SERVICIOS SOCIALES</v>
          </cell>
          <cell r="M1006" t="str">
            <v>12005</v>
          </cell>
          <cell r="N1006" t="str">
            <v>SUELDOS DEL GRUPO E</v>
          </cell>
          <cell r="O1006">
            <v>122864</v>
          </cell>
          <cell r="P1006">
            <v>0</v>
          </cell>
          <cell r="Q1006">
            <v>122864</v>
          </cell>
        </row>
        <row r="1007">
          <cell r="A1007" t="str">
            <v>440</v>
          </cell>
          <cell r="B1007" t="str">
            <v>2013</v>
          </cell>
          <cell r="C1007" t="str">
            <v>001</v>
          </cell>
          <cell r="D1007" t="str">
            <v>AYUNTAMIENTO DE MADRID</v>
          </cell>
          <cell r="E1007" t="str">
            <v>001085</v>
          </cell>
          <cell r="F1007" t="str">
            <v>FAMILIA Y SERVICIOS SOCIALES</v>
          </cell>
          <cell r="G1007" t="str">
            <v>230</v>
          </cell>
          <cell r="H1007" t="str">
            <v>ADMINISTRACIÓN GENERAL DE SERVICIOS SOCIALES</v>
          </cell>
          <cell r="I1007" t="str">
            <v>23000</v>
          </cell>
          <cell r="J1007" t="str">
            <v>DIREC. Y GEST.ADMTVA. DE FAMILIA Y SERVICIOS SOC.</v>
          </cell>
          <cell r="K1007" t="str">
            <v>S.G.T. DE FAMILIA Y SERVICIOS SOCIALES</v>
          </cell>
          <cell r="M1007" t="str">
            <v>12006</v>
          </cell>
          <cell r="N1007" t="str">
            <v>TRIENIOS</v>
          </cell>
          <cell r="O1007">
            <v>0</v>
          </cell>
          <cell r="P1007">
            <v>198764</v>
          </cell>
          <cell r="Q1007">
            <v>198764</v>
          </cell>
        </row>
        <row r="1008">
          <cell r="A1008" t="str">
            <v>440</v>
          </cell>
          <cell r="B1008" t="str">
            <v>2013</v>
          </cell>
          <cell r="C1008" t="str">
            <v>001</v>
          </cell>
          <cell r="D1008" t="str">
            <v>AYUNTAMIENTO DE MADRID</v>
          </cell>
          <cell r="E1008" t="str">
            <v>001085</v>
          </cell>
          <cell r="F1008" t="str">
            <v>FAMILIA Y SERVICIOS SOCIALES</v>
          </cell>
          <cell r="G1008" t="str">
            <v>230</v>
          </cell>
          <cell r="H1008" t="str">
            <v>ADMINISTRACIÓN GENERAL DE SERVICIOS SOCIALES</v>
          </cell>
          <cell r="I1008" t="str">
            <v>23000</v>
          </cell>
          <cell r="J1008" t="str">
            <v>DIREC. Y GEST.ADMTVA. DE FAMILIA Y SERVICIOS SOC.</v>
          </cell>
          <cell r="K1008" t="str">
            <v>S.G.T. DE FAMILIA Y SERVICIOS SOCIALES</v>
          </cell>
          <cell r="M1008" t="str">
            <v>12101</v>
          </cell>
          <cell r="N1008" t="str">
            <v>COMPLEMENTO ESPECÍFICO</v>
          </cell>
          <cell r="O1008">
            <v>1378518</v>
          </cell>
          <cell r="P1008">
            <v>3062</v>
          </cell>
          <cell r="Q1008">
            <v>1381580</v>
          </cell>
        </row>
        <row r="1009">
          <cell r="A1009" t="str">
            <v>440</v>
          </cell>
          <cell r="B1009" t="str">
            <v>2013</v>
          </cell>
          <cell r="C1009" t="str">
            <v>001</v>
          </cell>
          <cell r="D1009" t="str">
            <v>AYUNTAMIENTO DE MADRID</v>
          </cell>
          <cell r="E1009" t="str">
            <v>001085</v>
          </cell>
          <cell r="F1009" t="str">
            <v>FAMILIA Y SERVICIOS SOCIALES</v>
          </cell>
          <cell r="G1009" t="str">
            <v>230</v>
          </cell>
          <cell r="H1009" t="str">
            <v>ADMINISTRACIÓN GENERAL DE SERVICIOS SOCIALES</v>
          </cell>
          <cell r="I1009" t="str">
            <v>23000</v>
          </cell>
          <cell r="J1009" t="str">
            <v>DIREC. Y GEST.ADMTVA. DE FAMILIA Y SERVICIOS SOC.</v>
          </cell>
          <cell r="K1009" t="str">
            <v>S.G.T. DE FAMILIA Y SERVICIOS SOCIALES</v>
          </cell>
          <cell r="M1009" t="str">
            <v>12103</v>
          </cell>
          <cell r="N1009" t="str">
            <v>OTROS COMPLEMENTOS</v>
          </cell>
          <cell r="O1009">
            <v>61056</v>
          </cell>
          <cell r="P1009">
            <v>60863</v>
          </cell>
          <cell r="Q1009">
            <v>121919</v>
          </cell>
        </row>
        <row r="1010">
          <cell r="A1010" t="str">
            <v>440</v>
          </cell>
          <cell r="B1010" t="str">
            <v>2013</v>
          </cell>
          <cell r="C1010" t="str">
            <v>001</v>
          </cell>
          <cell r="D1010" t="str">
            <v>AYUNTAMIENTO DE MADRID</v>
          </cell>
          <cell r="E1010" t="str">
            <v>001085</v>
          </cell>
          <cell r="F1010" t="str">
            <v>FAMILIA Y SERVICIOS SOCIALES</v>
          </cell>
          <cell r="G1010" t="str">
            <v>230</v>
          </cell>
          <cell r="H1010" t="str">
            <v>ADMINISTRACIÓN GENERAL DE SERVICIOS SOCIALES</v>
          </cell>
          <cell r="I1010" t="str">
            <v>23000</v>
          </cell>
          <cell r="J1010" t="str">
            <v>DIREC. Y GEST.ADMTVA. DE FAMILIA Y SERVICIOS SOC.</v>
          </cell>
          <cell r="K1010" t="str">
            <v>S.G.T. DE FAMILIA Y SERVICIOS SOCIALES</v>
          </cell>
          <cell r="M1010" t="str">
            <v>12100</v>
          </cell>
          <cell r="N1010" t="str">
            <v>COMPLEMENTO DE DESTINO</v>
          </cell>
          <cell r="O1010">
            <v>632447</v>
          </cell>
          <cell r="P1010">
            <v>6634</v>
          </cell>
          <cell r="Q1010">
            <v>639081</v>
          </cell>
        </row>
        <row r="1011">
          <cell r="A1011" t="str">
            <v>440</v>
          </cell>
          <cell r="B1011" t="str">
            <v>2013</v>
          </cell>
          <cell r="C1011" t="str">
            <v>001</v>
          </cell>
          <cell r="D1011" t="str">
            <v>AYUNTAMIENTO DE MADRID</v>
          </cell>
          <cell r="E1011" t="str">
            <v>001085</v>
          </cell>
          <cell r="F1011" t="str">
            <v>FAMILIA Y SERVICIOS SOCIALES</v>
          </cell>
          <cell r="G1011" t="str">
            <v>230</v>
          </cell>
          <cell r="H1011" t="str">
            <v>ADMINISTRACIÓN GENERAL DE SERVICIOS SOCIALES</v>
          </cell>
          <cell r="I1011" t="str">
            <v>23000</v>
          </cell>
          <cell r="J1011" t="str">
            <v>DIREC. Y GEST.ADMTVA. DE FAMILIA Y SERVICIOS SOC.</v>
          </cell>
          <cell r="K1011" t="str">
            <v>S.G.T. DE FAMILIA Y SERVICIOS SOCIALES</v>
          </cell>
          <cell r="M1011" t="str">
            <v>13000</v>
          </cell>
          <cell r="N1011" t="str">
            <v>RETRIBUCIONES BÁSICAS</v>
          </cell>
          <cell r="O1011">
            <v>8379</v>
          </cell>
          <cell r="P1011">
            <v>2008</v>
          </cell>
          <cell r="Q1011">
            <v>10387</v>
          </cell>
        </row>
        <row r="1012">
          <cell r="A1012" t="str">
            <v>440</v>
          </cell>
          <cell r="B1012" t="str">
            <v>2013</v>
          </cell>
          <cell r="C1012" t="str">
            <v>001</v>
          </cell>
          <cell r="D1012" t="str">
            <v>AYUNTAMIENTO DE MADRID</v>
          </cell>
          <cell r="E1012" t="str">
            <v>001085</v>
          </cell>
          <cell r="F1012" t="str">
            <v>FAMILIA Y SERVICIOS SOCIALES</v>
          </cell>
          <cell r="G1012" t="str">
            <v>230</v>
          </cell>
          <cell r="H1012" t="str">
            <v>ADMINISTRACIÓN GENERAL DE SERVICIOS SOCIALES</v>
          </cell>
          <cell r="I1012" t="str">
            <v>23000</v>
          </cell>
          <cell r="J1012" t="str">
            <v>DIREC. Y GEST.ADMTVA. DE FAMILIA Y SERVICIOS SOC.</v>
          </cell>
          <cell r="K1012" t="str">
            <v>S.G.T. DE FAMILIA Y SERVICIOS SOCIALES</v>
          </cell>
          <cell r="M1012" t="str">
            <v>13002</v>
          </cell>
          <cell r="N1012" t="str">
            <v>OTRAS REMUNERACIONES</v>
          </cell>
          <cell r="O1012">
            <v>15381</v>
          </cell>
          <cell r="P1012">
            <v>354</v>
          </cell>
          <cell r="Q1012">
            <v>15735</v>
          </cell>
        </row>
        <row r="1013">
          <cell r="A1013" t="str">
            <v>440</v>
          </cell>
          <cell r="B1013" t="str">
            <v>2013</v>
          </cell>
          <cell r="C1013" t="str">
            <v>001</v>
          </cell>
          <cell r="D1013" t="str">
            <v>AYUNTAMIENTO DE MADRID</v>
          </cell>
          <cell r="E1013" t="str">
            <v>001085</v>
          </cell>
          <cell r="F1013" t="str">
            <v>FAMILIA Y SERVICIOS SOCIALES</v>
          </cell>
          <cell r="G1013" t="str">
            <v>230</v>
          </cell>
          <cell r="H1013" t="str">
            <v>ADMINISTRACIÓN GENERAL DE SERVICIOS SOCIALES</v>
          </cell>
          <cell r="I1013" t="str">
            <v>23000</v>
          </cell>
          <cell r="J1013" t="str">
            <v>DIREC. Y GEST.ADMTVA. DE FAMILIA Y SERVICIOS SOC.</v>
          </cell>
          <cell r="K1013" t="str">
            <v>S.G.T. DE FAMILIA Y SERVICIOS SOCIALES</v>
          </cell>
          <cell r="M1013" t="str">
            <v>15000</v>
          </cell>
          <cell r="N1013" t="str">
            <v>PRODUCTIVIDAD</v>
          </cell>
          <cell r="O1013">
            <v>0</v>
          </cell>
          <cell r="P1013">
            <v>118808</v>
          </cell>
          <cell r="Q1013">
            <v>118808</v>
          </cell>
        </row>
        <row r="1014">
          <cell r="A1014" t="str">
            <v>440</v>
          </cell>
          <cell r="B1014" t="str">
            <v>2013</v>
          </cell>
          <cell r="C1014" t="str">
            <v>001</v>
          </cell>
          <cell r="D1014" t="str">
            <v>AYUNTAMIENTO DE MADRID</v>
          </cell>
          <cell r="E1014" t="str">
            <v>001085</v>
          </cell>
          <cell r="F1014" t="str">
            <v>FAMILIA Y SERVICIOS SOCIALES</v>
          </cell>
          <cell r="G1014" t="str">
            <v>230</v>
          </cell>
          <cell r="H1014" t="str">
            <v>ADMINISTRACIÓN GENERAL DE SERVICIOS SOCIALES</v>
          </cell>
          <cell r="I1014" t="str">
            <v>23000</v>
          </cell>
          <cell r="J1014" t="str">
            <v>DIREC. Y GEST.ADMTVA. DE FAMILIA Y SERVICIOS SOC.</v>
          </cell>
          <cell r="K1014" t="str">
            <v>S.G.T. DE FAMILIA Y SERVICIOS SOCIALES</v>
          </cell>
          <cell r="M1014" t="str">
            <v>10100</v>
          </cell>
          <cell r="N1014" t="str">
            <v>RETRIBUCIONES BÁSICAS</v>
          </cell>
          <cell r="O1014">
            <v>179498</v>
          </cell>
          <cell r="P1014">
            <v>10652</v>
          </cell>
          <cell r="Q1014">
            <v>190150</v>
          </cell>
        </row>
        <row r="1015">
          <cell r="A1015" t="str">
            <v>440</v>
          </cell>
          <cell r="B1015" t="str">
            <v>2013</v>
          </cell>
          <cell r="C1015" t="str">
            <v>001</v>
          </cell>
          <cell r="D1015" t="str">
            <v>AYUNTAMIENTO DE MADRID</v>
          </cell>
          <cell r="E1015" t="str">
            <v>001085</v>
          </cell>
          <cell r="F1015" t="str">
            <v>FAMILIA Y SERVICIOS SOCIALES</v>
          </cell>
          <cell r="G1015" t="str">
            <v>230</v>
          </cell>
          <cell r="H1015" t="str">
            <v>ADMINISTRACIÓN GENERAL DE SERVICIOS SOCIALES</v>
          </cell>
          <cell r="I1015" t="str">
            <v>23000</v>
          </cell>
          <cell r="J1015" t="str">
            <v>DIREC. Y GEST.ADMTVA. DE FAMILIA Y SERVICIOS SOC.</v>
          </cell>
          <cell r="K1015" t="str">
            <v>S.G.T. DE FAMILIA Y SERVICIOS SOCIALES</v>
          </cell>
          <cell r="M1015" t="str">
            <v>12003</v>
          </cell>
          <cell r="N1015" t="str">
            <v>SUELDOS DEL GRUPO C1</v>
          </cell>
          <cell r="O1015">
            <v>246871</v>
          </cell>
          <cell r="P1015">
            <v>0</v>
          </cell>
          <cell r="Q1015">
            <v>246871</v>
          </cell>
        </row>
        <row r="1016">
          <cell r="A1016" t="str">
            <v>440</v>
          </cell>
          <cell r="B1016" t="str">
            <v>2013</v>
          </cell>
          <cell r="C1016" t="str">
            <v>001</v>
          </cell>
          <cell r="D1016" t="str">
            <v>AYUNTAMIENTO DE MADRID</v>
          </cell>
          <cell r="E1016" t="str">
            <v>001085</v>
          </cell>
          <cell r="F1016" t="str">
            <v>FAMILIA Y SERVICIOS SOCIALES</v>
          </cell>
          <cell r="G1016" t="str">
            <v>230</v>
          </cell>
          <cell r="H1016" t="str">
            <v>ADMINISTRACIÓN GENERAL DE SERVICIOS SOCIALES</v>
          </cell>
          <cell r="I1016" t="str">
            <v>23000</v>
          </cell>
          <cell r="J1016" t="str">
            <v>DIREC. Y GEST.ADMTVA. DE FAMILIA Y SERVICIOS SOC.</v>
          </cell>
          <cell r="K1016" t="str">
            <v>S.G.T. DE FAMILIA Y SERVICIOS SOCIALES</v>
          </cell>
          <cell r="M1016" t="str">
            <v>12004</v>
          </cell>
          <cell r="N1016" t="str">
            <v>SUELDOS DEL GRUPO C2</v>
          </cell>
          <cell r="O1016">
            <v>376195</v>
          </cell>
          <cell r="P1016">
            <v>0</v>
          </cell>
          <cell r="Q1016">
            <v>376195</v>
          </cell>
        </row>
        <row r="1017">
          <cell r="A1017" t="str">
            <v>440</v>
          </cell>
          <cell r="B1017" t="str">
            <v>2013</v>
          </cell>
          <cell r="C1017" t="str">
            <v>001</v>
          </cell>
          <cell r="D1017" t="str">
            <v>AYUNTAMIENTO DE MADRID</v>
          </cell>
          <cell r="E1017" t="str">
            <v>001085</v>
          </cell>
          <cell r="F1017" t="str">
            <v>FAMILIA Y SERVICIOS SOCIALES</v>
          </cell>
          <cell r="G1017" t="str">
            <v>230</v>
          </cell>
          <cell r="H1017" t="str">
            <v>ADMINISTRACIÓN GENERAL DE SERVICIOS SOCIALES</v>
          </cell>
          <cell r="I1017" t="str">
            <v>23000</v>
          </cell>
          <cell r="J1017" t="str">
            <v>DIREC. Y GEST.ADMTVA. DE FAMILIA Y SERVICIOS SOC.</v>
          </cell>
          <cell r="K1017" t="str">
            <v>S.G.T. DE FAMILIA Y SERVICIOS SOCIALES</v>
          </cell>
          <cell r="M1017" t="str">
            <v>12000</v>
          </cell>
          <cell r="N1017" t="str">
            <v>SUELDOS DEL GRUPO A1</v>
          </cell>
          <cell r="O1017">
            <v>176124</v>
          </cell>
          <cell r="P1017">
            <v>0</v>
          </cell>
          <cell r="Q1017">
            <v>176124</v>
          </cell>
        </row>
        <row r="1018">
          <cell r="A1018" t="str">
            <v>440</v>
          </cell>
          <cell r="B1018" t="str">
            <v>2013</v>
          </cell>
          <cell r="C1018" t="str">
            <v>001</v>
          </cell>
          <cell r="D1018" t="str">
            <v>AYUNTAMIENTO DE MADRID</v>
          </cell>
          <cell r="E1018" t="str">
            <v>001085</v>
          </cell>
          <cell r="F1018" t="str">
            <v>FAMILIA Y SERVICIOS SOCIALES</v>
          </cell>
          <cell r="G1018" t="str">
            <v>230</v>
          </cell>
          <cell r="H1018" t="str">
            <v>ADMINISTRACIÓN GENERAL DE SERVICIOS SOCIALES</v>
          </cell>
          <cell r="I1018" t="str">
            <v>23000</v>
          </cell>
          <cell r="J1018" t="str">
            <v>DIREC. Y GEST.ADMTVA. DE FAMILIA Y SERVICIOS SOC.</v>
          </cell>
          <cell r="K1018" t="str">
            <v>S.G.T. DE FAMILIA Y SERVICIOS SOCIALES</v>
          </cell>
          <cell r="M1018" t="str">
            <v>12001</v>
          </cell>
          <cell r="N1018" t="str">
            <v>SUELDOS DEL GRUPO A2</v>
          </cell>
          <cell r="O1018">
            <v>145000</v>
          </cell>
          <cell r="P1018">
            <v>0</v>
          </cell>
          <cell r="Q1018">
            <v>145000</v>
          </cell>
        </row>
        <row r="1019">
          <cell r="A1019" t="str">
            <v>440</v>
          </cell>
          <cell r="B1019" t="str">
            <v>2013</v>
          </cell>
          <cell r="C1019" t="str">
            <v>001</v>
          </cell>
          <cell r="D1019" t="str">
            <v>AYUNTAMIENTO DE MADRID</v>
          </cell>
          <cell r="E1019" t="str">
            <v>001085</v>
          </cell>
          <cell r="F1019" t="str">
            <v>FAMILIA Y SERVICIOS SOCIALES</v>
          </cell>
          <cell r="G1019" t="str">
            <v>231</v>
          </cell>
          <cell r="H1019" t="str">
            <v>ACCIÓN SOCIAL</v>
          </cell>
          <cell r="I1019" t="str">
            <v>23102</v>
          </cell>
          <cell r="J1019" t="str">
            <v>FAMILIA, INFANCIA Y VOLUNTARIADO</v>
          </cell>
          <cell r="K1019" t="str">
            <v>D.G. DE FAMILIA, INFANCIA Y VOLUNTARIADO</v>
          </cell>
          <cell r="M1019" t="str">
            <v>16000</v>
          </cell>
          <cell r="N1019" t="str">
            <v>SEGURIDAD SOCIAL</v>
          </cell>
          <cell r="O1019">
            <v>868950</v>
          </cell>
          <cell r="P1019">
            <v>0</v>
          </cell>
          <cell r="Q1019">
            <v>868950</v>
          </cell>
        </row>
        <row r="1020">
          <cell r="A1020" t="str">
            <v>440</v>
          </cell>
          <cell r="B1020" t="str">
            <v>2013</v>
          </cell>
          <cell r="C1020" t="str">
            <v>001</v>
          </cell>
          <cell r="D1020" t="str">
            <v>AYUNTAMIENTO DE MADRID</v>
          </cell>
          <cell r="E1020" t="str">
            <v>001085</v>
          </cell>
          <cell r="F1020" t="str">
            <v>FAMILIA Y SERVICIOS SOCIALES</v>
          </cell>
          <cell r="G1020" t="str">
            <v>231</v>
          </cell>
          <cell r="H1020" t="str">
            <v>ACCIÓN SOCIAL</v>
          </cell>
          <cell r="I1020" t="str">
            <v>23102</v>
          </cell>
          <cell r="J1020" t="str">
            <v>FAMILIA, INFANCIA Y VOLUNTARIADO</v>
          </cell>
          <cell r="K1020" t="str">
            <v>D.G. DE FAMILIA, INFANCIA Y VOLUNTARIADO</v>
          </cell>
          <cell r="M1020" t="str">
            <v>12001</v>
          </cell>
          <cell r="N1020" t="str">
            <v>SUELDOS DEL GRUPO A2</v>
          </cell>
          <cell r="O1020">
            <v>470385</v>
          </cell>
          <cell r="P1020">
            <v>0</v>
          </cell>
          <cell r="Q1020">
            <v>470385</v>
          </cell>
        </row>
        <row r="1021">
          <cell r="A1021" t="str">
            <v>440</v>
          </cell>
          <cell r="B1021" t="str">
            <v>2013</v>
          </cell>
          <cell r="C1021" t="str">
            <v>001</v>
          </cell>
          <cell r="D1021" t="str">
            <v>AYUNTAMIENTO DE MADRID</v>
          </cell>
          <cell r="E1021" t="str">
            <v>001085</v>
          </cell>
          <cell r="F1021" t="str">
            <v>FAMILIA Y SERVICIOS SOCIALES</v>
          </cell>
          <cell r="G1021" t="str">
            <v>231</v>
          </cell>
          <cell r="H1021" t="str">
            <v>ACCIÓN SOCIAL</v>
          </cell>
          <cell r="I1021" t="str">
            <v>23102</v>
          </cell>
          <cell r="J1021" t="str">
            <v>FAMILIA, INFANCIA Y VOLUNTARIADO</v>
          </cell>
          <cell r="K1021" t="str">
            <v>D.G. DE FAMILIA, INFANCIA Y VOLUNTARIADO</v>
          </cell>
          <cell r="M1021" t="str">
            <v>12006</v>
          </cell>
          <cell r="N1021" t="str">
            <v>TRIENIOS</v>
          </cell>
          <cell r="O1021">
            <v>0</v>
          </cell>
          <cell r="P1021">
            <v>233796</v>
          </cell>
          <cell r="Q1021">
            <v>233796</v>
          </cell>
        </row>
        <row r="1022">
          <cell r="A1022" t="str">
            <v>440</v>
          </cell>
          <cell r="B1022" t="str">
            <v>2013</v>
          </cell>
          <cell r="C1022" t="str">
            <v>001</v>
          </cell>
          <cell r="D1022" t="str">
            <v>AYUNTAMIENTO DE MADRID</v>
          </cell>
          <cell r="E1022" t="str">
            <v>001085</v>
          </cell>
          <cell r="F1022" t="str">
            <v>FAMILIA Y SERVICIOS SOCIALES</v>
          </cell>
          <cell r="G1022" t="str">
            <v>231</v>
          </cell>
          <cell r="H1022" t="str">
            <v>ACCIÓN SOCIAL</v>
          </cell>
          <cell r="I1022" t="str">
            <v>23102</v>
          </cell>
          <cell r="J1022" t="str">
            <v>FAMILIA, INFANCIA Y VOLUNTARIADO</v>
          </cell>
          <cell r="K1022" t="str">
            <v>D.G. DE FAMILIA, INFANCIA Y VOLUNTARIADO</v>
          </cell>
          <cell r="M1022" t="str">
            <v>12101</v>
          </cell>
          <cell r="N1022" t="str">
            <v>COMPLEMENTO ESPECÍFICO</v>
          </cell>
          <cell r="O1022">
            <v>1418312</v>
          </cell>
          <cell r="P1022">
            <v>26671</v>
          </cell>
          <cell r="Q1022">
            <v>1444983</v>
          </cell>
        </row>
        <row r="1023">
          <cell r="A1023" t="str">
            <v>440</v>
          </cell>
          <cell r="B1023" t="str">
            <v>2013</v>
          </cell>
          <cell r="C1023" t="str">
            <v>001</v>
          </cell>
          <cell r="D1023" t="str">
            <v>AYUNTAMIENTO DE MADRID</v>
          </cell>
          <cell r="E1023" t="str">
            <v>001085</v>
          </cell>
          <cell r="F1023" t="str">
            <v>FAMILIA Y SERVICIOS SOCIALES</v>
          </cell>
          <cell r="G1023" t="str">
            <v>231</v>
          </cell>
          <cell r="H1023" t="str">
            <v>ACCIÓN SOCIAL</v>
          </cell>
          <cell r="I1023" t="str">
            <v>23102</v>
          </cell>
          <cell r="J1023" t="str">
            <v>FAMILIA, INFANCIA Y VOLUNTARIADO</v>
          </cell>
          <cell r="K1023" t="str">
            <v>D.G. DE FAMILIA, INFANCIA Y VOLUNTARIADO</v>
          </cell>
          <cell r="M1023" t="str">
            <v>12100</v>
          </cell>
          <cell r="N1023" t="str">
            <v>COMPLEMENTO DE DESTINO</v>
          </cell>
          <cell r="O1023">
            <v>634397</v>
          </cell>
          <cell r="P1023">
            <v>17999</v>
          </cell>
          <cell r="Q1023">
            <v>652396</v>
          </cell>
        </row>
        <row r="1024">
          <cell r="A1024" t="str">
            <v>440</v>
          </cell>
          <cell r="B1024" t="str">
            <v>2013</v>
          </cell>
          <cell r="C1024" t="str">
            <v>001</v>
          </cell>
          <cell r="D1024" t="str">
            <v>AYUNTAMIENTO DE MADRID</v>
          </cell>
          <cell r="E1024" t="str">
            <v>001085</v>
          </cell>
          <cell r="F1024" t="str">
            <v>FAMILIA Y SERVICIOS SOCIALES</v>
          </cell>
          <cell r="G1024" t="str">
            <v>231</v>
          </cell>
          <cell r="H1024" t="str">
            <v>ACCIÓN SOCIAL</v>
          </cell>
          <cell r="I1024" t="str">
            <v>23102</v>
          </cell>
          <cell r="J1024" t="str">
            <v>FAMILIA, INFANCIA Y VOLUNTARIADO</v>
          </cell>
          <cell r="K1024" t="str">
            <v>D.G. DE FAMILIA, INFANCIA Y VOLUNTARIADO</v>
          </cell>
          <cell r="M1024" t="str">
            <v>12103</v>
          </cell>
          <cell r="N1024" t="str">
            <v>OTROS COMPLEMENTOS</v>
          </cell>
          <cell r="O1024">
            <v>52446</v>
          </cell>
          <cell r="P1024">
            <v>32635</v>
          </cell>
          <cell r="Q1024">
            <v>85081</v>
          </cell>
        </row>
        <row r="1025">
          <cell r="A1025" t="str">
            <v>440</v>
          </cell>
          <cell r="B1025" t="str">
            <v>2013</v>
          </cell>
          <cell r="C1025" t="str">
            <v>001</v>
          </cell>
          <cell r="D1025" t="str">
            <v>AYUNTAMIENTO DE MADRID</v>
          </cell>
          <cell r="E1025" t="str">
            <v>001085</v>
          </cell>
          <cell r="F1025" t="str">
            <v>FAMILIA Y SERVICIOS SOCIALES</v>
          </cell>
          <cell r="G1025" t="str">
            <v>231</v>
          </cell>
          <cell r="H1025" t="str">
            <v>ACCIÓN SOCIAL</v>
          </cell>
          <cell r="I1025" t="str">
            <v>23102</v>
          </cell>
          <cell r="J1025" t="str">
            <v>FAMILIA, INFANCIA Y VOLUNTARIADO</v>
          </cell>
          <cell r="K1025" t="str">
            <v>D.G. DE FAMILIA, INFANCIA Y VOLUNTARIADO</v>
          </cell>
          <cell r="M1025" t="str">
            <v>10100</v>
          </cell>
          <cell r="N1025" t="str">
            <v>RETRIBUCIONES BÁSICAS</v>
          </cell>
          <cell r="O1025">
            <v>85670</v>
          </cell>
          <cell r="P1025">
            <v>5971</v>
          </cell>
          <cell r="Q1025">
            <v>91641</v>
          </cell>
        </row>
        <row r="1026">
          <cell r="A1026" t="str">
            <v>440</v>
          </cell>
          <cell r="B1026" t="str">
            <v>2013</v>
          </cell>
          <cell r="C1026" t="str">
            <v>001</v>
          </cell>
          <cell r="D1026" t="str">
            <v>AYUNTAMIENTO DE MADRID</v>
          </cell>
          <cell r="E1026" t="str">
            <v>001085</v>
          </cell>
          <cell r="F1026" t="str">
            <v>FAMILIA Y SERVICIOS SOCIALES</v>
          </cell>
          <cell r="G1026" t="str">
            <v>231</v>
          </cell>
          <cell r="H1026" t="str">
            <v>ACCIÓN SOCIAL</v>
          </cell>
          <cell r="I1026" t="str">
            <v>23102</v>
          </cell>
          <cell r="J1026" t="str">
            <v>FAMILIA, INFANCIA Y VOLUNTARIADO</v>
          </cell>
          <cell r="K1026" t="str">
            <v>D.G. DE FAMILIA, INFANCIA Y VOLUNTARIADO</v>
          </cell>
          <cell r="M1026" t="str">
            <v>12004</v>
          </cell>
          <cell r="N1026" t="str">
            <v>SUELDOS DEL GRUPO C2</v>
          </cell>
          <cell r="O1026">
            <v>160696</v>
          </cell>
          <cell r="P1026">
            <v>0</v>
          </cell>
          <cell r="Q1026">
            <v>160696</v>
          </cell>
        </row>
        <row r="1027">
          <cell r="A1027" t="str">
            <v>440</v>
          </cell>
          <cell r="B1027" t="str">
            <v>2013</v>
          </cell>
          <cell r="C1027" t="str">
            <v>001</v>
          </cell>
          <cell r="D1027" t="str">
            <v>AYUNTAMIENTO DE MADRID</v>
          </cell>
          <cell r="E1027" t="str">
            <v>001085</v>
          </cell>
          <cell r="F1027" t="str">
            <v>FAMILIA Y SERVICIOS SOCIALES</v>
          </cell>
          <cell r="G1027" t="str">
            <v>231</v>
          </cell>
          <cell r="H1027" t="str">
            <v>ACCIÓN SOCIAL</v>
          </cell>
          <cell r="I1027" t="str">
            <v>23102</v>
          </cell>
          <cell r="J1027" t="str">
            <v>FAMILIA, INFANCIA Y VOLUNTARIADO</v>
          </cell>
          <cell r="K1027" t="str">
            <v>D.G. DE FAMILIA, INFANCIA Y VOLUNTARIADO</v>
          </cell>
          <cell r="M1027" t="str">
            <v>15000</v>
          </cell>
          <cell r="N1027" t="str">
            <v>PRODUCTIVIDAD</v>
          </cell>
          <cell r="O1027">
            <v>0</v>
          </cell>
          <cell r="P1027">
            <v>44165</v>
          </cell>
          <cell r="Q1027">
            <v>44165</v>
          </cell>
        </row>
        <row r="1028">
          <cell r="A1028" t="str">
            <v>440</v>
          </cell>
          <cell r="B1028" t="str">
            <v>2013</v>
          </cell>
          <cell r="C1028" t="str">
            <v>001</v>
          </cell>
          <cell r="D1028" t="str">
            <v>AYUNTAMIENTO DE MADRID</v>
          </cell>
          <cell r="E1028" t="str">
            <v>001085</v>
          </cell>
          <cell r="F1028" t="str">
            <v>FAMILIA Y SERVICIOS SOCIALES</v>
          </cell>
          <cell r="G1028" t="str">
            <v>231</v>
          </cell>
          <cell r="H1028" t="str">
            <v>ACCIÓN SOCIAL</v>
          </cell>
          <cell r="I1028" t="str">
            <v>23102</v>
          </cell>
          <cell r="J1028" t="str">
            <v>FAMILIA, INFANCIA Y VOLUNTARIADO</v>
          </cell>
          <cell r="K1028" t="str">
            <v>D.G. DE FAMILIA, INFANCIA Y VOLUNTARIADO</v>
          </cell>
          <cell r="M1028" t="str">
            <v>12000</v>
          </cell>
          <cell r="N1028" t="str">
            <v>SUELDOS DEL GRUPO A1</v>
          </cell>
          <cell r="O1028">
            <v>368393</v>
          </cell>
          <cell r="P1028">
            <v>14677</v>
          </cell>
          <cell r="Q1028">
            <v>383070</v>
          </cell>
        </row>
        <row r="1029">
          <cell r="A1029" t="str">
            <v>440</v>
          </cell>
          <cell r="B1029" t="str">
            <v>2013</v>
          </cell>
          <cell r="C1029" t="str">
            <v>001</v>
          </cell>
          <cell r="D1029" t="str">
            <v>AYUNTAMIENTO DE MADRID</v>
          </cell>
          <cell r="E1029" t="str">
            <v>001085</v>
          </cell>
          <cell r="F1029" t="str">
            <v>FAMILIA Y SERVICIOS SOCIALES</v>
          </cell>
          <cell r="G1029" t="str">
            <v>231</v>
          </cell>
          <cell r="H1029" t="str">
            <v>ACCIÓN SOCIAL</v>
          </cell>
          <cell r="I1029" t="str">
            <v>23102</v>
          </cell>
          <cell r="J1029" t="str">
            <v>FAMILIA, INFANCIA Y VOLUNTARIADO</v>
          </cell>
          <cell r="K1029" t="str">
            <v>D.G. DE FAMILIA, INFANCIA Y VOLUNTARIADO</v>
          </cell>
          <cell r="M1029" t="str">
            <v>12003</v>
          </cell>
          <cell r="N1029" t="str">
            <v>SUELDOS DEL GRUPO C1</v>
          </cell>
          <cell r="O1029">
            <v>111903</v>
          </cell>
          <cell r="P1029">
            <v>1506</v>
          </cell>
          <cell r="Q1029">
            <v>113409</v>
          </cell>
        </row>
        <row r="1030">
          <cell r="A1030" t="str">
            <v>440</v>
          </cell>
          <cell r="B1030" t="str">
            <v>2013</v>
          </cell>
          <cell r="C1030" t="str">
            <v>001</v>
          </cell>
          <cell r="D1030" t="str">
            <v>AYUNTAMIENTO DE MADRID</v>
          </cell>
          <cell r="E1030" t="str">
            <v>001085</v>
          </cell>
          <cell r="F1030" t="str">
            <v>FAMILIA Y SERVICIOS SOCIALES</v>
          </cell>
          <cell r="G1030" t="str">
            <v>231</v>
          </cell>
          <cell r="H1030" t="str">
            <v>ACCIÓN SOCIAL</v>
          </cell>
          <cell r="I1030" t="str">
            <v>23102</v>
          </cell>
          <cell r="J1030" t="str">
            <v>FAMILIA, INFANCIA Y VOLUNTARIADO</v>
          </cell>
          <cell r="K1030" t="str">
            <v>D.G. DE FAMILIA, INFANCIA Y VOLUNTARIADO</v>
          </cell>
          <cell r="M1030" t="str">
            <v>13000</v>
          </cell>
          <cell r="N1030" t="str">
            <v>RETRIBUCIONES BÁSICAS</v>
          </cell>
          <cell r="O1030">
            <v>25814</v>
          </cell>
          <cell r="P1030">
            <v>10330</v>
          </cell>
          <cell r="Q1030">
            <v>36144</v>
          </cell>
        </row>
        <row r="1031">
          <cell r="A1031" t="str">
            <v>440</v>
          </cell>
          <cell r="B1031" t="str">
            <v>2013</v>
          </cell>
          <cell r="C1031" t="str">
            <v>001</v>
          </cell>
          <cell r="D1031" t="str">
            <v>AYUNTAMIENTO DE MADRID</v>
          </cell>
          <cell r="E1031" t="str">
            <v>001085</v>
          </cell>
          <cell r="F1031" t="str">
            <v>FAMILIA Y SERVICIOS SOCIALES</v>
          </cell>
          <cell r="G1031" t="str">
            <v>231</v>
          </cell>
          <cell r="H1031" t="str">
            <v>ACCIÓN SOCIAL</v>
          </cell>
          <cell r="I1031" t="str">
            <v>23102</v>
          </cell>
          <cell r="J1031" t="str">
            <v>FAMILIA, INFANCIA Y VOLUNTARIADO</v>
          </cell>
          <cell r="K1031" t="str">
            <v>D.G. DE FAMILIA, INFANCIA Y VOLUNTARIADO</v>
          </cell>
          <cell r="M1031" t="str">
            <v>13002</v>
          </cell>
          <cell r="N1031" t="str">
            <v>OTRAS REMUNERACIONES</v>
          </cell>
          <cell r="O1031">
            <v>43174</v>
          </cell>
          <cell r="P1031">
            <v>1801</v>
          </cell>
          <cell r="Q1031">
            <v>44975</v>
          </cell>
        </row>
        <row r="1032">
          <cell r="A1032" t="str">
            <v>440</v>
          </cell>
          <cell r="B1032" t="str">
            <v>2013</v>
          </cell>
          <cell r="C1032" t="str">
            <v>001</v>
          </cell>
          <cell r="D1032" t="str">
            <v>AYUNTAMIENTO DE MADRID</v>
          </cell>
          <cell r="E1032" t="str">
            <v>001085</v>
          </cell>
          <cell r="F1032" t="str">
            <v>FAMILIA Y SERVICIOS SOCIALES</v>
          </cell>
          <cell r="G1032" t="str">
            <v>231</v>
          </cell>
          <cell r="H1032" t="str">
            <v>ACCIÓN SOCIAL</v>
          </cell>
          <cell r="I1032" t="str">
            <v>23106</v>
          </cell>
          <cell r="J1032" t="str">
            <v>INCLUSIÓN SOCIAL Y EMERGENCIAS</v>
          </cell>
          <cell r="K1032" t="str">
            <v>D.G. DE IGUALDAD DE OPORTUNIDADES</v>
          </cell>
          <cell r="M1032" t="str">
            <v>16000</v>
          </cell>
          <cell r="N1032" t="str">
            <v>SEGURIDAD SOCIAL</v>
          </cell>
          <cell r="O1032">
            <v>988997</v>
          </cell>
          <cell r="P1032">
            <v>0</v>
          </cell>
          <cell r="Q1032">
            <v>996592</v>
          </cell>
        </row>
        <row r="1033">
          <cell r="A1033" t="str">
            <v>440</v>
          </cell>
          <cell r="B1033" t="str">
            <v>2013</v>
          </cell>
          <cell r="C1033" t="str">
            <v>001</v>
          </cell>
          <cell r="D1033" t="str">
            <v>AYUNTAMIENTO DE MADRID</v>
          </cell>
          <cell r="E1033" t="str">
            <v>001085</v>
          </cell>
          <cell r="F1033" t="str">
            <v>FAMILIA Y SERVICIOS SOCIALES</v>
          </cell>
          <cell r="G1033" t="str">
            <v>231</v>
          </cell>
          <cell r="H1033" t="str">
            <v>ACCIÓN SOCIAL</v>
          </cell>
          <cell r="I1033" t="str">
            <v>23106</v>
          </cell>
          <cell r="J1033" t="str">
            <v>INCLUSIÓN SOCIAL Y EMERGENCIAS</v>
          </cell>
          <cell r="K1033" t="str">
            <v>D.G. DE IGUALDAD DE OPORTUNIDADES</v>
          </cell>
          <cell r="M1033" t="str">
            <v>12000</v>
          </cell>
          <cell r="N1033" t="str">
            <v>SUELDOS DEL GRUPO A1</v>
          </cell>
          <cell r="O1033">
            <v>132093</v>
          </cell>
          <cell r="P1033">
            <v>0</v>
          </cell>
          <cell r="Q1033">
            <v>132093</v>
          </cell>
        </row>
        <row r="1034">
          <cell r="A1034" t="str">
            <v>440</v>
          </cell>
          <cell r="B1034" t="str">
            <v>2013</v>
          </cell>
          <cell r="C1034" t="str">
            <v>001</v>
          </cell>
          <cell r="D1034" t="str">
            <v>AYUNTAMIENTO DE MADRID</v>
          </cell>
          <cell r="E1034" t="str">
            <v>001085</v>
          </cell>
          <cell r="F1034" t="str">
            <v>FAMILIA Y SERVICIOS SOCIALES</v>
          </cell>
          <cell r="G1034" t="str">
            <v>231</v>
          </cell>
          <cell r="H1034" t="str">
            <v>ACCIÓN SOCIAL</v>
          </cell>
          <cell r="I1034" t="str">
            <v>23106</v>
          </cell>
          <cell r="J1034" t="str">
            <v>INCLUSIÓN SOCIAL Y EMERGENCIAS</v>
          </cell>
          <cell r="K1034" t="str">
            <v>D.G. DE IGUALDAD DE OPORTUNIDADES</v>
          </cell>
          <cell r="M1034" t="str">
            <v>12006</v>
          </cell>
          <cell r="N1034" t="str">
            <v>TRIENIOS</v>
          </cell>
          <cell r="O1034">
            <v>0</v>
          </cell>
          <cell r="P1034">
            <v>213489</v>
          </cell>
          <cell r="Q1034">
            <v>213489</v>
          </cell>
        </row>
        <row r="1035">
          <cell r="A1035" t="str">
            <v>440</v>
          </cell>
          <cell r="B1035" t="str">
            <v>2013</v>
          </cell>
          <cell r="C1035" t="str">
            <v>001</v>
          </cell>
          <cell r="D1035" t="str">
            <v>AYUNTAMIENTO DE MADRID</v>
          </cell>
          <cell r="E1035" t="str">
            <v>001085</v>
          </cell>
          <cell r="F1035" t="str">
            <v>FAMILIA Y SERVICIOS SOCIALES</v>
          </cell>
          <cell r="G1035" t="str">
            <v>231</v>
          </cell>
          <cell r="H1035" t="str">
            <v>ACCIÓN SOCIAL</v>
          </cell>
          <cell r="I1035" t="str">
            <v>23106</v>
          </cell>
          <cell r="J1035" t="str">
            <v>INCLUSIÓN SOCIAL Y EMERGENCIAS</v>
          </cell>
          <cell r="K1035" t="str">
            <v>D.G. DE IGUALDAD DE OPORTUNIDADES</v>
          </cell>
          <cell r="M1035" t="str">
            <v>12101</v>
          </cell>
          <cell r="N1035" t="str">
            <v>COMPLEMENTO ESPECÍFICO</v>
          </cell>
          <cell r="O1035">
            <v>1514540</v>
          </cell>
          <cell r="P1035">
            <v>17571</v>
          </cell>
          <cell r="Q1035">
            <v>1532111</v>
          </cell>
        </row>
        <row r="1036">
          <cell r="A1036" t="str">
            <v>440</v>
          </cell>
          <cell r="B1036" t="str">
            <v>2013</v>
          </cell>
          <cell r="C1036" t="str">
            <v>001</v>
          </cell>
          <cell r="D1036" t="str">
            <v>AYUNTAMIENTO DE MADRID</v>
          </cell>
          <cell r="E1036" t="str">
            <v>001085</v>
          </cell>
          <cell r="F1036" t="str">
            <v>FAMILIA Y SERVICIOS SOCIALES</v>
          </cell>
          <cell r="G1036" t="str">
            <v>231</v>
          </cell>
          <cell r="H1036" t="str">
            <v>ACCIÓN SOCIAL</v>
          </cell>
          <cell r="I1036" t="str">
            <v>23106</v>
          </cell>
          <cell r="J1036" t="str">
            <v>INCLUSIÓN SOCIAL Y EMERGENCIAS</v>
          </cell>
          <cell r="K1036" t="str">
            <v>D.G. DE IGUALDAD DE OPORTUNIDADES</v>
          </cell>
          <cell r="M1036" t="str">
            <v>12100</v>
          </cell>
          <cell r="N1036" t="str">
            <v>COMPLEMENTO DE DESTINO</v>
          </cell>
          <cell r="O1036">
            <v>722571</v>
          </cell>
          <cell r="P1036">
            <v>11335</v>
          </cell>
          <cell r="Q1036">
            <v>733906</v>
          </cell>
        </row>
        <row r="1037">
          <cell r="A1037" t="str">
            <v>440</v>
          </cell>
          <cell r="B1037" t="str">
            <v>2013</v>
          </cell>
          <cell r="C1037" t="str">
            <v>001</v>
          </cell>
          <cell r="D1037" t="str">
            <v>AYUNTAMIENTO DE MADRID</v>
          </cell>
          <cell r="E1037" t="str">
            <v>001085</v>
          </cell>
          <cell r="F1037" t="str">
            <v>FAMILIA Y SERVICIOS SOCIALES</v>
          </cell>
          <cell r="G1037" t="str">
            <v>231</v>
          </cell>
          <cell r="H1037" t="str">
            <v>ACCIÓN SOCIAL</v>
          </cell>
          <cell r="I1037" t="str">
            <v>23106</v>
          </cell>
          <cell r="J1037" t="str">
            <v>INCLUSIÓN SOCIAL Y EMERGENCIAS</v>
          </cell>
          <cell r="K1037" t="str">
            <v>D.G. DE IGUALDAD DE OPORTUNIDADES</v>
          </cell>
          <cell r="M1037" t="str">
            <v>12103</v>
          </cell>
          <cell r="N1037" t="str">
            <v>OTROS COMPLEMENTOS</v>
          </cell>
          <cell r="O1037">
            <v>74284</v>
          </cell>
          <cell r="P1037">
            <v>49423</v>
          </cell>
          <cell r="Q1037">
            <v>123707</v>
          </cell>
        </row>
        <row r="1038">
          <cell r="A1038" t="str">
            <v>440</v>
          </cell>
          <cell r="B1038" t="str">
            <v>2013</v>
          </cell>
          <cell r="C1038" t="str">
            <v>001</v>
          </cell>
          <cell r="D1038" t="str">
            <v>AYUNTAMIENTO DE MADRID</v>
          </cell>
          <cell r="E1038" t="str">
            <v>001085</v>
          </cell>
          <cell r="F1038" t="str">
            <v>FAMILIA Y SERVICIOS SOCIALES</v>
          </cell>
          <cell r="G1038" t="str">
            <v>231</v>
          </cell>
          <cell r="H1038" t="str">
            <v>ACCIÓN SOCIAL</v>
          </cell>
          <cell r="I1038" t="str">
            <v>23106</v>
          </cell>
          <cell r="J1038" t="str">
            <v>INCLUSIÓN SOCIAL Y EMERGENCIAS</v>
          </cell>
          <cell r="K1038" t="str">
            <v>D.G. DE IGUALDAD DE OPORTUNIDADES</v>
          </cell>
          <cell r="M1038" t="str">
            <v>15000</v>
          </cell>
          <cell r="N1038" t="str">
            <v>PRODUCTIVIDAD</v>
          </cell>
          <cell r="O1038">
            <v>0</v>
          </cell>
          <cell r="P1038">
            <v>60354</v>
          </cell>
          <cell r="Q1038">
            <v>60354</v>
          </cell>
        </row>
        <row r="1039">
          <cell r="A1039" t="str">
            <v>440</v>
          </cell>
          <cell r="B1039" t="str">
            <v>2013</v>
          </cell>
          <cell r="C1039" t="str">
            <v>001</v>
          </cell>
          <cell r="D1039" t="str">
            <v>AYUNTAMIENTO DE MADRID</v>
          </cell>
          <cell r="E1039" t="str">
            <v>001085</v>
          </cell>
          <cell r="F1039" t="str">
            <v>FAMILIA Y SERVICIOS SOCIALES</v>
          </cell>
          <cell r="G1039" t="str">
            <v>231</v>
          </cell>
          <cell r="H1039" t="str">
            <v>ACCIÓN SOCIAL</v>
          </cell>
          <cell r="I1039" t="str">
            <v>23106</v>
          </cell>
          <cell r="J1039" t="str">
            <v>INCLUSIÓN SOCIAL Y EMERGENCIAS</v>
          </cell>
          <cell r="K1039" t="str">
            <v>D.G. DE IGUALDAD DE OPORTUNIDADES</v>
          </cell>
          <cell r="M1039" t="str">
            <v>12004</v>
          </cell>
          <cell r="N1039" t="str">
            <v>SUELDOS DEL GRUPO C2</v>
          </cell>
          <cell r="O1039">
            <v>403019</v>
          </cell>
          <cell r="P1039">
            <v>0</v>
          </cell>
          <cell r="Q1039">
            <v>403019</v>
          </cell>
        </row>
        <row r="1040">
          <cell r="A1040" t="str">
            <v>440</v>
          </cell>
          <cell r="B1040" t="str">
            <v>2013</v>
          </cell>
          <cell r="C1040" t="str">
            <v>001</v>
          </cell>
          <cell r="D1040" t="str">
            <v>AYUNTAMIENTO DE MADRID</v>
          </cell>
          <cell r="E1040" t="str">
            <v>001085</v>
          </cell>
          <cell r="F1040" t="str">
            <v>FAMILIA Y SERVICIOS SOCIALES</v>
          </cell>
          <cell r="G1040" t="str">
            <v>231</v>
          </cell>
          <cell r="H1040" t="str">
            <v>ACCIÓN SOCIAL</v>
          </cell>
          <cell r="I1040" t="str">
            <v>23106</v>
          </cell>
          <cell r="J1040" t="str">
            <v>INCLUSIÓN SOCIAL Y EMERGENCIAS</v>
          </cell>
          <cell r="K1040" t="str">
            <v>D.G. DE IGUALDAD DE OPORTUNIDADES</v>
          </cell>
          <cell r="M1040" t="str">
            <v>12001</v>
          </cell>
          <cell r="N1040" t="str">
            <v>SUELDOS DEL GRUPO A2</v>
          </cell>
          <cell r="O1040">
            <v>519303</v>
          </cell>
          <cell r="P1040">
            <v>0</v>
          </cell>
          <cell r="Q1040">
            <v>519303</v>
          </cell>
        </row>
        <row r="1041">
          <cell r="A1041" t="str">
            <v>440</v>
          </cell>
          <cell r="B1041" t="str">
            <v>2013</v>
          </cell>
          <cell r="C1041" t="str">
            <v>001</v>
          </cell>
          <cell r="D1041" t="str">
            <v>AYUNTAMIENTO DE MADRID</v>
          </cell>
          <cell r="E1041" t="str">
            <v>001085</v>
          </cell>
          <cell r="F1041" t="str">
            <v>FAMILIA Y SERVICIOS SOCIALES</v>
          </cell>
          <cell r="G1041" t="str">
            <v>231</v>
          </cell>
          <cell r="H1041" t="str">
            <v>ACCIÓN SOCIAL</v>
          </cell>
          <cell r="I1041" t="str">
            <v>23106</v>
          </cell>
          <cell r="J1041" t="str">
            <v>INCLUSIÓN SOCIAL Y EMERGENCIAS</v>
          </cell>
          <cell r="K1041" t="str">
            <v>D.G. DE IGUALDAD DE OPORTUNIDADES</v>
          </cell>
          <cell r="M1041" t="str">
            <v>12003</v>
          </cell>
          <cell r="N1041" t="str">
            <v>SUELDOS DEL GRUPO C1</v>
          </cell>
          <cell r="O1041">
            <v>70184</v>
          </cell>
          <cell r="P1041">
            <v>0</v>
          </cell>
          <cell r="Q1041">
            <v>70184</v>
          </cell>
        </row>
        <row r="1042">
          <cell r="A1042" t="str">
            <v>440</v>
          </cell>
          <cell r="B1042" t="str">
            <v>2013</v>
          </cell>
          <cell r="C1042" t="str">
            <v>001</v>
          </cell>
          <cell r="D1042" t="str">
            <v>AYUNTAMIENTO DE MADRID</v>
          </cell>
          <cell r="E1042" t="str">
            <v>001085</v>
          </cell>
          <cell r="F1042" t="str">
            <v>FAMILIA Y SERVICIOS SOCIALES</v>
          </cell>
          <cell r="G1042" t="str">
            <v>231</v>
          </cell>
          <cell r="H1042" t="str">
            <v>ACCIÓN SOCIAL</v>
          </cell>
          <cell r="I1042" t="str">
            <v>23106</v>
          </cell>
          <cell r="J1042" t="str">
            <v>INCLUSIÓN SOCIAL Y EMERGENCIAS</v>
          </cell>
          <cell r="K1042" t="str">
            <v>D.G. DE IGUALDAD DE OPORTUNIDADES</v>
          </cell>
          <cell r="M1042" t="str">
            <v>12005</v>
          </cell>
          <cell r="N1042" t="str">
            <v>SUELDOS DEL GRUPO E</v>
          </cell>
          <cell r="O1042">
            <v>168968</v>
          </cell>
          <cell r="P1042">
            <v>15358</v>
          </cell>
          <cell r="Q1042">
            <v>184326</v>
          </cell>
        </row>
        <row r="1043">
          <cell r="A1043" t="str">
            <v>440</v>
          </cell>
          <cell r="B1043" t="str">
            <v>2013</v>
          </cell>
          <cell r="C1043" t="str">
            <v>001</v>
          </cell>
          <cell r="D1043" t="str">
            <v>AYUNTAMIENTO DE MADRID</v>
          </cell>
          <cell r="E1043" t="str">
            <v>001085</v>
          </cell>
          <cell r="F1043" t="str">
            <v>FAMILIA Y SERVICIOS SOCIALES</v>
          </cell>
          <cell r="G1043" t="str">
            <v>231</v>
          </cell>
          <cell r="H1043" t="str">
            <v>ACCIÓN SOCIAL</v>
          </cell>
          <cell r="I1043" t="str">
            <v>23106</v>
          </cell>
          <cell r="J1043" t="str">
            <v>INCLUSIÓN SOCIAL Y EMERGENCIAS</v>
          </cell>
          <cell r="K1043" t="str">
            <v>D.G. DE IGUALDAD DE OPORTUNIDADES</v>
          </cell>
          <cell r="M1043" t="str">
            <v>13000</v>
          </cell>
          <cell r="N1043" t="str">
            <v>RETRIBUCIONES BÁSICAS</v>
          </cell>
          <cell r="O1043">
            <v>15358</v>
          </cell>
          <cell r="P1043">
            <v>3772</v>
          </cell>
          <cell r="Q1043">
            <v>19130</v>
          </cell>
        </row>
        <row r="1044">
          <cell r="A1044" t="str">
            <v>440</v>
          </cell>
          <cell r="B1044" t="str">
            <v>2013</v>
          </cell>
          <cell r="C1044" t="str">
            <v>001</v>
          </cell>
          <cell r="D1044" t="str">
            <v>AYUNTAMIENTO DE MADRID</v>
          </cell>
          <cell r="E1044" t="str">
            <v>001085</v>
          </cell>
          <cell r="F1044" t="str">
            <v>FAMILIA Y SERVICIOS SOCIALES</v>
          </cell>
          <cell r="G1044" t="str">
            <v>231</v>
          </cell>
          <cell r="H1044" t="str">
            <v>ACCIÓN SOCIAL</v>
          </cell>
          <cell r="I1044" t="str">
            <v>23106</v>
          </cell>
          <cell r="J1044" t="str">
            <v>INCLUSIÓN SOCIAL Y EMERGENCIAS</v>
          </cell>
          <cell r="K1044" t="str">
            <v>D.G. DE IGUALDAD DE OPORTUNIDADES</v>
          </cell>
          <cell r="M1044" t="str">
            <v>13002</v>
          </cell>
          <cell r="N1044" t="str">
            <v>OTRAS REMUNERACIONES</v>
          </cell>
          <cell r="O1044">
            <v>24812</v>
          </cell>
          <cell r="P1044">
            <v>2751</v>
          </cell>
          <cell r="Q1044">
            <v>27563</v>
          </cell>
        </row>
        <row r="1045">
          <cell r="A1045" t="str">
            <v>440</v>
          </cell>
          <cell r="B1045" t="str">
            <v>2013</v>
          </cell>
          <cell r="C1045" t="str">
            <v>001</v>
          </cell>
          <cell r="D1045" t="str">
            <v>AYUNTAMIENTO DE MADRID</v>
          </cell>
          <cell r="E1045" t="str">
            <v>001085</v>
          </cell>
          <cell r="F1045" t="str">
            <v>FAMILIA Y SERVICIOS SOCIALES</v>
          </cell>
          <cell r="G1045" t="str">
            <v>232</v>
          </cell>
          <cell r="H1045" t="str">
            <v>PROMOCIÓN SOCIAL</v>
          </cell>
          <cell r="I1045" t="str">
            <v>23202</v>
          </cell>
          <cell r="J1045" t="str">
            <v>IGUALDAD DE OPORTUNIDADES</v>
          </cell>
          <cell r="K1045" t="str">
            <v>D.G. DE IGUALDAD DE OPORTUNIDADES</v>
          </cell>
          <cell r="M1045" t="str">
            <v>16000</v>
          </cell>
          <cell r="N1045" t="str">
            <v>SEGURIDAD SOCIAL</v>
          </cell>
          <cell r="O1045">
            <v>712968</v>
          </cell>
          <cell r="P1045">
            <v>0</v>
          </cell>
          <cell r="Q1045">
            <v>712968</v>
          </cell>
        </row>
        <row r="1046">
          <cell r="A1046" t="str">
            <v>440</v>
          </cell>
          <cell r="B1046" t="str">
            <v>2013</v>
          </cell>
          <cell r="C1046" t="str">
            <v>001</v>
          </cell>
          <cell r="D1046" t="str">
            <v>AYUNTAMIENTO DE MADRID</v>
          </cell>
          <cell r="E1046" t="str">
            <v>001085</v>
          </cell>
          <cell r="F1046" t="str">
            <v>FAMILIA Y SERVICIOS SOCIALES</v>
          </cell>
          <cell r="G1046" t="str">
            <v>232</v>
          </cell>
          <cell r="H1046" t="str">
            <v>PROMOCIÓN SOCIAL</v>
          </cell>
          <cell r="I1046" t="str">
            <v>23202</v>
          </cell>
          <cell r="J1046" t="str">
            <v>IGUALDAD DE OPORTUNIDADES</v>
          </cell>
          <cell r="K1046" t="str">
            <v>D.G. DE IGUALDAD DE OPORTUNIDADES</v>
          </cell>
          <cell r="M1046" t="str">
            <v>12000</v>
          </cell>
          <cell r="N1046" t="str">
            <v>SUELDOS DEL GRUPO A1</v>
          </cell>
          <cell r="O1046">
            <v>250977</v>
          </cell>
          <cell r="P1046">
            <v>0</v>
          </cell>
          <cell r="Q1046">
            <v>250977</v>
          </cell>
        </row>
        <row r="1047">
          <cell r="A1047" t="str">
            <v>440</v>
          </cell>
          <cell r="B1047" t="str">
            <v>2013</v>
          </cell>
          <cell r="C1047" t="str">
            <v>001</v>
          </cell>
          <cell r="D1047" t="str">
            <v>AYUNTAMIENTO DE MADRID</v>
          </cell>
          <cell r="E1047" t="str">
            <v>001085</v>
          </cell>
          <cell r="F1047" t="str">
            <v>FAMILIA Y SERVICIOS SOCIALES</v>
          </cell>
          <cell r="G1047" t="str">
            <v>232</v>
          </cell>
          <cell r="H1047" t="str">
            <v>PROMOCIÓN SOCIAL</v>
          </cell>
          <cell r="I1047" t="str">
            <v>23202</v>
          </cell>
          <cell r="J1047" t="str">
            <v>IGUALDAD DE OPORTUNIDADES</v>
          </cell>
          <cell r="K1047" t="str">
            <v>D.G. DE IGUALDAD DE OPORTUNIDADES</v>
          </cell>
          <cell r="M1047" t="str">
            <v>12006</v>
          </cell>
          <cell r="N1047" t="str">
            <v>TRIENIOS</v>
          </cell>
          <cell r="O1047">
            <v>0</v>
          </cell>
          <cell r="P1047">
            <v>128172</v>
          </cell>
          <cell r="Q1047">
            <v>128172</v>
          </cell>
        </row>
        <row r="1048">
          <cell r="A1048" t="str">
            <v>440</v>
          </cell>
          <cell r="B1048" t="str">
            <v>2013</v>
          </cell>
          <cell r="C1048" t="str">
            <v>001</v>
          </cell>
          <cell r="D1048" t="str">
            <v>AYUNTAMIENTO DE MADRID</v>
          </cell>
          <cell r="E1048" t="str">
            <v>001085</v>
          </cell>
          <cell r="F1048" t="str">
            <v>FAMILIA Y SERVICIOS SOCIALES</v>
          </cell>
          <cell r="G1048" t="str">
            <v>232</v>
          </cell>
          <cell r="H1048" t="str">
            <v>PROMOCIÓN SOCIAL</v>
          </cell>
          <cell r="I1048" t="str">
            <v>23202</v>
          </cell>
          <cell r="J1048" t="str">
            <v>IGUALDAD DE OPORTUNIDADES</v>
          </cell>
          <cell r="K1048" t="str">
            <v>D.G. DE IGUALDAD DE OPORTUNIDADES</v>
          </cell>
          <cell r="M1048" t="str">
            <v>12101</v>
          </cell>
          <cell r="N1048" t="str">
            <v>COMPLEMENTO ESPECÍFICO</v>
          </cell>
          <cell r="O1048">
            <v>809861</v>
          </cell>
          <cell r="P1048">
            <v>15625</v>
          </cell>
          <cell r="Q1048">
            <v>825486</v>
          </cell>
        </row>
        <row r="1049">
          <cell r="A1049" t="str">
            <v>440</v>
          </cell>
          <cell r="B1049" t="str">
            <v>2013</v>
          </cell>
          <cell r="C1049" t="str">
            <v>001</v>
          </cell>
          <cell r="D1049" t="str">
            <v>AYUNTAMIENTO DE MADRID</v>
          </cell>
          <cell r="E1049" t="str">
            <v>001085</v>
          </cell>
          <cell r="F1049" t="str">
            <v>FAMILIA Y SERVICIOS SOCIALES</v>
          </cell>
          <cell r="G1049" t="str">
            <v>232</v>
          </cell>
          <cell r="H1049" t="str">
            <v>PROMOCIÓN SOCIAL</v>
          </cell>
          <cell r="I1049" t="str">
            <v>23202</v>
          </cell>
          <cell r="J1049" t="str">
            <v>IGUALDAD DE OPORTUNIDADES</v>
          </cell>
          <cell r="K1049" t="str">
            <v>D.G. DE IGUALDAD DE OPORTUNIDADES</v>
          </cell>
          <cell r="M1049" t="str">
            <v>12100</v>
          </cell>
          <cell r="N1049" t="str">
            <v>COMPLEMENTO DE DESTINO</v>
          </cell>
          <cell r="O1049">
            <v>348919</v>
          </cell>
          <cell r="P1049">
            <v>3523</v>
          </cell>
          <cell r="Q1049">
            <v>352442</v>
          </cell>
        </row>
        <row r="1050">
          <cell r="A1050" t="str">
            <v>440</v>
          </cell>
          <cell r="B1050" t="str">
            <v>2013</v>
          </cell>
          <cell r="C1050" t="str">
            <v>001</v>
          </cell>
          <cell r="D1050" t="str">
            <v>AYUNTAMIENTO DE MADRID</v>
          </cell>
          <cell r="E1050" t="str">
            <v>001085</v>
          </cell>
          <cell r="F1050" t="str">
            <v>FAMILIA Y SERVICIOS SOCIALES</v>
          </cell>
          <cell r="G1050" t="str">
            <v>232</v>
          </cell>
          <cell r="H1050" t="str">
            <v>PROMOCIÓN SOCIAL</v>
          </cell>
          <cell r="I1050" t="str">
            <v>23202</v>
          </cell>
          <cell r="J1050" t="str">
            <v>IGUALDAD DE OPORTUNIDADES</v>
          </cell>
          <cell r="K1050" t="str">
            <v>D.G. DE IGUALDAD DE OPORTUNIDADES</v>
          </cell>
          <cell r="M1050" t="str">
            <v>12103</v>
          </cell>
          <cell r="N1050" t="str">
            <v>OTROS COMPLEMENTOS</v>
          </cell>
          <cell r="O1050">
            <v>28417</v>
          </cell>
          <cell r="P1050">
            <v>16262</v>
          </cell>
          <cell r="Q1050">
            <v>44679</v>
          </cell>
        </row>
        <row r="1051">
          <cell r="A1051" t="str">
            <v>440</v>
          </cell>
          <cell r="B1051" t="str">
            <v>2013</v>
          </cell>
          <cell r="C1051" t="str">
            <v>001</v>
          </cell>
          <cell r="D1051" t="str">
            <v>AYUNTAMIENTO DE MADRID</v>
          </cell>
          <cell r="E1051" t="str">
            <v>001085</v>
          </cell>
          <cell r="F1051" t="str">
            <v>FAMILIA Y SERVICIOS SOCIALES</v>
          </cell>
          <cell r="G1051" t="str">
            <v>232</v>
          </cell>
          <cell r="H1051" t="str">
            <v>PROMOCIÓN SOCIAL</v>
          </cell>
          <cell r="I1051" t="str">
            <v>23202</v>
          </cell>
          <cell r="J1051" t="str">
            <v>IGUALDAD DE OPORTUNIDADES</v>
          </cell>
          <cell r="K1051" t="str">
            <v>D.G. DE IGUALDAD DE OPORTUNIDADES</v>
          </cell>
          <cell r="M1051" t="str">
            <v>12001</v>
          </cell>
          <cell r="N1051" t="str">
            <v>SUELDOS DEL GRUPO A2</v>
          </cell>
          <cell r="O1051">
            <v>211305</v>
          </cell>
          <cell r="P1051">
            <v>0</v>
          </cell>
          <cell r="Q1051">
            <v>211305</v>
          </cell>
        </row>
        <row r="1052">
          <cell r="A1052" t="str">
            <v>440</v>
          </cell>
          <cell r="B1052" t="str">
            <v>2013</v>
          </cell>
          <cell r="C1052" t="str">
            <v>001</v>
          </cell>
          <cell r="D1052" t="str">
            <v>AYUNTAMIENTO DE MADRID</v>
          </cell>
          <cell r="E1052" t="str">
            <v>001085</v>
          </cell>
          <cell r="F1052" t="str">
            <v>FAMILIA Y SERVICIOS SOCIALES</v>
          </cell>
          <cell r="G1052" t="str">
            <v>232</v>
          </cell>
          <cell r="H1052" t="str">
            <v>PROMOCIÓN SOCIAL</v>
          </cell>
          <cell r="I1052" t="str">
            <v>23202</v>
          </cell>
          <cell r="J1052" t="str">
            <v>IGUALDAD DE OPORTUNIDADES</v>
          </cell>
          <cell r="K1052" t="str">
            <v>D.G. DE IGUALDAD DE OPORTUNIDADES</v>
          </cell>
          <cell r="M1052" t="str">
            <v>15000</v>
          </cell>
          <cell r="N1052" t="str">
            <v>PRODUCTIVIDAD</v>
          </cell>
          <cell r="O1052">
            <v>0</v>
          </cell>
          <cell r="P1052">
            <v>44610</v>
          </cell>
          <cell r="Q1052">
            <v>44610</v>
          </cell>
        </row>
        <row r="1053">
          <cell r="A1053" t="str">
            <v>440</v>
          </cell>
          <cell r="B1053" t="str">
            <v>2013</v>
          </cell>
          <cell r="C1053" t="str">
            <v>001</v>
          </cell>
          <cell r="D1053" t="str">
            <v>AYUNTAMIENTO DE MADRID</v>
          </cell>
          <cell r="E1053" t="str">
            <v>001085</v>
          </cell>
          <cell r="F1053" t="str">
            <v>FAMILIA Y SERVICIOS SOCIALES</v>
          </cell>
          <cell r="G1053" t="str">
            <v>232</v>
          </cell>
          <cell r="H1053" t="str">
            <v>PROMOCIÓN SOCIAL</v>
          </cell>
          <cell r="I1053" t="str">
            <v>23202</v>
          </cell>
          <cell r="J1053" t="str">
            <v>IGUALDAD DE OPORTUNIDADES</v>
          </cell>
          <cell r="K1053" t="str">
            <v>D.G. DE IGUALDAD DE OPORTUNIDADES</v>
          </cell>
          <cell r="M1053" t="str">
            <v>12004</v>
          </cell>
          <cell r="N1053" t="str">
            <v>SUELDOS DEL GRUPO C2</v>
          </cell>
          <cell r="O1053">
            <v>94309</v>
          </cell>
          <cell r="P1053">
            <v>0</v>
          </cell>
          <cell r="Q1053">
            <v>94309</v>
          </cell>
        </row>
        <row r="1054">
          <cell r="A1054" t="str">
            <v>440</v>
          </cell>
          <cell r="B1054" t="str">
            <v>2013</v>
          </cell>
          <cell r="C1054" t="str">
            <v>001</v>
          </cell>
          <cell r="D1054" t="str">
            <v>AYUNTAMIENTO DE MADRID</v>
          </cell>
          <cell r="E1054" t="str">
            <v>001085</v>
          </cell>
          <cell r="F1054" t="str">
            <v>FAMILIA Y SERVICIOS SOCIALES</v>
          </cell>
          <cell r="G1054" t="str">
            <v>232</v>
          </cell>
          <cell r="H1054" t="str">
            <v>PROMOCIÓN SOCIAL</v>
          </cell>
          <cell r="I1054" t="str">
            <v>23202</v>
          </cell>
          <cell r="J1054" t="str">
            <v>IGUALDAD DE OPORTUNIDADES</v>
          </cell>
          <cell r="K1054" t="str">
            <v>D.G. DE IGUALDAD DE OPORTUNIDADES</v>
          </cell>
          <cell r="M1054" t="str">
            <v>12003</v>
          </cell>
          <cell r="N1054" t="str">
            <v>SUELDOS DEL GRUPO C1</v>
          </cell>
          <cell r="O1054">
            <v>45824</v>
          </cell>
          <cell r="P1054">
            <v>0</v>
          </cell>
          <cell r="Q1054">
            <v>45824</v>
          </cell>
        </row>
        <row r="1055">
          <cell r="A1055" t="str">
            <v>440</v>
          </cell>
          <cell r="B1055" t="str">
            <v>2013</v>
          </cell>
          <cell r="C1055" t="str">
            <v>001</v>
          </cell>
          <cell r="D1055" t="str">
            <v>AYUNTAMIENTO DE MADRID</v>
          </cell>
          <cell r="E1055" t="str">
            <v>001085</v>
          </cell>
          <cell r="F1055" t="str">
            <v>FAMILIA Y SERVICIOS SOCIALES</v>
          </cell>
          <cell r="G1055" t="str">
            <v>232</v>
          </cell>
          <cell r="H1055" t="str">
            <v>PROMOCIÓN SOCIAL</v>
          </cell>
          <cell r="I1055" t="str">
            <v>23202</v>
          </cell>
          <cell r="J1055" t="str">
            <v>IGUALDAD DE OPORTUNIDADES</v>
          </cell>
          <cell r="K1055" t="str">
            <v>D.G. DE IGUALDAD DE OPORTUNIDADES</v>
          </cell>
          <cell r="M1055" t="str">
            <v>10100</v>
          </cell>
          <cell r="N1055" t="str">
            <v>RETRIBUCIONES BÁSICAS</v>
          </cell>
          <cell r="O1055">
            <v>85670</v>
          </cell>
          <cell r="P1055">
            <v>3583</v>
          </cell>
          <cell r="Q1055">
            <v>89253</v>
          </cell>
        </row>
        <row r="1056">
          <cell r="A1056" t="str">
            <v>440</v>
          </cell>
          <cell r="B1056" t="str">
            <v>2013</v>
          </cell>
          <cell r="C1056" t="str">
            <v>001</v>
          </cell>
          <cell r="D1056" t="str">
            <v>AYUNTAMIENTO DE MADRID</v>
          </cell>
          <cell r="E1056" t="str">
            <v>001085</v>
          </cell>
          <cell r="F1056" t="str">
            <v>FAMILIA Y SERVICIOS SOCIALES</v>
          </cell>
          <cell r="G1056" t="str">
            <v>232</v>
          </cell>
          <cell r="H1056" t="str">
            <v>PROMOCIÓN SOCIAL</v>
          </cell>
          <cell r="I1056" t="str">
            <v>23202</v>
          </cell>
          <cell r="J1056" t="str">
            <v>IGUALDAD DE OPORTUNIDADES</v>
          </cell>
          <cell r="K1056" t="str">
            <v>D.G. DE IGUALDAD DE OPORTUNIDADES</v>
          </cell>
          <cell r="M1056" t="str">
            <v>13000</v>
          </cell>
          <cell r="N1056" t="str">
            <v>RETRIBUCIONES BÁSICAS</v>
          </cell>
          <cell r="O1056">
            <v>355235</v>
          </cell>
          <cell r="P1056">
            <v>53625</v>
          </cell>
          <cell r="Q1056">
            <v>408860</v>
          </cell>
        </row>
        <row r="1057">
          <cell r="A1057" t="str">
            <v>440</v>
          </cell>
          <cell r="B1057" t="str">
            <v>2013</v>
          </cell>
          <cell r="C1057" t="str">
            <v>001</v>
          </cell>
          <cell r="D1057" t="str">
            <v>AYUNTAMIENTO DE MADRID</v>
          </cell>
          <cell r="E1057" t="str">
            <v>001085</v>
          </cell>
          <cell r="F1057" t="str">
            <v>FAMILIA Y SERVICIOS SOCIALES</v>
          </cell>
          <cell r="G1057" t="str">
            <v>232</v>
          </cell>
          <cell r="H1057" t="str">
            <v>PROMOCIÓN SOCIAL</v>
          </cell>
          <cell r="I1057" t="str">
            <v>23202</v>
          </cell>
          <cell r="J1057" t="str">
            <v>IGUALDAD DE OPORTUNIDADES</v>
          </cell>
          <cell r="K1057" t="str">
            <v>D.G. DE IGUALDAD DE OPORTUNIDADES</v>
          </cell>
          <cell r="M1057" t="str">
            <v>13002</v>
          </cell>
          <cell r="N1057" t="str">
            <v>OTRAS REMUNERACIONES</v>
          </cell>
          <cell r="O1057">
            <v>13754</v>
          </cell>
          <cell r="P1057">
            <v>4279</v>
          </cell>
          <cell r="Q1057">
            <v>18033</v>
          </cell>
        </row>
        <row r="1058">
          <cell r="A1058" t="str">
            <v>440</v>
          </cell>
          <cell r="B1058" t="str">
            <v>2013</v>
          </cell>
          <cell r="C1058" t="str">
            <v>001</v>
          </cell>
          <cell r="D1058" t="str">
            <v>AYUNTAMIENTO DE MADRID</v>
          </cell>
          <cell r="E1058" t="str">
            <v>001085</v>
          </cell>
          <cell r="F1058" t="str">
            <v>FAMILIA Y SERVICIOS SOCIALES</v>
          </cell>
          <cell r="G1058" t="str">
            <v>232</v>
          </cell>
          <cell r="H1058" t="str">
            <v>PROMOCIÓN SOCIAL</v>
          </cell>
          <cell r="I1058" t="str">
            <v>23202</v>
          </cell>
          <cell r="J1058" t="str">
            <v>IGUALDAD DE OPORTUNIDADES</v>
          </cell>
          <cell r="K1058" t="str">
            <v>D.G. DE IGUALDAD DE OPORTUNIDADES</v>
          </cell>
          <cell r="M1058" t="str">
            <v>14399</v>
          </cell>
          <cell r="N1058" t="str">
            <v>OTRAS PREVISIONES DE GASTOS DE PERSONAL</v>
          </cell>
          <cell r="O1058">
            <v>0</v>
          </cell>
          <cell r="P1058">
            <v>0</v>
          </cell>
          <cell r="Q1058">
            <v>0</v>
          </cell>
        </row>
        <row r="1059">
          <cell r="A1059" t="str">
            <v>440</v>
          </cell>
          <cell r="B1059" t="str">
            <v>2013</v>
          </cell>
          <cell r="C1059" t="str">
            <v>001</v>
          </cell>
          <cell r="D1059" t="str">
            <v>AYUNTAMIENTO DE MADRID</v>
          </cell>
          <cell r="E1059" t="str">
            <v>001085</v>
          </cell>
          <cell r="F1059" t="str">
            <v>FAMILIA Y SERVICIOS SOCIALES</v>
          </cell>
          <cell r="G1059" t="str">
            <v>233</v>
          </cell>
          <cell r="H1059" t="str">
            <v>ASISTENCIA A PERSONAS DEPENDIENTES</v>
          </cell>
          <cell r="I1059" t="str">
            <v>23301</v>
          </cell>
          <cell r="J1059" t="str">
            <v>ATENCIÓN A LAS PERSONAS MAYORES</v>
          </cell>
          <cell r="K1059" t="str">
            <v>D.G. DE MAYORES Y ATENCIÓN SOCIAL</v>
          </cell>
          <cell r="M1059" t="str">
            <v>16000</v>
          </cell>
          <cell r="N1059" t="str">
            <v>SEGURIDAD SOCIAL</v>
          </cell>
          <cell r="O1059">
            <v>1046727</v>
          </cell>
          <cell r="P1059">
            <v>0</v>
          </cell>
          <cell r="Q1059">
            <v>1046727</v>
          </cell>
        </row>
        <row r="1060">
          <cell r="A1060" t="str">
            <v>440</v>
          </cell>
          <cell r="B1060" t="str">
            <v>2013</v>
          </cell>
          <cell r="C1060" t="str">
            <v>001</v>
          </cell>
          <cell r="D1060" t="str">
            <v>AYUNTAMIENTO DE MADRID</v>
          </cell>
          <cell r="E1060" t="str">
            <v>001085</v>
          </cell>
          <cell r="F1060" t="str">
            <v>FAMILIA Y SERVICIOS SOCIALES</v>
          </cell>
          <cell r="G1060" t="str">
            <v>233</v>
          </cell>
          <cell r="H1060" t="str">
            <v>ASISTENCIA A PERSONAS DEPENDIENTES</v>
          </cell>
          <cell r="I1060" t="str">
            <v>23301</v>
          </cell>
          <cell r="J1060" t="str">
            <v>ATENCIÓN A LAS PERSONAS MAYORES</v>
          </cell>
          <cell r="K1060" t="str">
            <v>D.G. DE MAYORES Y ATENCIÓN SOCIAL</v>
          </cell>
          <cell r="M1060" t="str">
            <v>12000</v>
          </cell>
          <cell r="N1060" t="str">
            <v>SUELDOS DEL GRUPO A1</v>
          </cell>
          <cell r="O1060">
            <v>281799</v>
          </cell>
          <cell r="P1060">
            <v>0</v>
          </cell>
          <cell r="Q1060">
            <v>281799</v>
          </cell>
        </row>
        <row r="1061">
          <cell r="A1061" t="str">
            <v>440</v>
          </cell>
          <cell r="B1061" t="str">
            <v>2013</v>
          </cell>
          <cell r="C1061" t="str">
            <v>001</v>
          </cell>
          <cell r="D1061" t="str">
            <v>AYUNTAMIENTO DE MADRID</v>
          </cell>
          <cell r="E1061" t="str">
            <v>001085</v>
          </cell>
          <cell r="F1061" t="str">
            <v>FAMILIA Y SERVICIOS SOCIALES</v>
          </cell>
          <cell r="G1061" t="str">
            <v>233</v>
          </cell>
          <cell r="H1061" t="str">
            <v>ASISTENCIA A PERSONAS DEPENDIENTES</v>
          </cell>
          <cell r="I1061" t="str">
            <v>23301</v>
          </cell>
          <cell r="J1061" t="str">
            <v>ATENCIÓN A LAS PERSONAS MAYORES</v>
          </cell>
          <cell r="K1061" t="str">
            <v>D.G. DE MAYORES Y ATENCIÓN SOCIAL</v>
          </cell>
          <cell r="M1061" t="str">
            <v>12006</v>
          </cell>
          <cell r="N1061" t="str">
            <v>TRIENIOS</v>
          </cell>
          <cell r="O1061">
            <v>0</v>
          </cell>
          <cell r="P1061">
            <v>254428</v>
          </cell>
          <cell r="Q1061">
            <v>254428</v>
          </cell>
        </row>
        <row r="1062">
          <cell r="A1062" t="str">
            <v>440</v>
          </cell>
          <cell r="B1062" t="str">
            <v>2013</v>
          </cell>
          <cell r="C1062" t="str">
            <v>001</v>
          </cell>
          <cell r="D1062" t="str">
            <v>AYUNTAMIENTO DE MADRID</v>
          </cell>
          <cell r="E1062" t="str">
            <v>001085</v>
          </cell>
          <cell r="F1062" t="str">
            <v>FAMILIA Y SERVICIOS SOCIALES</v>
          </cell>
          <cell r="G1062" t="str">
            <v>233</v>
          </cell>
          <cell r="H1062" t="str">
            <v>ASISTENCIA A PERSONAS DEPENDIENTES</v>
          </cell>
          <cell r="I1062" t="str">
            <v>23301</v>
          </cell>
          <cell r="J1062" t="str">
            <v>ATENCIÓN A LAS PERSONAS MAYORES</v>
          </cell>
          <cell r="K1062" t="str">
            <v>D.G. DE MAYORES Y ATENCIÓN SOCIAL</v>
          </cell>
          <cell r="M1062" t="str">
            <v>12101</v>
          </cell>
          <cell r="N1062" t="str">
            <v>COMPLEMENTO ESPECÍFICO</v>
          </cell>
          <cell r="O1062">
            <v>1691522</v>
          </cell>
          <cell r="P1062">
            <v>4339</v>
          </cell>
          <cell r="Q1062">
            <v>1695861</v>
          </cell>
        </row>
        <row r="1063">
          <cell r="A1063" t="str">
            <v>440</v>
          </cell>
          <cell r="B1063" t="str">
            <v>2013</v>
          </cell>
          <cell r="C1063" t="str">
            <v>001</v>
          </cell>
          <cell r="D1063" t="str">
            <v>AYUNTAMIENTO DE MADRID</v>
          </cell>
          <cell r="E1063" t="str">
            <v>001085</v>
          </cell>
          <cell r="F1063" t="str">
            <v>FAMILIA Y SERVICIOS SOCIALES</v>
          </cell>
          <cell r="G1063" t="str">
            <v>233</v>
          </cell>
          <cell r="H1063" t="str">
            <v>ASISTENCIA A PERSONAS DEPENDIENTES</v>
          </cell>
          <cell r="I1063" t="str">
            <v>23301</v>
          </cell>
          <cell r="J1063" t="str">
            <v>ATENCIÓN A LAS PERSONAS MAYORES</v>
          </cell>
          <cell r="K1063" t="str">
            <v>D.G. DE MAYORES Y ATENCIÓN SOCIAL</v>
          </cell>
          <cell r="M1063" t="str">
            <v>12100</v>
          </cell>
          <cell r="N1063" t="str">
            <v>COMPLEMENTO DE DESTINO</v>
          </cell>
          <cell r="O1063">
            <v>786987</v>
          </cell>
          <cell r="P1063">
            <v>4151</v>
          </cell>
          <cell r="Q1063">
            <v>791138</v>
          </cell>
        </row>
        <row r="1064">
          <cell r="A1064" t="str">
            <v>440</v>
          </cell>
          <cell r="B1064" t="str">
            <v>2013</v>
          </cell>
          <cell r="C1064" t="str">
            <v>001</v>
          </cell>
          <cell r="D1064" t="str">
            <v>AYUNTAMIENTO DE MADRID</v>
          </cell>
          <cell r="E1064" t="str">
            <v>001085</v>
          </cell>
          <cell r="F1064" t="str">
            <v>FAMILIA Y SERVICIOS SOCIALES</v>
          </cell>
          <cell r="G1064" t="str">
            <v>233</v>
          </cell>
          <cell r="H1064" t="str">
            <v>ASISTENCIA A PERSONAS DEPENDIENTES</v>
          </cell>
          <cell r="I1064" t="str">
            <v>23301</v>
          </cell>
          <cell r="J1064" t="str">
            <v>ATENCIÓN A LAS PERSONAS MAYORES</v>
          </cell>
          <cell r="K1064" t="str">
            <v>D.G. DE MAYORES Y ATENCIÓN SOCIAL</v>
          </cell>
          <cell r="M1064" t="str">
            <v>12103</v>
          </cell>
          <cell r="N1064" t="str">
            <v>OTROS COMPLEMENTOS</v>
          </cell>
          <cell r="O1064">
            <v>69848</v>
          </cell>
          <cell r="P1064">
            <v>33252</v>
          </cell>
          <cell r="Q1064">
            <v>103100</v>
          </cell>
        </row>
        <row r="1065">
          <cell r="A1065" t="str">
            <v>440</v>
          </cell>
          <cell r="B1065" t="str">
            <v>2013</v>
          </cell>
          <cell r="C1065" t="str">
            <v>001</v>
          </cell>
          <cell r="D1065" t="str">
            <v>AYUNTAMIENTO DE MADRID</v>
          </cell>
          <cell r="E1065" t="str">
            <v>001085</v>
          </cell>
          <cell r="F1065" t="str">
            <v>FAMILIA Y SERVICIOS SOCIALES</v>
          </cell>
          <cell r="G1065" t="str">
            <v>233</v>
          </cell>
          <cell r="H1065" t="str">
            <v>ASISTENCIA A PERSONAS DEPENDIENTES</v>
          </cell>
          <cell r="I1065" t="str">
            <v>23301</v>
          </cell>
          <cell r="J1065" t="str">
            <v>ATENCIÓN A LAS PERSONAS MAYORES</v>
          </cell>
          <cell r="K1065" t="str">
            <v>D.G. DE MAYORES Y ATENCIÓN SOCIAL</v>
          </cell>
          <cell r="M1065" t="str">
            <v>15000</v>
          </cell>
          <cell r="N1065" t="str">
            <v>PRODUCTIVIDAD</v>
          </cell>
          <cell r="O1065">
            <v>0</v>
          </cell>
          <cell r="P1065">
            <v>85956</v>
          </cell>
          <cell r="Q1065">
            <v>85956</v>
          </cell>
        </row>
        <row r="1066">
          <cell r="A1066" t="str">
            <v>440</v>
          </cell>
          <cell r="B1066" t="str">
            <v>2013</v>
          </cell>
          <cell r="C1066" t="str">
            <v>001</v>
          </cell>
          <cell r="D1066" t="str">
            <v>AYUNTAMIENTO DE MADRID</v>
          </cell>
          <cell r="E1066" t="str">
            <v>001085</v>
          </cell>
          <cell r="F1066" t="str">
            <v>FAMILIA Y SERVICIOS SOCIALES</v>
          </cell>
          <cell r="G1066" t="str">
            <v>233</v>
          </cell>
          <cell r="H1066" t="str">
            <v>ASISTENCIA A PERSONAS DEPENDIENTES</v>
          </cell>
          <cell r="I1066" t="str">
            <v>23301</v>
          </cell>
          <cell r="J1066" t="str">
            <v>ATENCIÓN A LAS PERSONAS MAYORES</v>
          </cell>
          <cell r="K1066" t="str">
            <v>D.G. DE MAYORES Y ATENCIÓN SOCIAL</v>
          </cell>
          <cell r="M1066" t="str">
            <v>12004</v>
          </cell>
          <cell r="N1066" t="str">
            <v>SUELDOS DEL GRUPO C2</v>
          </cell>
          <cell r="O1066">
            <v>264925</v>
          </cell>
          <cell r="P1066">
            <v>0</v>
          </cell>
          <cell r="Q1066">
            <v>264925</v>
          </cell>
        </row>
        <row r="1067">
          <cell r="A1067" t="str">
            <v>440</v>
          </cell>
          <cell r="B1067" t="str">
            <v>2013</v>
          </cell>
          <cell r="C1067" t="str">
            <v>001</v>
          </cell>
          <cell r="D1067" t="str">
            <v>AYUNTAMIENTO DE MADRID</v>
          </cell>
          <cell r="E1067" t="str">
            <v>001085</v>
          </cell>
          <cell r="F1067" t="str">
            <v>FAMILIA Y SERVICIOS SOCIALES</v>
          </cell>
          <cell r="G1067" t="str">
            <v>233</v>
          </cell>
          <cell r="H1067" t="str">
            <v>ASISTENCIA A PERSONAS DEPENDIENTES</v>
          </cell>
          <cell r="I1067" t="str">
            <v>23301</v>
          </cell>
          <cell r="J1067" t="str">
            <v>ATENCIÓN A LAS PERSONAS MAYORES</v>
          </cell>
          <cell r="K1067" t="str">
            <v>D.G. DE MAYORES Y ATENCIÓN SOCIAL</v>
          </cell>
          <cell r="M1067" t="str">
            <v>12001</v>
          </cell>
          <cell r="N1067" t="str">
            <v>SUELDOS DEL GRUPO A2</v>
          </cell>
          <cell r="O1067">
            <v>708225</v>
          </cell>
          <cell r="P1067">
            <v>0</v>
          </cell>
          <cell r="Q1067">
            <v>708225</v>
          </cell>
        </row>
        <row r="1068">
          <cell r="A1068" t="str">
            <v>440</v>
          </cell>
          <cell r="B1068" t="str">
            <v>2013</v>
          </cell>
          <cell r="C1068" t="str">
            <v>001</v>
          </cell>
          <cell r="D1068" t="str">
            <v>AYUNTAMIENTO DE MADRID</v>
          </cell>
          <cell r="E1068" t="str">
            <v>001085</v>
          </cell>
          <cell r="F1068" t="str">
            <v>FAMILIA Y SERVICIOS SOCIALES</v>
          </cell>
          <cell r="G1068" t="str">
            <v>233</v>
          </cell>
          <cell r="H1068" t="str">
            <v>ASISTENCIA A PERSONAS DEPENDIENTES</v>
          </cell>
          <cell r="I1068" t="str">
            <v>23301</v>
          </cell>
          <cell r="J1068" t="str">
            <v>ATENCIÓN A LAS PERSONAS MAYORES</v>
          </cell>
          <cell r="K1068" t="str">
            <v>D.G. DE MAYORES Y ATENCIÓN SOCIAL</v>
          </cell>
          <cell r="M1068" t="str">
            <v>12003</v>
          </cell>
          <cell r="N1068" t="str">
            <v>SUELDOS DEL GRUPO C1</v>
          </cell>
          <cell r="O1068">
            <v>154489</v>
          </cell>
          <cell r="P1068">
            <v>0</v>
          </cell>
          <cell r="Q1068">
            <v>154489</v>
          </cell>
        </row>
        <row r="1069">
          <cell r="A1069" t="str">
            <v>440</v>
          </cell>
          <cell r="B1069" t="str">
            <v>2013</v>
          </cell>
          <cell r="C1069" t="str">
            <v>001</v>
          </cell>
          <cell r="D1069" t="str">
            <v>AYUNTAMIENTO DE MADRID</v>
          </cell>
          <cell r="E1069" t="str">
            <v>001085</v>
          </cell>
          <cell r="F1069" t="str">
            <v>FAMILIA Y SERVICIOS SOCIALES</v>
          </cell>
          <cell r="G1069" t="str">
            <v>233</v>
          </cell>
          <cell r="H1069" t="str">
            <v>ASISTENCIA A PERSONAS DEPENDIENTES</v>
          </cell>
          <cell r="I1069" t="str">
            <v>23301</v>
          </cell>
          <cell r="J1069" t="str">
            <v>ATENCIÓN A LAS PERSONAS MAYORES</v>
          </cell>
          <cell r="K1069" t="str">
            <v>D.G. DE MAYORES Y ATENCIÓN SOCIAL</v>
          </cell>
          <cell r="M1069" t="str">
            <v>13000</v>
          </cell>
          <cell r="N1069" t="str">
            <v>RETRIBUCIONES BÁSICAS</v>
          </cell>
          <cell r="O1069">
            <v>14677</v>
          </cell>
          <cell r="P1069">
            <v>3951</v>
          </cell>
          <cell r="Q1069">
            <v>18628</v>
          </cell>
        </row>
        <row r="1070">
          <cell r="A1070" t="str">
            <v>440</v>
          </cell>
          <cell r="B1070" t="str">
            <v>2013</v>
          </cell>
          <cell r="C1070" t="str">
            <v>001</v>
          </cell>
          <cell r="D1070" t="str">
            <v>AYUNTAMIENTO DE MADRID</v>
          </cell>
          <cell r="E1070" t="str">
            <v>001085</v>
          </cell>
          <cell r="F1070" t="str">
            <v>FAMILIA Y SERVICIOS SOCIALES</v>
          </cell>
          <cell r="G1070" t="str">
            <v>233</v>
          </cell>
          <cell r="H1070" t="str">
            <v>ASISTENCIA A PERSONAS DEPENDIENTES</v>
          </cell>
          <cell r="I1070" t="str">
            <v>23301</v>
          </cell>
          <cell r="J1070" t="str">
            <v>ATENCIÓN A LAS PERSONAS MAYORES</v>
          </cell>
          <cell r="K1070" t="str">
            <v>D.G. DE MAYORES Y ATENCIÓN SOCIAL</v>
          </cell>
          <cell r="M1070" t="str">
            <v>13002</v>
          </cell>
          <cell r="N1070" t="str">
            <v>OTRAS REMUNERACIONES</v>
          </cell>
          <cell r="O1070">
            <v>32235</v>
          </cell>
          <cell r="P1070">
            <v>413</v>
          </cell>
          <cell r="Q1070">
            <v>32648</v>
          </cell>
        </row>
        <row r="1071">
          <cell r="A1071" t="str">
            <v>440</v>
          </cell>
          <cell r="B1071" t="str">
            <v>2013</v>
          </cell>
          <cell r="C1071" t="str">
            <v>001</v>
          </cell>
          <cell r="D1071" t="str">
            <v>AYUNTAMIENTO DE MADRID</v>
          </cell>
          <cell r="E1071" t="str">
            <v>001085</v>
          </cell>
          <cell r="F1071" t="str">
            <v>FAMILIA Y SERVICIOS SOCIALES</v>
          </cell>
          <cell r="G1071" t="str">
            <v>233</v>
          </cell>
          <cell r="H1071" t="str">
            <v>ASISTENCIA A PERSONAS DEPENDIENTES</v>
          </cell>
          <cell r="I1071" t="str">
            <v>23301</v>
          </cell>
          <cell r="J1071" t="str">
            <v>ATENCIÓN A LAS PERSONAS MAYORES</v>
          </cell>
          <cell r="K1071" t="str">
            <v>D.G. DE MAYORES Y ATENCIÓN SOCIAL</v>
          </cell>
          <cell r="M1071" t="str">
            <v>10100</v>
          </cell>
          <cell r="N1071" t="str">
            <v>RETRIBUCIONES BÁSICAS</v>
          </cell>
          <cell r="O1071">
            <v>85670</v>
          </cell>
          <cell r="P1071">
            <v>5374</v>
          </cell>
          <cell r="Q1071">
            <v>91044</v>
          </cell>
        </row>
        <row r="1072">
          <cell r="A1072" t="str">
            <v>440</v>
          </cell>
          <cell r="B1072" t="str">
            <v>2013</v>
          </cell>
          <cell r="C1072" t="str">
            <v>001</v>
          </cell>
          <cell r="D1072" t="str">
            <v>AYUNTAMIENTO DE MADRID</v>
          </cell>
          <cell r="E1072" t="str">
            <v>001085</v>
          </cell>
          <cell r="F1072" t="str">
            <v>FAMILIA Y SERVICIOS SOCIALES</v>
          </cell>
          <cell r="G1072" t="str">
            <v>321</v>
          </cell>
          <cell r="H1072" t="str">
            <v>EDUCACIÓN PREESCOLAR Y PRIMARIA</v>
          </cell>
          <cell r="I1072" t="str">
            <v>32102</v>
          </cell>
          <cell r="J1072" t="str">
            <v>CENTROS EDUCATIVOS</v>
          </cell>
          <cell r="K1072" t="str">
            <v>D.G. DE EDUCACIÓN Y JUVENTUD</v>
          </cell>
          <cell r="M1072" t="str">
            <v>16000</v>
          </cell>
          <cell r="N1072" t="str">
            <v>SEGURIDAD SOCIAL</v>
          </cell>
          <cell r="O1072">
            <v>4443908</v>
          </cell>
          <cell r="P1072">
            <v>0</v>
          </cell>
          <cell r="Q1072">
            <v>4443908</v>
          </cell>
        </row>
        <row r="1073">
          <cell r="A1073" t="str">
            <v>440</v>
          </cell>
          <cell r="B1073" t="str">
            <v>2013</v>
          </cell>
          <cell r="C1073" t="str">
            <v>001</v>
          </cell>
          <cell r="D1073" t="str">
            <v>AYUNTAMIENTO DE MADRID</v>
          </cell>
          <cell r="E1073" t="str">
            <v>001085</v>
          </cell>
          <cell r="F1073" t="str">
            <v>FAMILIA Y SERVICIOS SOCIALES</v>
          </cell>
          <cell r="G1073" t="str">
            <v>321</v>
          </cell>
          <cell r="H1073" t="str">
            <v>EDUCACIÓN PREESCOLAR Y PRIMARIA</v>
          </cell>
          <cell r="I1073" t="str">
            <v>32102</v>
          </cell>
          <cell r="J1073" t="str">
            <v>CENTROS EDUCATIVOS</v>
          </cell>
          <cell r="K1073" t="str">
            <v>D.G. DE EDUCACIÓN Y JUVENTUD</v>
          </cell>
          <cell r="M1073" t="str">
            <v>12005</v>
          </cell>
          <cell r="N1073" t="str">
            <v>SUELDOS DEL GRUPO E</v>
          </cell>
          <cell r="O1073">
            <v>3130883</v>
          </cell>
          <cell r="P1073">
            <v>0</v>
          </cell>
          <cell r="Q1073">
            <v>3130883</v>
          </cell>
        </row>
        <row r="1074">
          <cell r="A1074" t="str">
            <v>440</v>
          </cell>
          <cell r="B1074" t="str">
            <v>2013</v>
          </cell>
          <cell r="C1074" t="str">
            <v>001</v>
          </cell>
          <cell r="D1074" t="str">
            <v>AYUNTAMIENTO DE MADRID</v>
          </cell>
          <cell r="E1074" t="str">
            <v>001085</v>
          </cell>
          <cell r="F1074" t="str">
            <v>FAMILIA Y SERVICIOS SOCIALES</v>
          </cell>
          <cell r="G1074" t="str">
            <v>321</v>
          </cell>
          <cell r="H1074" t="str">
            <v>EDUCACIÓN PREESCOLAR Y PRIMARIA</v>
          </cell>
          <cell r="I1074" t="str">
            <v>32102</v>
          </cell>
          <cell r="J1074" t="str">
            <v>CENTROS EDUCATIVOS</v>
          </cell>
          <cell r="K1074" t="str">
            <v>D.G. DE EDUCACIÓN Y JUVENTUD</v>
          </cell>
          <cell r="M1074" t="str">
            <v>12006</v>
          </cell>
          <cell r="N1074" t="str">
            <v>TRIENIOS</v>
          </cell>
          <cell r="O1074">
            <v>0</v>
          </cell>
          <cell r="P1074">
            <v>778234</v>
          </cell>
          <cell r="Q1074">
            <v>778234</v>
          </cell>
        </row>
        <row r="1075">
          <cell r="A1075" t="str">
            <v>440</v>
          </cell>
          <cell r="B1075" t="str">
            <v>2013</v>
          </cell>
          <cell r="C1075" t="str">
            <v>001</v>
          </cell>
          <cell r="D1075" t="str">
            <v>AYUNTAMIENTO DE MADRID</v>
          </cell>
          <cell r="E1075" t="str">
            <v>001085</v>
          </cell>
          <cell r="F1075" t="str">
            <v>FAMILIA Y SERVICIOS SOCIALES</v>
          </cell>
          <cell r="G1075" t="str">
            <v>321</v>
          </cell>
          <cell r="H1075" t="str">
            <v>EDUCACIÓN PREESCOLAR Y PRIMARIA</v>
          </cell>
          <cell r="I1075" t="str">
            <v>32102</v>
          </cell>
          <cell r="J1075" t="str">
            <v>CENTROS EDUCATIVOS</v>
          </cell>
          <cell r="K1075" t="str">
            <v>D.G. DE EDUCACIÓN Y JUVENTUD</v>
          </cell>
          <cell r="M1075" t="str">
            <v>12101</v>
          </cell>
          <cell r="N1075" t="str">
            <v>COMPLEMENTO ESPECÍFICO</v>
          </cell>
          <cell r="O1075">
            <v>6511272</v>
          </cell>
          <cell r="P1075">
            <v>148959</v>
          </cell>
          <cell r="Q1075">
            <v>6660231</v>
          </cell>
        </row>
        <row r="1076">
          <cell r="A1076" t="str">
            <v>440</v>
          </cell>
          <cell r="B1076" t="str">
            <v>2013</v>
          </cell>
          <cell r="C1076" t="str">
            <v>001</v>
          </cell>
          <cell r="D1076" t="str">
            <v>AYUNTAMIENTO DE MADRID</v>
          </cell>
          <cell r="E1076" t="str">
            <v>001085</v>
          </cell>
          <cell r="F1076" t="str">
            <v>FAMILIA Y SERVICIOS SOCIALES</v>
          </cell>
          <cell r="G1076" t="str">
            <v>321</v>
          </cell>
          <cell r="H1076" t="str">
            <v>EDUCACIÓN PREESCOLAR Y PRIMARIA</v>
          </cell>
          <cell r="I1076" t="str">
            <v>32102</v>
          </cell>
          <cell r="J1076" t="str">
            <v>CENTROS EDUCATIVOS</v>
          </cell>
          <cell r="K1076" t="str">
            <v>D.G. DE EDUCACIÓN Y JUVENTUD</v>
          </cell>
          <cell r="M1076" t="str">
            <v>12103</v>
          </cell>
          <cell r="N1076" t="str">
            <v>OTROS COMPLEMENTOS</v>
          </cell>
          <cell r="O1076">
            <v>384586</v>
          </cell>
          <cell r="P1076">
            <v>435550</v>
          </cell>
          <cell r="Q1076">
            <v>820136</v>
          </cell>
        </row>
        <row r="1077">
          <cell r="A1077" t="str">
            <v>440</v>
          </cell>
          <cell r="B1077" t="str">
            <v>2013</v>
          </cell>
          <cell r="C1077" t="str">
            <v>001</v>
          </cell>
          <cell r="D1077" t="str">
            <v>AYUNTAMIENTO DE MADRID</v>
          </cell>
          <cell r="E1077" t="str">
            <v>001085</v>
          </cell>
          <cell r="F1077" t="str">
            <v>FAMILIA Y SERVICIOS SOCIALES</v>
          </cell>
          <cell r="G1077" t="str">
            <v>321</v>
          </cell>
          <cell r="H1077" t="str">
            <v>EDUCACIÓN PREESCOLAR Y PRIMARIA</v>
          </cell>
          <cell r="I1077" t="str">
            <v>32102</v>
          </cell>
          <cell r="J1077" t="str">
            <v>CENTROS EDUCATIVOS</v>
          </cell>
          <cell r="K1077" t="str">
            <v>D.G. DE EDUCACIÓN Y JUVENTUD</v>
          </cell>
          <cell r="M1077" t="str">
            <v>12100</v>
          </cell>
          <cell r="N1077" t="str">
            <v>COMPLEMENTO DE DESTINO</v>
          </cell>
          <cell r="O1077">
            <v>2894413</v>
          </cell>
          <cell r="P1077">
            <v>19137</v>
          </cell>
          <cell r="Q1077">
            <v>2913550</v>
          </cell>
        </row>
        <row r="1078">
          <cell r="A1078" t="str">
            <v>440</v>
          </cell>
          <cell r="B1078" t="str">
            <v>2013</v>
          </cell>
          <cell r="C1078" t="str">
            <v>001</v>
          </cell>
          <cell r="D1078" t="str">
            <v>AYUNTAMIENTO DE MADRID</v>
          </cell>
          <cell r="E1078" t="str">
            <v>001085</v>
          </cell>
          <cell r="F1078" t="str">
            <v>FAMILIA Y SERVICIOS SOCIALES</v>
          </cell>
          <cell r="G1078" t="str">
            <v>321</v>
          </cell>
          <cell r="H1078" t="str">
            <v>EDUCACIÓN PREESCOLAR Y PRIMARIA</v>
          </cell>
          <cell r="I1078" t="str">
            <v>32102</v>
          </cell>
          <cell r="J1078" t="str">
            <v>CENTROS EDUCATIVOS</v>
          </cell>
          <cell r="K1078" t="str">
            <v>D.G. DE EDUCACIÓN Y JUVENTUD</v>
          </cell>
          <cell r="M1078" t="str">
            <v>12004</v>
          </cell>
          <cell r="N1078" t="str">
            <v>SUELDOS DEL GRUPO C2</v>
          </cell>
          <cell r="O1078">
            <v>1187798</v>
          </cell>
          <cell r="P1078">
            <v>0</v>
          </cell>
          <cell r="Q1078">
            <v>1187798</v>
          </cell>
        </row>
        <row r="1079">
          <cell r="A1079" t="str">
            <v>440</v>
          </cell>
          <cell r="B1079" t="str">
            <v>2013</v>
          </cell>
          <cell r="C1079" t="str">
            <v>001</v>
          </cell>
          <cell r="D1079" t="str">
            <v>AYUNTAMIENTO DE MADRID</v>
          </cell>
          <cell r="E1079" t="str">
            <v>001085</v>
          </cell>
          <cell r="F1079" t="str">
            <v>FAMILIA Y SERVICIOS SOCIALES</v>
          </cell>
          <cell r="G1079" t="str">
            <v>321</v>
          </cell>
          <cell r="H1079" t="str">
            <v>EDUCACIÓN PREESCOLAR Y PRIMARIA</v>
          </cell>
          <cell r="I1079" t="str">
            <v>32102</v>
          </cell>
          <cell r="J1079" t="str">
            <v>CENTROS EDUCATIVOS</v>
          </cell>
          <cell r="K1079" t="str">
            <v>D.G. DE EDUCACIÓN Y JUVENTUD</v>
          </cell>
          <cell r="M1079" t="str">
            <v>13000</v>
          </cell>
          <cell r="N1079" t="str">
            <v>RETRIBUCIONES BÁSICAS</v>
          </cell>
          <cell r="O1079">
            <v>302199</v>
          </cell>
          <cell r="P1079">
            <v>112246</v>
          </cell>
          <cell r="Q1079">
            <v>414445</v>
          </cell>
        </row>
        <row r="1080">
          <cell r="A1080" t="str">
            <v>440</v>
          </cell>
          <cell r="B1080" t="str">
            <v>2013</v>
          </cell>
          <cell r="C1080" t="str">
            <v>001</v>
          </cell>
          <cell r="D1080" t="str">
            <v>AYUNTAMIENTO DE MADRID</v>
          </cell>
          <cell r="E1080" t="str">
            <v>001085</v>
          </cell>
          <cell r="F1080" t="str">
            <v>FAMILIA Y SERVICIOS SOCIALES</v>
          </cell>
          <cell r="G1080" t="str">
            <v>321</v>
          </cell>
          <cell r="H1080" t="str">
            <v>EDUCACIÓN PREESCOLAR Y PRIMARIA</v>
          </cell>
          <cell r="I1080" t="str">
            <v>32102</v>
          </cell>
          <cell r="J1080" t="str">
            <v>CENTROS EDUCATIVOS</v>
          </cell>
          <cell r="K1080" t="str">
            <v>D.G. DE EDUCACIÓN Y JUVENTUD</v>
          </cell>
          <cell r="M1080" t="str">
            <v>13002</v>
          </cell>
          <cell r="N1080" t="str">
            <v>OTRAS REMUNERACIONES</v>
          </cell>
          <cell r="O1080">
            <v>523335</v>
          </cell>
          <cell r="P1080">
            <v>73663</v>
          </cell>
          <cell r="Q1080">
            <v>596998</v>
          </cell>
        </row>
        <row r="1081">
          <cell r="A1081" t="str">
            <v>440</v>
          </cell>
          <cell r="B1081" t="str">
            <v>2013</v>
          </cell>
          <cell r="C1081" t="str">
            <v>001</v>
          </cell>
          <cell r="D1081" t="str">
            <v>AYUNTAMIENTO DE MADRID</v>
          </cell>
          <cell r="E1081" t="str">
            <v>001085</v>
          </cell>
          <cell r="F1081" t="str">
            <v>FAMILIA Y SERVICIOS SOCIALES</v>
          </cell>
          <cell r="G1081" t="str">
            <v>321</v>
          </cell>
          <cell r="H1081" t="str">
            <v>EDUCACIÓN PREESCOLAR Y PRIMARIA</v>
          </cell>
          <cell r="I1081" t="str">
            <v>32102</v>
          </cell>
          <cell r="J1081" t="str">
            <v>CENTROS EDUCATIVOS</v>
          </cell>
          <cell r="K1081" t="str">
            <v>D.G. DE EDUCACIÓN Y JUVENTUD</v>
          </cell>
          <cell r="M1081" t="str">
            <v>10100</v>
          </cell>
          <cell r="N1081" t="str">
            <v>RETRIBUCIONES BÁSICAS</v>
          </cell>
          <cell r="O1081">
            <v>85670</v>
          </cell>
          <cell r="P1081">
            <v>5374</v>
          </cell>
          <cell r="Q1081">
            <v>91044</v>
          </cell>
        </row>
        <row r="1082">
          <cell r="A1082" t="str">
            <v>440</v>
          </cell>
          <cell r="B1082" t="str">
            <v>2013</v>
          </cell>
          <cell r="C1082" t="str">
            <v>001</v>
          </cell>
          <cell r="D1082" t="str">
            <v>AYUNTAMIENTO DE MADRID</v>
          </cell>
          <cell r="E1082" t="str">
            <v>001085</v>
          </cell>
          <cell r="F1082" t="str">
            <v>FAMILIA Y SERVICIOS SOCIALES</v>
          </cell>
          <cell r="G1082" t="str">
            <v>321</v>
          </cell>
          <cell r="H1082" t="str">
            <v>EDUCACIÓN PREESCOLAR Y PRIMARIA</v>
          </cell>
          <cell r="I1082" t="str">
            <v>32102</v>
          </cell>
          <cell r="J1082" t="str">
            <v>CENTROS EDUCATIVOS</v>
          </cell>
          <cell r="K1082" t="str">
            <v>D.G. DE EDUCACIÓN Y JUVENTUD</v>
          </cell>
          <cell r="M1082" t="str">
            <v>15000</v>
          </cell>
          <cell r="N1082" t="str">
            <v>PRODUCTIVIDAD</v>
          </cell>
          <cell r="O1082">
            <v>0</v>
          </cell>
          <cell r="P1082">
            <v>53015</v>
          </cell>
          <cell r="Q1082">
            <v>53015</v>
          </cell>
        </row>
        <row r="1083">
          <cell r="A1083" t="str">
            <v>440</v>
          </cell>
          <cell r="B1083" t="str">
            <v>2013</v>
          </cell>
          <cell r="C1083" t="str">
            <v>001</v>
          </cell>
          <cell r="D1083" t="str">
            <v>AYUNTAMIENTO DE MADRID</v>
          </cell>
          <cell r="E1083" t="str">
            <v>001085</v>
          </cell>
          <cell r="F1083" t="str">
            <v>FAMILIA Y SERVICIOS SOCIALES</v>
          </cell>
          <cell r="G1083" t="str">
            <v>321</v>
          </cell>
          <cell r="H1083" t="str">
            <v>EDUCACIÓN PREESCOLAR Y PRIMARIA</v>
          </cell>
          <cell r="I1083" t="str">
            <v>32102</v>
          </cell>
          <cell r="J1083" t="str">
            <v>CENTROS EDUCATIVOS</v>
          </cell>
          <cell r="K1083" t="str">
            <v>D.G. DE EDUCACIÓN Y JUVENTUD</v>
          </cell>
          <cell r="M1083" t="str">
            <v>12000</v>
          </cell>
          <cell r="N1083" t="str">
            <v>SUELDOS DEL GRUPO A1</v>
          </cell>
          <cell r="O1083">
            <v>176124</v>
          </cell>
          <cell r="P1083">
            <v>0</v>
          </cell>
          <cell r="Q1083">
            <v>176124</v>
          </cell>
        </row>
        <row r="1084">
          <cell r="A1084" t="str">
            <v>440</v>
          </cell>
          <cell r="B1084" t="str">
            <v>2013</v>
          </cell>
          <cell r="C1084" t="str">
            <v>001</v>
          </cell>
          <cell r="D1084" t="str">
            <v>AYUNTAMIENTO DE MADRID</v>
          </cell>
          <cell r="E1084" t="str">
            <v>001085</v>
          </cell>
          <cell r="F1084" t="str">
            <v>FAMILIA Y SERVICIOS SOCIALES</v>
          </cell>
          <cell r="G1084" t="str">
            <v>321</v>
          </cell>
          <cell r="H1084" t="str">
            <v>EDUCACIÓN PREESCOLAR Y PRIMARIA</v>
          </cell>
          <cell r="I1084" t="str">
            <v>32102</v>
          </cell>
          <cell r="J1084" t="str">
            <v>CENTROS EDUCATIVOS</v>
          </cell>
          <cell r="K1084" t="str">
            <v>D.G. DE EDUCACIÓN Y JUVENTUD</v>
          </cell>
          <cell r="M1084" t="str">
            <v>12003</v>
          </cell>
          <cell r="N1084" t="str">
            <v>SUELDOS DEL GRUPO C1</v>
          </cell>
          <cell r="O1084">
            <v>558914</v>
          </cell>
          <cell r="P1084">
            <v>33367</v>
          </cell>
          <cell r="Q1084">
            <v>592281</v>
          </cell>
        </row>
        <row r="1085">
          <cell r="A1085" t="str">
            <v>440</v>
          </cell>
          <cell r="B1085" t="str">
            <v>2013</v>
          </cell>
          <cell r="C1085" t="str">
            <v>001</v>
          </cell>
          <cell r="D1085" t="str">
            <v>AYUNTAMIENTO DE MADRID</v>
          </cell>
          <cell r="E1085" t="str">
            <v>001085</v>
          </cell>
          <cell r="F1085" t="str">
            <v>FAMILIA Y SERVICIOS SOCIALES</v>
          </cell>
          <cell r="G1085" t="str">
            <v>321</v>
          </cell>
          <cell r="H1085" t="str">
            <v>EDUCACIÓN PREESCOLAR Y PRIMARIA</v>
          </cell>
          <cell r="I1085" t="str">
            <v>32102</v>
          </cell>
          <cell r="J1085" t="str">
            <v>CENTROS EDUCATIVOS</v>
          </cell>
          <cell r="K1085" t="str">
            <v>D.G. DE EDUCACIÓN Y JUVENTUD</v>
          </cell>
          <cell r="M1085" t="str">
            <v>12001</v>
          </cell>
          <cell r="N1085" t="str">
            <v>SUELDOS DEL GRUPO A2</v>
          </cell>
          <cell r="O1085">
            <v>337078</v>
          </cell>
          <cell r="P1085">
            <v>3022</v>
          </cell>
          <cell r="Q1085">
            <v>340100</v>
          </cell>
        </row>
        <row r="1086">
          <cell r="A1086" t="str">
            <v>440</v>
          </cell>
          <cell r="B1086" t="str">
            <v>2013</v>
          </cell>
          <cell r="C1086" t="str">
            <v>001</v>
          </cell>
          <cell r="D1086" t="str">
            <v>AYUNTAMIENTO DE MADRID</v>
          </cell>
          <cell r="E1086" t="str">
            <v>001085</v>
          </cell>
          <cell r="F1086" t="str">
            <v>FAMILIA Y SERVICIOS SOCIALES</v>
          </cell>
          <cell r="G1086" t="str">
            <v>321</v>
          </cell>
          <cell r="H1086" t="str">
            <v>EDUCACIÓN PREESCOLAR Y PRIMARIA</v>
          </cell>
          <cell r="I1086" t="str">
            <v>32102</v>
          </cell>
          <cell r="J1086" t="str">
            <v>CENTROS EDUCATIVOS</v>
          </cell>
          <cell r="K1086" t="str">
            <v>D.G. DE EDUCACIÓN Y JUVENTUD</v>
          </cell>
          <cell r="M1086" t="str">
            <v>13100</v>
          </cell>
          <cell r="N1086" t="str">
            <v>RETRIBUCIONES BÁSICAS</v>
          </cell>
          <cell r="O1086">
            <v>12907</v>
          </cell>
          <cell r="P1086">
            <v>3440</v>
          </cell>
          <cell r="Q1086">
            <v>16347</v>
          </cell>
        </row>
        <row r="1087">
          <cell r="A1087" t="str">
            <v>440</v>
          </cell>
          <cell r="B1087" t="str">
            <v>2013</v>
          </cell>
          <cell r="C1087" t="str">
            <v>001</v>
          </cell>
          <cell r="D1087" t="str">
            <v>AYUNTAMIENTO DE MADRID</v>
          </cell>
          <cell r="E1087" t="str">
            <v>001085</v>
          </cell>
          <cell r="F1087" t="str">
            <v>FAMILIA Y SERVICIOS SOCIALES</v>
          </cell>
          <cell r="G1087" t="str">
            <v>321</v>
          </cell>
          <cell r="H1087" t="str">
            <v>EDUCACIÓN PREESCOLAR Y PRIMARIA</v>
          </cell>
          <cell r="I1087" t="str">
            <v>32102</v>
          </cell>
          <cell r="J1087" t="str">
            <v>CENTROS EDUCATIVOS</v>
          </cell>
          <cell r="K1087" t="str">
            <v>D.G. DE EDUCACIÓN Y JUVENTUD</v>
          </cell>
          <cell r="M1087" t="str">
            <v>13102</v>
          </cell>
          <cell r="N1087" t="str">
            <v>OTRAS REMUNERACIONES</v>
          </cell>
          <cell r="O1087">
            <v>19455</v>
          </cell>
          <cell r="P1087">
            <v>443</v>
          </cell>
          <cell r="Q1087">
            <v>19898</v>
          </cell>
        </row>
        <row r="1088">
          <cell r="A1088" t="str">
            <v>440</v>
          </cell>
          <cell r="B1088" t="str">
            <v>2013</v>
          </cell>
          <cell r="C1088" t="str">
            <v>001</v>
          </cell>
          <cell r="D1088" t="str">
            <v>AYUNTAMIENTO DE MADRID</v>
          </cell>
          <cell r="E1088" t="str">
            <v>001085</v>
          </cell>
          <cell r="F1088" t="str">
            <v>FAMILIA Y SERVICIOS SOCIALES</v>
          </cell>
          <cell r="G1088" t="str">
            <v>321</v>
          </cell>
          <cell r="H1088" t="str">
            <v>EDUCACIÓN PREESCOLAR Y PRIMARIA</v>
          </cell>
          <cell r="I1088" t="str">
            <v>32102</v>
          </cell>
          <cell r="J1088" t="str">
            <v>CENTROS EDUCATIVOS</v>
          </cell>
          <cell r="K1088" t="str">
            <v>D.G. DE EDUCACIÓN Y JUVENTUD</v>
          </cell>
          <cell r="M1088" t="str">
            <v>16104</v>
          </cell>
          <cell r="N1088" t="str">
            <v>INDEMNIZAC. POR JUBILACIONES ANTICIPADAS PERS.LAB.</v>
          </cell>
          <cell r="O1088">
            <v>0</v>
          </cell>
          <cell r="P1088">
            <v>0</v>
          </cell>
          <cell r="Q1088">
            <v>0</v>
          </cell>
        </row>
        <row r="1089">
          <cell r="A1089" t="str">
            <v>440</v>
          </cell>
          <cell r="B1089" t="str">
            <v>2013</v>
          </cell>
          <cell r="C1089" t="str">
            <v>001</v>
          </cell>
          <cell r="D1089" t="str">
            <v>AYUNTAMIENTO DE MADRID</v>
          </cell>
          <cell r="E1089" t="str">
            <v>001085</v>
          </cell>
          <cell r="F1089" t="str">
            <v>FAMILIA Y SERVICIOS SOCIALES</v>
          </cell>
          <cell r="G1089" t="str">
            <v>321</v>
          </cell>
          <cell r="H1089" t="str">
            <v>EDUCACIÓN PREESCOLAR Y PRIMARIA</v>
          </cell>
          <cell r="I1089" t="str">
            <v>32102</v>
          </cell>
          <cell r="J1089" t="str">
            <v>CENTROS EDUCATIVOS</v>
          </cell>
          <cell r="K1089" t="str">
            <v>D.G. DE EDUCACIÓN Y JUVENTUD</v>
          </cell>
          <cell r="M1089" t="str">
            <v>14399</v>
          </cell>
          <cell r="N1089" t="str">
            <v>OTRAS PREVISIONES DE GASTOS DE PERSONAL</v>
          </cell>
          <cell r="O1089">
            <v>0</v>
          </cell>
          <cell r="P1089">
            <v>0</v>
          </cell>
          <cell r="Q1089">
            <v>0</v>
          </cell>
        </row>
        <row r="1090">
          <cell r="A1090" t="str">
            <v>440</v>
          </cell>
          <cell r="B1090" t="str">
            <v>2013</v>
          </cell>
          <cell r="C1090" t="str">
            <v>001</v>
          </cell>
          <cell r="D1090" t="str">
            <v>AYUNTAMIENTO DE MADRID</v>
          </cell>
          <cell r="E1090" t="str">
            <v>001085</v>
          </cell>
          <cell r="F1090" t="str">
            <v>FAMILIA Y SERVICIOS SOCIALES</v>
          </cell>
          <cell r="G1090" t="str">
            <v>321</v>
          </cell>
          <cell r="H1090" t="str">
            <v>EDUCACIÓN PREESCOLAR Y PRIMARIA</v>
          </cell>
          <cell r="I1090" t="str">
            <v>32102</v>
          </cell>
          <cell r="J1090" t="str">
            <v>CENTROS EDUCATIVOS</v>
          </cell>
          <cell r="K1090" t="str">
            <v>D.G. DE EDUCACIÓN Y JUVENTUD</v>
          </cell>
          <cell r="M1090" t="str">
            <v>11000</v>
          </cell>
          <cell r="N1090" t="str">
            <v>RETRIBUCIONES BÁSICAS</v>
          </cell>
          <cell r="O1090">
            <v>14677</v>
          </cell>
          <cell r="P1090">
            <v>6538</v>
          </cell>
          <cell r="Q1090">
            <v>21215</v>
          </cell>
        </row>
        <row r="1091">
          <cell r="A1091" t="str">
            <v>440</v>
          </cell>
          <cell r="B1091" t="str">
            <v>2013</v>
          </cell>
          <cell r="C1091" t="str">
            <v>001</v>
          </cell>
          <cell r="D1091" t="str">
            <v>AYUNTAMIENTO DE MADRID</v>
          </cell>
          <cell r="E1091" t="str">
            <v>001085</v>
          </cell>
          <cell r="F1091" t="str">
            <v>FAMILIA Y SERVICIOS SOCIALES</v>
          </cell>
          <cell r="G1091" t="str">
            <v>321</v>
          </cell>
          <cell r="H1091" t="str">
            <v>EDUCACIÓN PREESCOLAR Y PRIMARIA</v>
          </cell>
          <cell r="I1091" t="str">
            <v>32102</v>
          </cell>
          <cell r="J1091" t="str">
            <v>CENTROS EDUCATIVOS</v>
          </cell>
          <cell r="K1091" t="str">
            <v>D.G. DE EDUCACIÓN Y JUVENTUD</v>
          </cell>
          <cell r="M1091" t="str">
            <v>11001</v>
          </cell>
          <cell r="N1091" t="str">
            <v>RETRIBUCIONES COMPLEMENTARIAS</v>
          </cell>
          <cell r="O1091">
            <v>55834</v>
          </cell>
          <cell r="P1091">
            <v>0</v>
          </cell>
          <cell r="Q1091">
            <v>55834</v>
          </cell>
        </row>
        <row r="1092">
          <cell r="A1092" t="str">
            <v>440</v>
          </cell>
          <cell r="B1092" t="str">
            <v>2013</v>
          </cell>
          <cell r="C1092" t="str">
            <v>001</v>
          </cell>
          <cell r="D1092" t="str">
            <v>AYUNTAMIENTO DE MADRID</v>
          </cell>
          <cell r="E1092" t="str">
            <v>001085</v>
          </cell>
          <cell r="F1092" t="str">
            <v>FAMILIA Y SERVICIOS SOCIALES</v>
          </cell>
          <cell r="G1092" t="str">
            <v>324</v>
          </cell>
          <cell r="H1092" t="str">
            <v>SERVICIOS COMPLEMENTARIOS DE EDUCACIÓN</v>
          </cell>
          <cell r="I1092" t="str">
            <v>32401</v>
          </cell>
          <cell r="J1092" t="str">
            <v>SERVICIOS DE EDUCACIÓN</v>
          </cell>
          <cell r="K1092" t="str">
            <v>D.G. DE EDUCACIÓN Y JUVENTUD</v>
          </cell>
          <cell r="M1092" t="str">
            <v>16000</v>
          </cell>
          <cell r="N1092" t="str">
            <v>SEGURIDAD SOCIAL</v>
          </cell>
          <cell r="O1092">
            <v>364067</v>
          </cell>
          <cell r="P1092">
            <v>0</v>
          </cell>
          <cell r="Q1092">
            <v>364067</v>
          </cell>
        </row>
        <row r="1093">
          <cell r="A1093" t="str">
            <v>440</v>
          </cell>
          <cell r="B1093" t="str">
            <v>2013</v>
          </cell>
          <cell r="C1093" t="str">
            <v>001</v>
          </cell>
          <cell r="D1093" t="str">
            <v>AYUNTAMIENTO DE MADRID</v>
          </cell>
          <cell r="E1093" t="str">
            <v>001085</v>
          </cell>
          <cell r="F1093" t="str">
            <v>FAMILIA Y SERVICIOS SOCIALES</v>
          </cell>
          <cell r="G1093" t="str">
            <v>324</v>
          </cell>
          <cell r="H1093" t="str">
            <v>SERVICIOS COMPLEMENTARIOS DE EDUCACIÓN</v>
          </cell>
          <cell r="I1093" t="str">
            <v>32401</v>
          </cell>
          <cell r="J1093" t="str">
            <v>SERVICIOS DE EDUCACIÓN</v>
          </cell>
          <cell r="K1093" t="str">
            <v>D.G. DE EDUCACIÓN Y JUVENTUD</v>
          </cell>
          <cell r="M1093" t="str">
            <v>12000</v>
          </cell>
          <cell r="N1093" t="str">
            <v>SUELDOS DEL GRUPO A1</v>
          </cell>
          <cell r="O1093">
            <v>88062</v>
          </cell>
          <cell r="P1093">
            <v>0</v>
          </cell>
          <cell r="Q1093">
            <v>88062</v>
          </cell>
        </row>
        <row r="1094">
          <cell r="A1094" t="str">
            <v>440</v>
          </cell>
          <cell r="B1094" t="str">
            <v>2013</v>
          </cell>
          <cell r="C1094" t="str">
            <v>001</v>
          </cell>
          <cell r="D1094" t="str">
            <v>AYUNTAMIENTO DE MADRID</v>
          </cell>
          <cell r="E1094" t="str">
            <v>001085</v>
          </cell>
          <cell r="F1094" t="str">
            <v>FAMILIA Y SERVICIOS SOCIALES</v>
          </cell>
          <cell r="G1094" t="str">
            <v>324</v>
          </cell>
          <cell r="H1094" t="str">
            <v>SERVICIOS COMPLEMENTARIOS DE EDUCACIÓN</v>
          </cell>
          <cell r="I1094" t="str">
            <v>32401</v>
          </cell>
          <cell r="J1094" t="str">
            <v>SERVICIOS DE EDUCACIÓN</v>
          </cell>
          <cell r="K1094" t="str">
            <v>D.G. DE EDUCACIÓN Y JUVENTUD</v>
          </cell>
          <cell r="M1094" t="str">
            <v>12006</v>
          </cell>
          <cell r="N1094" t="str">
            <v>TRIENIOS</v>
          </cell>
          <cell r="O1094">
            <v>0</v>
          </cell>
          <cell r="P1094">
            <v>119124</v>
          </cell>
          <cell r="Q1094">
            <v>119124</v>
          </cell>
        </row>
        <row r="1095">
          <cell r="A1095" t="str">
            <v>440</v>
          </cell>
          <cell r="B1095" t="str">
            <v>2013</v>
          </cell>
          <cell r="C1095" t="str">
            <v>001</v>
          </cell>
          <cell r="D1095" t="str">
            <v>AYUNTAMIENTO DE MADRID</v>
          </cell>
          <cell r="E1095" t="str">
            <v>001085</v>
          </cell>
          <cell r="F1095" t="str">
            <v>FAMILIA Y SERVICIOS SOCIALES</v>
          </cell>
          <cell r="G1095" t="str">
            <v>324</v>
          </cell>
          <cell r="H1095" t="str">
            <v>SERVICIOS COMPLEMENTARIOS DE EDUCACIÓN</v>
          </cell>
          <cell r="I1095" t="str">
            <v>32401</v>
          </cell>
          <cell r="J1095" t="str">
            <v>SERVICIOS DE EDUCACIÓN</v>
          </cell>
          <cell r="K1095" t="str">
            <v>D.G. DE EDUCACIÓN Y JUVENTUD</v>
          </cell>
          <cell r="M1095" t="str">
            <v>12101</v>
          </cell>
          <cell r="N1095" t="str">
            <v>COMPLEMENTO ESPECÍFICO</v>
          </cell>
          <cell r="O1095">
            <v>550815</v>
          </cell>
          <cell r="P1095">
            <v>2162</v>
          </cell>
          <cell r="Q1095">
            <v>552977</v>
          </cell>
        </row>
        <row r="1096">
          <cell r="A1096" t="str">
            <v>440</v>
          </cell>
          <cell r="B1096" t="str">
            <v>2013</v>
          </cell>
          <cell r="C1096" t="str">
            <v>001</v>
          </cell>
          <cell r="D1096" t="str">
            <v>AYUNTAMIENTO DE MADRID</v>
          </cell>
          <cell r="E1096" t="str">
            <v>001085</v>
          </cell>
          <cell r="F1096" t="str">
            <v>FAMILIA Y SERVICIOS SOCIALES</v>
          </cell>
          <cell r="G1096" t="str">
            <v>324</v>
          </cell>
          <cell r="H1096" t="str">
            <v>SERVICIOS COMPLEMENTARIOS DE EDUCACIÓN</v>
          </cell>
          <cell r="I1096" t="str">
            <v>32401</v>
          </cell>
          <cell r="J1096" t="str">
            <v>SERVICIOS DE EDUCACIÓN</v>
          </cell>
          <cell r="K1096" t="str">
            <v>D.G. DE EDUCACIÓN Y JUVENTUD</v>
          </cell>
          <cell r="M1096" t="str">
            <v>12100</v>
          </cell>
          <cell r="N1096" t="str">
            <v>COMPLEMENTO DE DESTINO</v>
          </cell>
          <cell r="O1096">
            <v>252171</v>
          </cell>
          <cell r="P1096">
            <v>982</v>
          </cell>
          <cell r="Q1096">
            <v>253153</v>
          </cell>
        </row>
        <row r="1097">
          <cell r="A1097" t="str">
            <v>440</v>
          </cell>
          <cell r="B1097" t="str">
            <v>2013</v>
          </cell>
          <cell r="C1097" t="str">
            <v>001</v>
          </cell>
          <cell r="D1097" t="str">
            <v>AYUNTAMIENTO DE MADRID</v>
          </cell>
          <cell r="E1097" t="str">
            <v>001085</v>
          </cell>
          <cell r="F1097" t="str">
            <v>FAMILIA Y SERVICIOS SOCIALES</v>
          </cell>
          <cell r="G1097" t="str">
            <v>324</v>
          </cell>
          <cell r="H1097" t="str">
            <v>SERVICIOS COMPLEMENTARIOS DE EDUCACIÓN</v>
          </cell>
          <cell r="I1097" t="str">
            <v>32401</v>
          </cell>
          <cell r="J1097" t="str">
            <v>SERVICIOS DE EDUCACIÓN</v>
          </cell>
          <cell r="K1097" t="str">
            <v>D.G. DE EDUCACIÓN Y JUVENTUD</v>
          </cell>
          <cell r="M1097" t="str">
            <v>12103</v>
          </cell>
          <cell r="N1097" t="str">
            <v>OTROS COMPLEMENTOS</v>
          </cell>
          <cell r="O1097">
            <v>22246</v>
          </cell>
          <cell r="P1097">
            <v>18987</v>
          </cell>
          <cell r="Q1097">
            <v>41233</v>
          </cell>
        </row>
        <row r="1098">
          <cell r="A1098" t="str">
            <v>440</v>
          </cell>
          <cell r="B1098" t="str">
            <v>2013</v>
          </cell>
          <cell r="C1098" t="str">
            <v>001</v>
          </cell>
          <cell r="D1098" t="str">
            <v>AYUNTAMIENTO DE MADRID</v>
          </cell>
          <cell r="E1098" t="str">
            <v>001085</v>
          </cell>
          <cell r="F1098" t="str">
            <v>FAMILIA Y SERVICIOS SOCIALES</v>
          </cell>
          <cell r="G1098" t="str">
            <v>324</v>
          </cell>
          <cell r="H1098" t="str">
            <v>SERVICIOS COMPLEMENTARIOS DE EDUCACIÓN</v>
          </cell>
          <cell r="I1098" t="str">
            <v>32401</v>
          </cell>
          <cell r="J1098" t="str">
            <v>SERVICIOS DE EDUCACIÓN</v>
          </cell>
          <cell r="K1098" t="str">
            <v>D.G. DE EDUCACIÓN Y JUVENTUD</v>
          </cell>
          <cell r="M1098" t="str">
            <v>15000</v>
          </cell>
          <cell r="N1098" t="str">
            <v>PRODUCTIVIDAD</v>
          </cell>
          <cell r="O1098">
            <v>0</v>
          </cell>
          <cell r="P1098">
            <v>11134</v>
          </cell>
          <cell r="Q1098">
            <v>11134</v>
          </cell>
        </row>
        <row r="1099">
          <cell r="A1099" t="str">
            <v>440</v>
          </cell>
          <cell r="B1099" t="str">
            <v>2013</v>
          </cell>
          <cell r="C1099" t="str">
            <v>001</v>
          </cell>
          <cell r="D1099" t="str">
            <v>AYUNTAMIENTO DE MADRID</v>
          </cell>
          <cell r="E1099" t="str">
            <v>001085</v>
          </cell>
          <cell r="F1099" t="str">
            <v>FAMILIA Y SERVICIOS SOCIALES</v>
          </cell>
          <cell r="G1099" t="str">
            <v>324</v>
          </cell>
          <cell r="H1099" t="str">
            <v>SERVICIOS COMPLEMENTARIOS DE EDUCACIÓN</v>
          </cell>
          <cell r="I1099" t="str">
            <v>32401</v>
          </cell>
          <cell r="J1099" t="str">
            <v>SERVICIOS DE EDUCACIÓN</v>
          </cell>
          <cell r="K1099" t="str">
            <v>D.G. DE EDUCACIÓN Y JUVENTUD</v>
          </cell>
          <cell r="M1099" t="str">
            <v>12004</v>
          </cell>
          <cell r="N1099" t="str">
            <v>SUELDOS DEL GRUPO C2</v>
          </cell>
          <cell r="O1099">
            <v>75411</v>
          </cell>
          <cell r="P1099">
            <v>0</v>
          </cell>
          <cell r="Q1099">
            <v>75411</v>
          </cell>
        </row>
        <row r="1100">
          <cell r="A1100" t="str">
            <v>440</v>
          </cell>
          <cell r="B1100" t="str">
            <v>2013</v>
          </cell>
          <cell r="C1100" t="str">
            <v>001</v>
          </cell>
          <cell r="D1100" t="str">
            <v>AYUNTAMIENTO DE MADRID</v>
          </cell>
          <cell r="E1100" t="str">
            <v>001085</v>
          </cell>
          <cell r="F1100" t="str">
            <v>FAMILIA Y SERVICIOS SOCIALES</v>
          </cell>
          <cell r="G1100" t="str">
            <v>324</v>
          </cell>
          <cell r="H1100" t="str">
            <v>SERVICIOS COMPLEMENTARIOS DE EDUCACIÓN</v>
          </cell>
          <cell r="I1100" t="str">
            <v>32401</v>
          </cell>
          <cell r="J1100" t="str">
            <v>SERVICIOS DE EDUCACIÓN</v>
          </cell>
          <cell r="K1100" t="str">
            <v>D.G. DE EDUCACIÓN Y JUVENTUD</v>
          </cell>
          <cell r="M1100" t="str">
            <v>12001</v>
          </cell>
          <cell r="N1100" t="str">
            <v>SUELDOS DEL GRUPO A2</v>
          </cell>
          <cell r="O1100">
            <v>236677</v>
          </cell>
          <cell r="P1100">
            <v>0</v>
          </cell>
          <cell r="Q1100">
            <v>236677</v>
          </cell>
        </row>
        <row r="1101">
          <cell r="A1101" t="str">
            <v>440</v>
          </cell>
          <cell r="B1101" t="str">
            <v>2013</v>
          </cell>
          <cell r="C1101" t="str">
            <v>001</v>
          </cell>
          <cell r="D1101" t="str">
            <v>AYUNTAMIENTO DE MADRID</v>
          </cell>
          <cell r="E1101" t="str">
            <v>001085</v>
          </cell>
          <cell r="F1101" t="str">
            <v>FAMILIA Y SERVICIOS SOCIALES</v>
          </cell>
          <cell r="G1101" t="str">
            <v>324</v>
          </cell>
          <cell r="H1101" t="str">
            <v>SERVICIOS COMPLEMENTARIOS DE EDUCACIÓN</v>
          </cell>
          <cell r="I1101" t="str">
            <v>32401</v>
          </cell>
          <cell r="J1101" t="str">
            <v>SERVICIOS DE EDUCACIÓN</v>
          </cell>
          <cell r="K1101" t="str">
            <v>D.G. DE EDUCACIÓN Y JUVENTUD</v>
          </cell>
          <cell r="M1101" t="str">
            <v>12003</v>
          </cell>
          <cell r="N1101" t="str">
            <v>SUELDOS DEL GRUPO C1</v>
          </cell>
          <cell r="O1101">
            <v>39540</v>
          </cell>
          <cell r="P1101">
            <v>0</v>
          </cell>
          <cell r="Q1101">
            <v>39540</v>
          </cell>
        </row>
        <row r="1102">
          <cell r="A1102" t="str">
            <v>440</v>
          </cell>
          <cell r="B1102" t="str">
            <v>2013</v>
          </cell>
          <cell r="C1102" t="str">
            <v>001</v>
          </cell>
          <cell r="D1102" t="str">
            <v>AYUNTAMIENTO DE MADRID</v>
          </cell>
          <cell r="E1102" t="str">
            <v>001085</v>
          </cell>
          <cell r="F1102" t="str">
            <v>FAMILIA Y SERVICIOS SOCIALES</v>
          </cell>
          <cell r="G1102" t="str">
            <v>324</v>
          </cell>
          <cell r="H1102" t="str">
            <v>SERVICIOS COMPLEMENTARIOS DE EDUCACIÓN</v>
          </cell>
          <cell r="I1102" t="str">
            <v>32401</v>
          </cell>
          <cell r="J1102" t="str">
            <v>SERVICIOS DE EDUCACIÓN</v>
          </cell>
          <cell r="K1102" t="str">
            <v>D.G. DE EDUCACIÓN Y JUVENTUD</v>
          </cell>
          <cell r="M1102" t="str">
            <v>13000</v>
          </cell>
          <cell r="N1102" t="str">
            <v>RETRIBUCIONES BÁSICAS</v>
          </cell>
          <cell r="O1102">
            <v>12907</v>
          </cell>
          <cell r="P1102">
            <v>4192</v>
          </cell>
          <cell r="Q1102">
            <v>17099</v>
          </cell>
        </row>
        <row r="1103">
          <cell r="A1103" t="str">
            <v>440</v>
          </cell>
          <cell r="B1103" t="str">
            <v>2013</v>
          </cell>
          <cell r="C1103" t="str">
            <v>001</v>
          </cell>
          <cell r="D1103" t="str">
            <v>AYUNTAMIENTO DE MADRID</v>
          </cell>
          <cell r="E1103" t="str">
            <v>001085</v>
          </cell>
          <cell r="F1103" t="str">
            <v>FAMILIA Y SERVICIOS SOCIALES</v>
          </cell>
          <cell r="G1103" t="str">
            <v>324</v>
          </cell>
          <cell r="H1103" t="str">
            <v>SERVICIOS COMPLEMENTARIOS DE EDUCACIÓN</v>
          </cell>
          <cell r="I1103" t="str">
            <v>32401</v>
          </cell>
          <cell r="J1103" t="str">
            <v>SERVICIOS DE EDUCACIÓN</v>
          </cell>
          <cell r="K1103" t="str">
            <v>D.G. DE EDUCACIÓN Y JUVENTUD</v>
          </cell>
          <cell r="M1103" t="str">
            <v>13002</v>
          </cell>
          <cell r="N1103" t="str">
            <v>OTRAS REMUNERACIONES</v>
          </cell>
          <cell r="O1103">
            <v>21293</v>
          </cell>
          <cell r="P1103">
            <v>709</v>
          </cell>
          <cell r="Q1103">
            <v>22002</v>
          </cell>
        </row>
        <row r="1104">
          <cell r="A1104" t="str">
            <v>440</v>
          </cell>
          <cell r="B1104" t="str">
            <v>2013</v>
          </cell>
          <cell r="C1104" t="str">
            <v>001</v>
          </cell>
          <cell r="D1104" t="str">
            <v>AYUNTAMIENTO DE MADRID</v>
          </cell>
          <cell r="E1104" t="str">
            <v>001085</v>
          </cell>
          <cell r="F1104" t="str">
            <v>FAMILIA Y SERVICIOS SOCIALES</v>
          </cell>
          <cell r="G1104" t="str">
            <v>337</v>
          </cell>
          <cell r="H1104" t="str">
            <v>OCIO Y TIEMPO LIBRE</v>
          </cell>
          <cell r="I1104" t="str">
            <v>33701</v>
          </cell>
          <cell r="J1104" t="str">
            <v>JUVENTUD</v>
          </cell>
          <cell r="K1104" t="str">
            <v>D.G. DE EDUCACIÓN Y JUVENTUD</v>
          </cell>
          <cell r="M1104" t="str">
            <v>16000</v>
          </cell>
          <cell r="N1104" t="str">
            <v>SEGURIDAD SOCIAL</v>
          </cell>
          <cell r="O1104">
            <v>96990</v>
          </cell>
          <cell r="P1104">
            <v>0</v>
          </cell>
          <cell r="Q1104">
            <v>96990</v>
          </cell>
        </row>
        <row r="1105">
          <cell r="A1105" t="str">
            <v>440</v>
          </cell>
          <cell r="B1105" t="str">
            <v>2013</v>
          </cell>
          <cell r="C1105" t="str">
            <v>001</v>
          </cell>
          <cell r="D1105" t="str">
            <v>AYUNTAMIENTO DE MADRID</v>
          </cell>
          <cell r="E1105" t="str">
            <v>001085</v>
          </cell>
          <cell r="F1105" t="str">
            <v>FAMILIA Y SERVICIOS SOCIALES</v>
          </cell>
          <cell r="G1105" t="str">
            <v>337</v>
          </cell>
          <cell r="H1105" t="str">
            <v>OCIO Y TIEMPO LIBRE</v>
          </cell>
          <cell r="I1105" t="str">
            <v>33701</v>
          </cell>
          <cell r="J1105" t="str">
            <v>JUVENTUD</v>
          </cell>
          <cell r="K1105" t="str">
            <v>D.G. DE EDUCACIÓN Y JUVENTUD</v>
          </cell>
          <cell r="M1105" t="str">
            <v>12001</v>
          </cell>
          <cell r="N1105" t="str">
            <v>SUELDOS DEL GRUPO A2</v>
          </cell>
          <cell r="O1105">
            <v>27584</v>
          </cell>
          <cell r="P1105">
            <v>0</v>
          </cell>
          <cell r="Q1105">
            <v>27584</v>
          </cell>
        </row>
        <row r="1106">
          <cell r="A1106" t="str">
            <v>440</v>
          </cell>
          <cell r="B1106" t="str">
            <v>2013</v>
          </cell>
          <cell r="C1106" t="str">
            <v>001</v>
          </cell>
          <cell r="D1106" t="str">
            <v>AYUNTAMIENTO DE MADRID</v>
          </cell>
          <cell r="E1106" t="str">
            <v>001085</v>
          </cell>
          <cell r="F1106" t="str">
            <v>FAMILIA Y SERVICIOS SOCIALES</v>
          </cell>
          <cell r="G1106" t="str">
            <v>337</v>
          </cell>
          <cell r="H1106" t="str">
            <v>OCIO Y TIEMPO LIBRE</v>
          </cell>
          <cell r="I1106" t="str">
            <v>33701</v>
          </cell>
          <cell r="J1106" t="str">
            <v>JUVENTUD</v>
          </cell>
          <cell r="K1106" t="str">
            <v>D.G. DE EDUCACIÓN Y JUVENTUD</v>
          </cell>
          <cell r="M1106" t="str">
            <v>12006</v>
          </cell>
          <cell r="N1106" t="str">
            <v>TRIENIOS</v>
          </cell>
          <cell r="O1106">
            <v>0</v>
          </cell>
          <cell r="P1106">
            <v>26108</v>
          </cell>
          <cell r="Q1106">
            <v>26108</v>
          </cell>
        </row>
        <row r="1107">
          <cell r="A1107" t="str">
            <v>440</v>
          </cell>
          <cell r="B1107" t="str">
            <v>2013</v>
          </cell>
          <cell r="C1107" t="str">
            <v>001</v>
          </cell>
          <cell r="D1107" t="str">
            <v>AYUNTAMIENTO DE MADRID</v>
          </cell>
          <cell r="E1107" t="str">
            <v>001085</v>
          </cell>
          <cell r="F1107" t="str">
            <v>FAMILIA Y SERVICIOS SOCIALES</v>
          </cell>
          <cell r="G1107" t="str">
            <v>337</v>
          </cell>
          <cell r="H1107" t="str">
            <v>OCIO Y TIEMPO LIBRE</v>
          </cell>
          <cell r="I1107" t="str">
            <v>33701</v>
          </cell>
          <cell r="J1107" t="str">
            <v>JUVENTUD</v>
          </cell>
          <cell r="K1107" t="str">
            <v>D.G. DE EDUCACIÓN Y JUVENTUD</v>
          </cell>
          <cell r="M1107" t="str">
            <v>12101</v>
          </cell>
          <cell r="N1107" t="str">
            <v>COMPLEMENTO ESPECÍFICO</v>
          </cell>
          <cell r="O1107">
            <v>173695</v>
          </cell>
          <cell r="P1107">
            <v>0</v>
          </cell>
          <cell r="Q1107">
            <v>173695</v>
          </cell>
        </row>
        <row r="1108">
          <cell r="A1108" t="str">
            <v>440</v>
          </cell>
          <cell r="B1108" t="str">
            <v>2013</v>
          </cell>
          <cell r="C1108" t="str">
            <v>001</v>
          </cell>
          <cell r="D1108" t="str">
            <v>AYUNTAMIENTO DE MADRID</v>
          </cell>
          <cell r="E1108" t="str">
            <v>001085</v>
          </cell>
          <cell r="F1108" t="str">
            <v>FAMILIA Y SERVICIOS SOCIALES</v>
          </cell>
          <cell r="G1108" t="str">
            <v>337</v>
          </cell>
          <cell r="H1108" t="str">
            <v>OCIO Y TIEMPO LIBRE</v>
          </cell>
          <cell r="I1108" t="str">
            <v>33701</v>
          </cell>
          <cell r="J1108" t="str">
            <v>JUVENTUD</v>
          </cell>
          <cell r="K1108" t="str">
            <v>D.G. DE EDUCACIÓN Y JUVENTUD</v>
          </cell>
          <cell r="M1108" t="str">
            <v>12100</v>
          </cell>
          <cell r="N1108" t="str">
            <v>COMPLEMENTO DE DESTINO</v>
          </cell>
          <cell r="O1108">
            <v>83931</v>
          </cell>
          <cell r="P1108">
            <v>1614</v>
          </cell>
          <cell r="Q1108">
            <v>85545</v>
          </cell>
        </row>
        <row r="1109">
          <cell r="A1109" t="str">
            <v>440</v>
          </cell>
          <cell r="B1109" t="str">
            <v>2013</v>
          </cell>
          <cell r="C1109" t="str">
            <v>001</v>
          </cell>
          <cell r="D1109" t="str">
            <v>AYUNTAMIENTO DE MADRID</v>
          </cell>
          <cell r="E1109" t="str">
            <v>001085</v>
          </cell>
          <cell r="F1109" t="str">
            <v>FAMILIA Y SERVICIOS SOCIALES</v>
          </cell>
          <cell r="G1109" t="str">
            <v>337</v>
          </cell>
          <cell r="H1109" t="str">
            <v>OCIO Y TIEMPO LIBRE</v>
          </cell>
          <cell r="I1109" t="str">
            <v>33701</v>
          </cell>
          <cell r="J1109" t="str">
            <v>JUVENTUD</v>
          </cell>
          <cell r="K1109" t="str">
            <v>D.G. DE EDUCACIÓN Y JUVENTUD</v>
          </cell>
          <cell r="M1109" t="str">
            <v>12103</v>
          </cell>
          <cell r="N1109" t="str">
            <v>OTROS COMPLEMENTOS</v>
          </cell>
          <cell r="O1109">
            <v>7176</v>
          </cell>
          <cell r="P1109">
            <v>3041</v>
          </cell>
          <cell r="Q1109">
            <v>10217</v>
          </cell>
        </row>
        <row r="1110">
          <cell r="A1110" t="str">
            <v>440</v>
          </cell>
          <cell r="B1110" t="str">
            <v>2013</v>
          </cell>
          <cell r="C1110" t="str">
            <v>001</v>
          </cell>
          <cell r="D1110" t="str">
            <v>AYUNTAMIENTO DE MADRID</v>
          </cell>
          <cell r="E1110" t="str">
            <v>001085</v>
          </cell>
          <cell r="F1110" t="str">
            <v>FAMILIA Y SERVICIOS SOCIALES</v>
          </cell>
          <cell r="G1110" t="str">
            <v>337</v>
          </cell>
          <cell r="H1110" t="str">
            <v>OCIO Y TIEMPO LIBRE</v>
          </cell>
          <cell r="I1110" t="str">
            <v>33701</v>
          </cell>
          <cell r="J1110" t="str">
            <v>JUVENTUD</v>
          </cell>
          <cell r="K1110" t="str">
            <v>D.G. DE EDUCACIÓN Y JUVENTUD</v>
          </cell>
          <cell r="M1110" t="str">
            <v>12000</v>
          </cell>
          <cell r="N1110" t="str">
            <v>SUELDOS DEL GRUPO A1</v>
          </cell>
          <cell r="O1110">
            <v>29354</v>
          </cell>
          <cell r="P1110">
            <v>0</v>
          </cell>
          <cell r="Q1110">
            <v>29354</v>
          </cell>
        </row>
        <row r="1111">
          <cell r="A1111" t="str">
            <v>440</v>
          </cell>
          <cell r="B1111" t="str">
            <v>2013</v>
          </cell>
          <cell r="C1111" t="str">
            <v>001</v>
          </cell>
          <cell r="D1111" t="str">
            <v>AYUNTAMIENTO DE MADRID</v>
          </cell>
          <cell r="E1111" t="str">
            <v>001085</v>
          </cell>
          <cell r="F1111" t="str">
            <v>FAMILIA Y SERVICIOS SOCIALES</v>
          </cell>
          <cell r="G1111" t="str">
            <v>337</v>
          </cell>
          <cell r="H1111" t="str">
            <v>OCIO Y TIEMPO LIBRE</v>
          </cell>
          <cell r="I1111" t="str">
            <v>33701</v>
          </cell>
          <cell r="J1111" t="str">
            <v>JUVENTUD</v>
          </cell>
          <cell r="K1111" t="str">
            <v>D.G. DE EDUCACIÓN Y JUVENTUD</v>
          </cell>
          <cell r="M1111" t="str">
            <v>12004</v>
          </cell>
          <cell r="N1111" t="str">
            <v>SUELDOS DEL GRUPO C2</v>
          </cell>
          <cell r="O1111">
            <v>33516</v>
          </cell>
          <cell r="P1111">
            <v>0</v>
          </cell>
          <cell r="Q1111">
            <v>33516</v>
          </cell>
        </row>
        <row r="1112">
          <cell r="A1112" t="str">
            <v>440</v>
          </cell>
          <cell r="B1112" t="str">
            <v>2013</v>
          </cell>
          <cell r="C1112" t="str">
            <v>001</v>
          </cell>
          <cell r="D1112" t="str">
            <v>AYUNTAMIENTO DE MADRID</v>
          </cell>
          <cell r="E1112" t="str">
            <v>001085</v>
          </cell>
          <cell r="F1112" t="str">
            <v>FAMILIA Y SERVICIOS SOCIALES</v>
          </cell>
          <cell r="G1112" t="str">
            <v>337</v>
          </cell>
          <cell r="H1112" t="str">
            <v>OCIO Y TIEMPO LIBRE</v>
          </cell>
          <cell r="I1112" t="str">
            <v>33701</v>
          </cell>
          <cell r="J1112" t="str">
            <v>JUVENTUD</v>
          </cell>
          <cell r="K1112" t="str">
            <v>D.G. DE EDUCACIÓN Y JUVENTUD</v>
          </cell>
          <cell r="M1112" t="str">
            <v>12003</v>
          </cell>
          <cell r="N1112" t="str">
            <v>SUELDOS DEL GRUPO C1</v>
          </cell>
          <cell r="O1112">
            <v>42562</v>
          </cell>
          <cell r="P1112">
            <v>0</v>
          </cell>
          <cell r="Q1112">
            <v>42562</v>
          </cell>
        </row>
        <row r="1113">
          <cell r="A1113" t="str">
            <v>440</v>
          </cell>
          <cell r="B1113" t="str">
            <v>2013</v>
          </cell>
          <cell r="C1113" t="str">
            <v>001</v>
          </cell>
          <cell r="D1113" t="str">
            <v>AYUNTAMIENTO DE MADRID</v>
          </cell>
          <cell r="E1113" t="str">
            <v>001085</v>
          </cell>
          <cell r="F1113" t="str">
            <v>FAMILIA Y SERVICIOS SOCIALES</v>
          </cell>
          <cell r="G1113" t="str">
            <v>337</v>
          </cell>
          <cell r="H1113" t="str">
            <v>OCIO Y TIEMPO LIBRE</v>
          </cell>
          <cell r="I1113" t="str">
            <v>33701</v>
          </cell>
          <cell r="J1113" t="str">
            <v>JUVENTUD</v>
          </cell>
          <cell r="K1113" t="str">
            <v>D.G. DE EDUCACIÓN Y JUVENTUD</v>
          </cell>
          <cell r="M1113" t="str">
            <v>15000</v>
          </cell>
          <cell r="N1113" t="str">
            <v>PRODUCTIVIDAD</v>
          </cell>
          <cell r="O1113">
            <v>0</v>
          </cell>
          <cell r="P1113">
            <v>3073</v>
          </cell>
          <cell r="Q1113">
            <v>3073</v>
          </cell>
        </row>
        <row r="1114">
          <cell r="A1114" t="str">
            <v>440</v>
          </cell>
          <cell r="B1114" t="str">
            <v>2013</v>
          </cell>
          <cell r="C1114" t="str">
            <v>001</v>
          </cell>
          <cell r="D1114" t="str">
            <v>AYUNTAMIENTO DE MADRID</v>
          </cell>
          <cell r="E1114" t="str">
            <v>001085</v>
          </cell>
          <cell r="F1114" t="str">
            <v>FAMILIA Y SERVICIOS SOCIALES</v>
          </cell>
          <cell r="G1114" t="str">
            <v>912</v>
          </cell>
          <cell r="H1114" t="str">
            <v>ÓRGANOS DE GOBIERNO</v>
          </cell>
          <cell r="I1114" t="str">
            <v>91208</v>
          </cell>
          <cell r="J1114" t="str">
            <v>ÁREA DE GOB. DE FAMILIA Y SERVICIOS SOCIALES</v>
          </cell>
          <cell r="K1114" t="str">
            <v>S.G.T. DE FAMILIA Y SERVICIOS SOCIALES</v>
          </cell>
          <cell r="M1114" t="str">
            <v>16000</v>
          </cell>
          <cell r="N1114" t="str">
            <v>SEGURIDAD SOCIAL</v>
          </cell>
          <cell r="O1114">
            <v>103798</v>
          </cell>
          <cell r="P1114">
            <v>0</v>
          </cell>
          <cell r="Q1114">
            <v>103798</v>
          </cell>
        </row>
        <row r="1115">
          <cell r="A1115" t="str">
            <v>440</v>
          </cell>
          <cell r="B1115" t="str">
            <v>2013</v>
          </cell>
          <cell r="C1115" t="str">
            <v>001</v>
          </cell>
          <cell r="D1115" t="str">
            <v>AYUNTAMIENTO DE MADRID</v>
          </cell>
          <cell r="E1115" t="str">
            <v>001085</v>
          </cell>
          <cell r="F1115" t="str">
            <v>FAMILIA Y SERVICIOS SOCIALES</v>
          </cell>
          <cell r="G1115" t="str">
            <v>912</v>
          </cell>
          <cell r="H1115" t="str">
            <v>ÓRGANOS DE GOBIERNO</v>
          </cell>
          <cell r="I1115" t="str">
            <v>91208</v>
          </cell>
          <cell r="J1115" t="str">
            <v>ÁREA DE GOB. DE FAMILIA Y SERVICIOS SOCIALES</v>
          </cell>
          <cell r="K1115" t="str">
            <v>S.G.T. DE FAMILIA Y SERVICIOS SOCIALES</v>
          </cell>
          <cell r="M1115" t="str">
            <v>10000</v>
          </cell>
          <cell r="N1115" t="str">
            <v>RETRIBUCIONES BÁSICAS</v>
          </cell>
          <cell r="O1115">
            <v>93829</v>
          </cell>
          <cell r="P1115">
            <v>0</v>
          </cell>
          <cell r="Q1115">
            <v>93829</v>
          </cell>
        </row>
        <row r="1116">
          <cell r="A1116" t="str">
            <v>440</v>
          </cell>
          <cell r="B1116" t="str">
            <v>2013</v>
          </cell>
          <cell r="C1116" t="str">
            <v>001</v>
          </cell>
          <cell r="D1116" t="str">
            <v>AYUNTAMIENTO DE MADRID</v>
          </cell>
          <cell r="E1116" t="str">
            <v>001085</v>
          </cell>
          <cell r="F1116" t="str">
            <v>FAMILIA Y SERVICIOS SOCIALES</v>
          </cell>
          <cell r="G1116" t="str">
            <v>912</v>
          </cell>
          <cell r="H1116" t="str">
            <v>ÓRGANOS DE GOBIERNO</v>
          </cell>
          <cell r="I1116" t="str">
            <v>91208</v>
          </cell>
          <cell r="J1116" t="str">
            <v>ÁREA DE GOB. DE FAMILIA Y SERVICIOS SOCIALES</v>
          </cell>
          <cell r="K1116" t="str">
            <v>S.G.T. DE FAMILIA Y SERVICIOS SOCIALES</v>
          </cell>
          <cell r="M1116" t="str">
            <v>12004</v>
          </cell>
          <cell r="N1116" t="str">
            <v>SUELDOS DEL GRUPO C2</v>
          </cell>
          <cell r="O1116">
            <v>18264</v>
          </cell>
          <cell r="P1116">
            <v>0</v>
          </cell>
          <cell r="Q1116">
            <v>18264</v>
          </cell>
        </row>
        <row r="1117">
          <cell r="A1117" t="str">
            <v>440</v>
          </cell>
          <cell r="B1117" t="str">
            <v>2013</v>
          </cell>
          <cell r="C1117" t="str">
            <v>001</v>
          </cell>
          <cell r="D1117" t="str">
            <v>AYUNTAMIENTO DE MADRID</v>
          </cell>
          <cell r="E1117" t="str">
            <v>001085</v>
          </cell>
          <cell r="F1117" t="str">
            <v>FAMILIA Y SERVICIOS SOCIALES</v>
          </cell>
          <cell r="G1117" t="str">
            <v>912</v>
          </cell>
          <cell r="H1117" t="str">
            <v>ÓRGANOS DE GOBIERNO</v>
          </cell>
          <cell r="I1117" t="str">
            <v>91208</v>
          </cell>
          <cell r="J1117" t="str">
            <v>ÁREA DE GOB. DE FAMILIA Y SERVICIOS SOCIALES</v>
          </cell>
          <cell r="K1117" t="str">
            <v>S.G.T. DE FAMILIA Y SERVICIOS SOCIALES</v>
          </cell>
          <cell r="M1117" t="str">
            <v>12006</v>
          </cell>
          <cell r="N1117" t="str">
            <v>TRIENIOS</v>
          </cell>
          <cell r="O1117">
            <v>0</v>
          </cell>
          <cell r="P1117">
            <v>5071</v>
          </cell>
          <cell r="Q1117">
            <v>5071</v>
          </cell>
        </row>
        <row r="1118">
          <cell r="A1118" t="str">
            <v>440</v>
          </cell>
          <cell r="B1118" t="str">
            <v>2013</v>
          </cell>
          <cell r="C1118" t="str">
            <v>001</v>
          </cell>
          <cell r="D1118" t="str">
            <v>AYUNTAMIENTO DE MADRID</v>
          </cell>
          <cell r="E1118" t="str">
            <v>001085</v>
          </cell>
          <cell r="F1118" t="str">
            <v>FAMILIA Y SERVICIOS SOCIALES</v>
          </cell>
          <cell r="G1118" t="str">
            <v>912</v>
          </cell>
          <cell r="H1118" t="str">
            <v>ÓRGANOS DE GOBIERNO</v>
          </cell>
          <cell r="I1118" t="str">
            <v>91208</v>
          </cell>
          <cell r="J1118" t="str">
            <v>ÁREA DE GOB. DE FAMILIA Y SERVICIOS SOCIALES</v>
          </cell>
          <cell r="K1118" t="str">
            <v>S.G.T. DE FAMILIA Y SERVICIOS SOCIALES</v>
          </cell>
          <cell r="M1118" t="str">
            <v>12101</v>
          </cell>
          <cell r="N1118" t="str">
            <v>COMPLEMENTO ESPECÍFICO</v>
          </cell>
          <cell r="O1118">
            <v>23067</v>
          </cell>
          <cell r="P1118">
            <v>0</v>
          </cell>
          <cell r="Q1118">
            <v>23067</v>
          </cell>
        </row>
        <row r="1119">
          <cell r="A1119" t="str">
            <v>440</v>
          </cell>
          <cell r="B1119" t="str">
            <v>2013</v>
          </cell>
          <cell r="C1119" t="str">
            <v>001</v>
          </cell>
          <cell r="D1119" t="str">
            <v>AYUNTAMIENTO DE MADRID</v>
          </cell>
          <cell r="E1119" t="str">
            <v>001085</v>
          </cell>
          <cell r="F1119" t="str">
            <v>FAMILIA Y SERVICIOS SOCIALES</v>
          </cell>
          <cell r="G1119" t="str">
            <v>912</v>
          </cell>
          <cell r="H1119" t="str">
            <v>ÓRGANOS DE GOBIERNO</v>
          </cell>
          <cell r="I1119" t="str">
            <v>91208</v>
          </cell>
          <cell r="J1119" t="str">
            <v>ÁREA DE GOB. DE FAMILIA Y SERVICIOS SOCIALES</v>
          </cell>
          <cell r="K1119" t="str">
            <v>S.G.T. DE FAMILIA Y SERVICIOS SOCIALES</v>
          </cell>
          <cell r="M1119" t="str">
            <v>12100</v>
          </cell>
          <cell r="N1119" t="str">
            <v>COMPLEMENTO DE DESTINO</v>
          </cell>
          <cell r="O1119">
            <v>10740</v>
          </cell>
          <cell r="P1119">
            <v>0</v>
          </cell>
          <cell r="Q1119">
            <v>10740</v>
          </cell>
        </row>
        <row r="1120">
          <cell r="A1120" t="str">
            <v>440</v>
          </cell>
          <cell r="B1120" t="str">
            <v>2013</v>
          </cell>
          <cell r="C1120" t="str">
            <v>001</v>
          </cell>
          <cell r="D1120" t="str">
            <v>AYUNTAMIENTO DE MADRID</v>
          </cell>
          <cell r="E1120" t="str">
            <v>001085</v>
          </cell>
          <cell r="F1120" t="str">
            <v>FAMILIA Y SERVICIOS SOCIALES</v>
          </cell>
          <cell r="G1120" t="str">
            <v>912</v>
          </cell>
          <cell r="H1120" t="str">
            <v>ÓRGANOS DE GOBIERNO</v>
          </cell>
          <cell r="I1120" t="str">
            <v>91208</v>
          </cell>
          <cell r="J1120" t="str">
            <v>ÁREA DE GOB. DE FAMILIA Y SERVICIOS SOCIALES</v>
          </cell>
          <cell r="K1120" t="str">
            <v>S.G.T. DE FAMILIA Y SERVICIOS SOCIALES</v>
          </cell>
          <cell r="M1120" t="str">
            <v>12103</v>
          </cell>
          <cell r="N1120" t="str">
            <v>OTROS COMPLEMENTOS</v>
          </cell>
          <cell r="O1120">
            <v>1196</v>
          </cell>
          <cell r="P1120">
            <v>413</v>
          </cell>
          <cell r="Q1120">
            <v>1609</v>
          </cell>
        </row>
        <row r="1121">
          <cell r="A1121" t="str">
            <v>440</v>
          </cell>
          <cell r="B1121" t="str">
            <v>2013</v>
          </cell>
          <cell r="C1121" t="str">
            <v>001</v>
          </cell>
          <cell r="D1121" t="str">
            <v>AYUNTAMIENTO DE MADRID</v>
          </cell>
          <cell r="E1121" t="str">
            <v>001085</v>
          </cell>
          <cell r="F1121" t="str">
            <v>FAMILIA Y SERVICIOS SOCIALES</v>
          </cell>
          <cell r="G1121" t="str">
            <v>912</v>
          </cell>
          <cell r="H1121" t="str">
            <v>ÓRGANOS DE GOBIERNO</v>
          </cell>
          <cell r="I1121" t="str">
            <v>91208</v>
          </cell>
          <cell r="J1121" t="str">
            <v>ÁREA DE GOB. DE FAMILIA Y SERVICIOS SOCIALES</v>
          </cell>
          <cell r="K1121" t="str">
            <v>S.G.T. DE FAMILIA Y SERVICIOS SOCIALES</v>
          </cell>
          <cell r="M1121" t="str">
            <v>15000</v>
          </cell>
          <cell r="N1121" t="str">
            <v>PRODUCTIVIDAD</v>
          </cell>
          <cell r="O1121">
            <v>0</v>
          </cell>
          <cell r="P1121">
            <v>11160</v>
          </cell>
          <cell r="Q1121">
            <v>11160</v>
          </cell>
        </row>
        <row r="1122">
          <cell r="A1122" t="str">
            <v>440</v>
          </cell>
          <cell r="B1122" t="str">
            <v>2013</v>
          </cell>
          <cell r="C1122" t="str">
            <v>001</v>
          </cell>
          <cell r="D1122" t="str">
            <v>AYUNTAMIENTO DE MADRID</v>
          </cell>
          <cell r="E1122" t="str">
            <v>001085</v>
          </cell>
          <cell r="F1122" t="str">
            <v>FAMILIA Y SERVICIOS SOCIALES</v>
          </cell>
          <cell r="G1122" t="str">
            <v>912</v>
          </cell>
          <cell r="H1122" t="str">
            <v>ÓRGANOS DE GOBIERNO</v>
          </cell>
          <cell r="I1122" t="str">
            <v>91208</v>
          </cell>
          <cell r="J1122" t="str">
            <v>ÁREA DE GOB. DE FAMILIA Y SERVICIOS SOCIALES</v>
          </cell>
          <cell r="K1122" t="str">
            <v>S.G.T. DE FAMILIA Y SERVICIOS SOCIALES</v>
          </cell>
          <cell r="M1122" t="str">
            <v>11000</v>
          </cell>
          <cell r="N1122" t="str">
            <v>RETRIBUCIONES BÁSICAS</v>
          </cell>
          <cell r="O1122">
            <v>82753</v>
          </cell>
          <cell r="P1122">
            <v>0</v>
          </cell>
          <cell r="Q1122">
            <v>82753</v>
          </cell>
        </row>
        <row r="1123">
          <cell r="A1123" t="str">
            <v>440</v>
          </cell>
          <cell r="B1123" t="str">
            <v>2013</v>
          </cell>
          <cell r="C1123" t="str">
            <v>001</v>
          </cell>
          <cell r="D1123" t="str">
            <v>AYUNTAMIENTO DE MADRID</v>
          </cell>
          <cell r="E1123" t="str">
            <v>001085</v>
          </cell>
          <cell r="F1123" t="str">
            <v>FAMILIA Y SERVICIOS SOCIALES</v>
          </cell>
          <cell r="G1123" t="str">
            <v>912</v>
          </cell>
          <cell r="H1123" t="str">
            <v>ÓRGANOS DE GOBIERNO</v>
          </cell>
          <cell r="I1123" t="str">
            <v>91208</v>
          </cell>
          <cell r="J1123" t="str">
            <v>ÁREA DE GOB. DE FAMILIA Y SERVICIOS SOCIALES</v>
          </cell>
          <cell r="K1123" t="str">
            <v>S.G.T. DE FAMILIA Y SERVICIOS SOCIALES</v>
          </cell>
          <cell r="M1123" t="str">
            <v>11001</v>
          </cell>
          <cell r="N1123" t="str">
            <v>RETRIBUCIONES COMPLEMENTARIAS</v>
          </cell>
          <cell r="O1123">
            <v>255555</v>
          </cell>
          <cell r="P1123">
            <v>0</v>
          </cell>
          <cell r="Q1123">
            <v>255555</v>
          </cell>
        </row>
        <row r="1124">
          <cell r="A1124" t="str">
            <v>440</v>
          </cell>
          <cell r="B1124" t="str">
            <v>2013</v>
          </cell>
          <cell r="C1124" t="str">
            <v>001</v>
          </cell>
          <cell r="D1124" t="str">
            <v>AYUNTAMIENTO DE MADRID</v>
          </cell>
          <cell r="E1124" t="str">
            <v>001085</v>
          </cell>
          <cell r="F1124" t="str">
            <v>FAMILIA Y SERVICIOS SOCIALES</v>
          </cell>
          <cell r="G1124" t="str">
            <v>912</v>
          </cell>
          <cell r="H1124" t="str">
            <v>ÓRGANOS DE GOBIERNO</v>
          </cell>
          <cell r="I1124" t="str">
            <v>91208</v>
          </cell>
          <cell r="J1124" t="str">
            <v>ÁREA DE GOB. DE FAMILIA Y SERVICIOS SOCIALES</v>
          </cell>
          <cell r="K1124" t="str">
            <v>S.G.T. DE FAMILIA Y SERVICIOS SOCIALES</v>
          </cell>
          <cell r="M1124" t="str">
            <v>11002</v>
          </cell>
          <cell r="N1124" t="str">
            <v>OTRAS REMUNERACIONES</v>
          </cell>
          <cell r="O1124">
            <v>598</v>
          </cell>
          <cell r="P1124">
            <v>0</v>
          </cell>
          <cell r="Q1124">
            <v>598</v>
          </cell>
        </row>
        <row r="1125">
          <cell r="A1125" t="str">
            <v>440</v>
          </cell>
          <cell r="B1125" t="str">
            <v>2013</v>
          </cell>
          <cell r="C1125" t="str">
            <v>001</v>
          </cell>
          <cell r="D1125" t="str">
            <v>AYUNTAMIENTO DE MADRID</v>
          </cell>
          <cell r="E1125" t="str">
            <v>001120</v>
          </cell>
          <cell r="F1125" t="str">
            <v>TRIBUNAL ECONÓMICO-ADMINISTRATIVO</v>
          </cell>
          <cell r="G1125" t="str">
            <v>932</v>
          </cell>
          <cell r="H1125" t="str">
            <v>GESTIÓN DEL SISTEMA TRIBUTARIO</v>
          </cell>
          <cell r="I1125" t="str">
            <v>93201</v>
          </cell>
          <cell r="J1125" t="str">
            <v>RECLAMACIONES ECONÓMICO-ADMINISTRATIVAS</v>
          </cell>
          <cell r="K1125" t="str">
            <v>PRESIDENTE DEL TRIBUNAL ECONÓMICO-ADMINISTRATIVO</v>
          </cell>
          <cell r="M1125" t="str">
            <v>16000</v>
          </cell>
          <cell r="N1125" t="str">
            <v>SEGURIDAD SOCIAL</v>
          </cell>
          <cell r="O1125">
            <v>500604</v>
          </cell>
          <cell r="P1125">
            <v>0</v>
          </cell>
          <cell r="Q1125">
            <v>500604</v>
          </cell>
        </row>
        <row r="1126">
          <cell r="A1126" t="str">
            <v>440</v>
          </cell>
          <cell r="B1126" t="str">
            <v>2013</v>
          </cell>
          <cell r="C1126" t="str">
            <v>001</v>
          </cell>
          <cell r="D1126" t="str">
            <v>AYUNTAMIENTO DE MADRID</v>
          </cell>
          <cell r="E1126" t="str">
            <v>001120</v>
          </cell>
          <cell r="F1126" t="str">
            <v>TRIBUNAL ECONÓMICO-ADMINISTRATIVO</v>
          </cell>
          <cell r="G1126" t="str">
            <v>932</v>
          </cell>
          <cell r="H1126" t="str">
            <v>GESTIÓN DEL SISTEMA TRIBUTARIO</v>
          </cell>
          <cell r="I1126" t="str">
            <v>93201</v>
          </cell>
          <cell r="J1126" t="str">
            <v>RECLAMACIONES ECONÓMICO-ADMINISTRATIVAS</v>
          </cell>
          <cell r="K1126" t="str">
            <v>PRESIDENTE DEL TRIBUNAL ECONÓMICO-ADMINISTRATIVO</v>
          </cell>
          <cell r="M1126" t="str">
            <v>12005</v>
          </cell>
          <cell r="N1126" t="str">
            <v>SUELDOS DEL GRUPO E</v>
          </cell>
          <cell r="O1126">
            <v>23805</v>
          </cell>
          <cell r="P1126">
            <v>0</v>
          </cell>
          <cell r="Q1126">
            <v>23805</v>
          </cell>
        </row>
        <row r="1127">
          <cell r="A1127" t="str">
            <v>440</v>
          </cell>
          <cell r="B1127" t="str">
            <v>2013</v>
          </cell>
          <cell r="C1127" t="str">
            <v>001</v>
          </cell>
          <cell r="D1127" t="str">
            <v>AYUNTAMIENTO DE MADRID</v>
          </cell>
          <cell r="E1127" t="str">
            <v>001120</v>
          </cell>
          <cell r="F1127" t="str">
            <v>TRIBUNAL ECONÓMICO-ADMINISTRATIVO</v>
          </cell>
          <cell r="G1127" t="str">
            <v>932</v>
          </cell>
          <cell r="H1127" t="str">
            <v>GESTIÓN DEL SISTEMA TRIBUTARIO</v>
          </cell>
          <cell r="I1127" t="str">
            <v>93201</v>
          </cell>
          <cell r="J1127" t="str">
            <v>RECLAMACIONES ECONÓMICO-ADMINISTRATIVAS</v>
          </cell>
          <cell r="K1127" t="str">
            <v>PRESIDENTE DEL TRIBUNAL ECONÓMICO-ADMINISTRATIVO</v>
          </cell>
          <cell r="M1127" t="str">
            <v>12006</v>
          </cell>
          <cell r="N1127" t="str">
            <v>TRIENIOS</v>
          </cell>
          <cell r="O1127">
            <v>0</v>
          </cell>
          <cell r="P1127">
            <v>137455</v>
          </cell>
          <cell r="Q1127">
            <v>137455</v>
          </cell>
        </row>
        <row r="1128">
          <cell r="A1128" t="str">
            <v>440</v>
          </cell>
          <cell r="B1128" t="str">
            <v>2013</v>
          </cell>
          <cell r="C1128" t="str">
            <v>001</v>
          </cell>
          <cell r="D1128" t="str">
            <v>AYUNTAMIENTO DE MADRID</v>
          </cell>
          <cell r="E1128" t="str">
            <v>001120</v>
          </cell>
          <cell r="F1128" t="str">
            <v>TRIBUNAL ECONÓMICO-ADMINISTRATIVO</v>
          </cell>
          <cell r="G1128" t="str">
            <v>932</v>
          </cell>
          <cell r="H1128" t="str">
            <v>GESTIÓN DEL SISTEMA TRIBUTARIO</v>
          </cell>
          <cell r="I1128" t="str">
            <v>93201</v>
          </cell>
          <cell r="J1128" t="str">
            <v>RECLAMACIONES ECONÓMICO-ADMINISTRATIVAS</v>
          </cell>
          <cell r="K1128" t="str">
            <v>PRESIDENTE DEL TRIBUNAL ECONÓMICO-ADMINISTRATIVO</v>
          </cell>
          <cell r="M1128" t="str">
            <v>12101</v>
          </cell>
          <cell r="N1128" t="str">
            <v>COMPLEMENTO ESPECÍFICO</v>
          </cell>
          <cell r="O1128">
            <v>941754</v>
          </cell>
          <cell r="P1128">
            <v>0</v>
          </cell>
          <cell r="Q1128">
            <v>941754</v>
          </cell>
        </row>
        <row r="1129">
          <cell r="A1129" t="str">
            <v>440</v>
          </cell>
          <cell r="B1129" t="str">
            <v>2013</v>
          </cell>
          <cell r="C1129" t="str">
            <v>001</v>
          </cell>
          <cell r="D1129" t="str">
            <v>AYUNTAMIENTO DE MADRID</v>
          </cell>
          <cell r="E1129" t="str">
            <v>001120</v>
          </cell>
          <cell r="F1129" t="str">
            <v>TRIBUNAL ECONÓMICO-ADMINISTRATIVO</v>
          </cell>
          <cell r="G1129" t="str">
            <v>932</v>
          </cell>
          <cell r="H1129" t="str">
            <v>GESTIÓN DEL SISTEMA TRIBUTARIO</v>
          </cell>
          <cell r="I1129" t="str">
            <v>93201</v>
          </cell>
          <cell r="J1129" t="str">
            <v>RECLAMACIONES ECONÓMICO-ADMINISTRATIVAS</v>
          </cell>
          <cell r="K1129" t="str">
            <v>PRESIDENTE DEL TRIBUNAL ECONÓMICO-ADMINISTRATIVO</v>
          </cell>
          <cell r="M1129" t="str">
            <v>12103</v>
          </cell>
          <cell r="N1129" t="str">
            <v>OTROS COMPLEMENTOS</v>
          </cell>
          <cell r="O1129">
            <v>30618</v>
          </cell>
          <cell r="P1129">
            <v>17014</v>
          </cell>
          <cell r="Q1129">
            <v>47632</v>
          </cell>
        </row>
        <row r="1130">
          <cell r="A1130" t="str">
            <v>440</v>
          </cell>
          <cell r="B1130" t="str">
            <v>2013</v>
          </cell>
          <cell r="C1130" t="str">
            <v>001</v>
          </cell>
          <cell r="D1130" t="str">
            <v>AYUNTAMIENTO DE MADRID</v>
          </cell>
          <cell r="E1130" t="str">
            <v>001120</v>
          </cell>
          <cell r="F1130" t="str">
            <v>TRIBUNAL ECONÓMICO-ADMINISTRATIVO</v>
          </cell>
          <cell r="G1130" t="str">
            <v>932</v>
          </cell>
          <cell r="H1130" t="str">
            <v>GESTIÓN DEL SISTEMA TRIBUTARIO</v>
          </cell>
          <cell r="I1130" t="str">
            <v>93201</v>
          </cell>
          <cell r="J1130" t="str">
            <v>RECLAMACIONES ECONÓMICO-ADMINISTRATIVAS</v>
          </cell>
          <cell r="K1130" t="str">
            <v>PRESIDENTE DEL TRIBUNAL ECONÓMICO-ADMINISTRATIVO</v>
          </cell>
          <cell r="M1130" t="str">
            <v>12100</v>
          </cell>
          <cell r="N1130" t="str">
            <v>COMPLEMENTO DE DESTINO</v>
          </cell>
          <cell r="O1130">
            <v>392420</v>
          </cell>
          <cell r="P1130">
            <v>511</v>
          </cell>
          <cell r="Q1130">
            <v>392931</v>
          </cell>
        </row>
        <row r="1131">
          <cell r="A1131" t="str">
            <v>440</v>
          </cell>
          <cell r="B1131" t="str">
            <v>2013</v>
          </cell>
          <cell r="C1131" t="str">
            <v>001</v>
          </cell>
          <cell r="D1131" t="str">
            <v>AYUNTAMIENTO DE MADRID</v>
          </cell>
          <cell r="E1131" t="str">
            <v>001120</v>
          </cell>
          <cell r="F1131" t="str">
            <v>TRIBUNAL ECONÓMICO-ADMINISTRATIVO</v>
          </cell>
          <cell r="G1131" t="str">
            <v>932</v>
          </cell>
          <cell r="H1131" t="str">
            <v>GESTIÓN DEL SISTEMA TRIBUTARIO</v>
          </cell>
          <cell r="I1131" t="str">
            <v>93201</v>
          </cell>
          <cell r="J1131" t="str">
            <v>RECLAMACIONES ECONÓMICO-ADMINISTRATIVAS</v>
          </cell>
          <cell r="K1131" t="str">
            <v>PRESIDENTE DEL TRIBUNAL ECONÓMICO-ADMINISTRATIVO</v>
          </cell>
          <cell r="M1131" t="str">
            <v>15000</v>
          </cell>
          <cell r="N1131" t="str">
            <v>PRODUCTIVIDAD</v>
          </cell>
          <cell r="O1131">
            <v>0</v>
          </cell>
          <cell r="P1131">
            <v>75369</v>
          </cell>
          <cell r="Q1131">
            <v>75369</v>
          </cell>
        </row>
        <row r="1132">
          <cell r="A1132" t="str">
            <v>440</v>
          </cell>
          <cell r="B1132" t="str">
            <v>2013</v>
          </cell>
          <cell r="C1132" t="str">
            <v>001</v>
          </cell>
          <cell r="D1132" t="str">
            <v>AYUNTAMIENTO DE MADRID</v>
          </cell>
          <cell r="E1132" t="str">
            <v>001120</v>
          </cell>
          <cell r="F1132" t="str">
            <v>TRIBUNAL ECONÓMICO-ADMINISTRATIVO</v>
          </cell>
          <cell r="G1132" t="str">
            <v>932</v>
          </cell>
          <cell r="H1132" t="str">
            <v>GESTIÓN DEL SISTEMA TRIBUTARIO</v>
          </cell>
          <cell r="I1132" t="str">
            <v>93201</v>
          </cell>
          <cell r="J1132" t="str">
            <v>RECLAMACIONES ECONÓMICO-ADMINISTRATIVAS</v>
          </cell>
          <cell r="K1132" t="str">
            <v>PRESIDENTE DEL TRIBUNAL ECONÓMICO-ADMINISTRATIVO</v>
          </cell>
          <cell r="M1132" t="str">
            <v>10100</v>
          </cell>
          <cell r="N1132" t="str">
            <v>RETRIBUCIONES BÁSICAS</v>
          </cell>
          <cell r="O1132">
            <v>346759</v>
          </cell>
          <cell r="P1132">
            <v>13735</v>
          </cell>
          <cell r="Q1132">
            <v>360494</v>
          </cell>
        </row>
        <row r="1133">
          <cell r="A1133" t="str">
            <v>440</v>
          </cell>
          <cell r="B1133" t="str">
            <v>2013</v>
          </cell>
          <cell r="C1133" t="str">
            <v>001</v>
          </cell>
          <cell r="D1133" t="str">
            <v>AYUNTAMIENTO DE MADRID</v>
          </cell>
          <cell r="E1133" t="str">
            <v>001120</v>
          </cell>
          <cell r="F1133" t="str">
            <v>TRIBUNAL ECONÓMICO-ADMINISTRATIVO</v>
          </cell>
          <cell r="G1133" t="str">
            <v>932</v>
          </cell>
          <cell r="H1133" t="str">
            <v>GESTIÓN DEL SISTEMA TRIBUTARIO</v>
          </cell>
          <cell r="I1133" t="str">
            <v>93201</v>
          </cell>
          <cell r="J1133" t="str">
            <v>RECLAMACIONES ECONÓMICO-ADMINISTRATIVAS</v>
          </cell>
          <cell r="K1133" t="str">
            <v>PRESIDENTE DEL TRIBUNAL ECONÓMICO-ADMINISTRATIVO</v>
          </cell>
          <cell r="M1133" t="str">
            <v>12004</v>
          </cell>
          <cell r="N1133" t="str">
            <v>SUELDOS DEL GRUPO C2</v>
          </cell>
          <cell r="O1133">
            <v>162202</v>
          </cell>
          <cell r="P1133">
            <v>0</v>
          </cell>
          <cell r="Q1133">
            <v>162202</v>
          </cell>
        </row>
        <row r="1134">
          <cell r="A1134" t="str">
            <v>440</v>
          </cell>
          <cell r="B1134" t="str">
            <v>2013</v>
          </cell>
          <cell r="C1134" t="str">
            <v>001</v>
          </cell>
          <cell r="D1134" t="str">
            <v>AYUNTAMIENTO DE MADRID</v>
          </cell>
          <cell r="E1134" t="str">
            <v>001120</v>
          </cell>
          <cell r="F1134" t="str">
            <v>TRIBUNAL ECONÓMICO-ADMINISTRATIVO</v>
          </cell>
          <cell r="G1134" t="str">
            <v>932</v>
          </cell>
          <cell r="H1134" t="str">
            <v>GESTIÓN DEL SISTEMA TRIBUTARIO</v>
          </cell>
          <cell r="I1134" t="str">
            <v>93201</v>
          </cell>
          <cell r="J1134" t="str">
            <v>RECLAMACIONES ECONÓMICO-ADMINISTRATIVAS</v>
          </cell>
          <cell r="K1134" t="str">
            <v>PRESIDENTE DEL TRIBUNAL ECONÓMICO-ADMINISTRATIVO</v>
          </cell>
          <cell r="M1134" t="str">
            <v>12000</v>
          </cell>
          <cell r="N1134" t="str">
            <v>SUELDOS DEL GRUPO A1</v>
          </cell>
          <cell r="O1134">
            <v>132093</v>
          </cell>
          <cell r="P1134">
            <v>0</v>
          </cell>
          <cell r="Q1134">
            <v>132093</v>
          </cell>
        </row>
        <row r="1135">
          <cell r="A1135" t="str">
            <v>440</v>
          </cell>
          <cell r="B1135" t="str">
            <v>2013</v>
          </cell>
          <cell r="C1135" t="str">
            <v>001</v>
          </cell>
          <cell r="D1135" t="str">
            <v>AYUNTAMIENTO DE MADRID</v>
          </cell>
          <cell r="E1135" t="str">
            <v>001120</v>
          </cell>
          <cell r="F1135" t="str">
            <v>TRIBUNAL ECONÓMICO-ADMINISTRATIVO</v>
          </cell>
          <cell r="G1135" t="str">
            <v>932</v>
          </cell>
          <cell r="H1135" t="str">
            <v>GESTIÓN DEL SISTEMA TRIBUTARIO</v>
          </cell>
          <cell r="I1135" t="str">
            <v>93201</v>
          </cell>
          <cell r="J1135" t="str">
            <v>RECLAMACIONES ECONÓMICO-ADMINISTRATIVAS</v>
          </cell>
          <cell r="K1135" t="str">
            <v>PRESIDENTE DEL TRIBUNAL ECONÓMICO-ADMINISTRATIVO</v>
          </cell>
          <cell r="M1135" t="str">
            <v>12001</v>
          </cell>
          <cell r="N1135" t="str">
            <v>SUELDOS DEL GRUPO A2</v>
          </cell>
          <cell r="O1135">
            <v>278863</v>
          </cell>
          <cell r="P1135">
            <v>0</v>
          </cell>
          <cell r="Q1135">
            <v>278863</v>
          </cell>
        </row>
        <row r="1136">
          <cell r="A1136" t="str">
            <v>440</v>
          </cell>
          <cell r="B1136" t="str">
            <v>2013</v>
          </cell>
          <cell r="C1136" t="str">
            <v>001</v>
          </cell>
          <cell r="D1136" t="str">
            <v>AYUNTAMIENTO DE MADRID</v>
          </cell>
          <cell r="E1136" t="str">
            <v>001120</v>
          </cell>
          <cell r="F1136" t="str">
            <v>TRIBUNAL ECONÓMICO-ADMINISTRATIVO</v>
          </cell>
          <cell r="G1136" t="str">
            <v>932</v>
          </cell>
          <cell r="H1136" t="str">
            <v>GESTIÓN DEL SISTEMA TRIBUTARIO</v>
          </cell>
          <cell r="I1136" t="str">
            <v>93201</v>
          </cell>
          <cell r="J1136" t="str">
            <v>RECLAMACIONES ECONÓMICO-ADMINISTRATIVAS</v>
          </cell>
          <cell r="K1136" t="str">
            <v>PRESIDENTE DEL TRIBUNAL ECONÓMICO-ADMINISTRATIVO</v>
          </cell>
          <cell r="M1136" t="str">
            <v>12003</v>
          </cell>
          <cell r="N1136" t="str">
            <v>SUELDOS DEL GRUPO C1</v>
          </cell>
          <cell r="O1136">
            <v>19770</v>
          </cell>
          <cell r="P1136">
            <v>0</v>
          </cell>
          <cell r="Q1136">
            <v>19770</v>
          </cell>
        </row>
        <row r="1137">
          <cell r="A1137" t="str">
            <v>440</v>
          </cell>
          <cell r="B1137" t="str">
            <v>2013</v>
          </cell>
          <cell r="C1137" t="str">
            <v>001</v>
          </cell>
          <cell r="D1137" t="str">
            <v>AYUNTAMIENTO DE MADRID</v>
          </cell>
          <cell r="E1137" t="str">
            <v>001130</v>
          </cell>
          <cell r="F1137" t="str">
            <v>DEFENSOR DEL CONTRIBUYENTE</v>
          </cell>
          <cell r="G1137" t="str">
            <v>932</v>
          </cell>
          <cell r="H1137" t="str">
            <v>GESTIÓN DEL SISTEMA TRIBUTARIO</v>
          </cell>
          <cell r="I1137" t="str">
            <v>93202</v>
          </cell>
          <cell r="J1137" t="str">
            <v>GESTIÓN Y DEFENSA DEL CONTRIBUYENTE</v>
          </cell>
          <cell r="K1137" t="str">
            <v>DEFENSOR DEL CONTRIBUYENTE</v>
          </cell>
          <cell r="M1137" t="str">
            <v>16000</v>
          </cell>
          <cell r="N1137" t="str">
            <v>SEGURIDAD SOCIAL</v>
          </cell>
          <cell r="O1137">
            <v>100310</v>
          </cell>
          <cell r="P1137">
            <v>0</v>
          </cell>
          <cell r="Q1137">
            <v>100310</v>
          </cell>
        </row>
        <row r="1138">
          <cell r="A1138" t="str">
            <v>440</v>
          </cell>
          <cell r="B1138" t="str">
            <v>2013</v>
          </cell>
          <cell r="C1138" t="str">
            <v>001</v>
          </cell>
          <cell r="D1138" t="str">
            <v>AYUNTAMIENTO DE MADRID</v>
          </cell>
          <cell r="E1138" t="str">
            <v>001130</v>
          </cell>
          <cell r="F1138" t="str">
            <v>DEFENSOR DEL CONTRIBUYENTE</v>
          </cell>
          <cell r="G1138" t="str">
            <v>932</v>
          </cell>
          <cell r="H1138" t="str">
            <v>GESTIÓN DEL SISTEMA TRIBUTARIO</v>
          </cell>
          <cell r="I1138" t="str">
            <v>93202</v>
          </cell>
          <cell r="J1138" t="str">
            <v>GESTIÓN Y DEFENSA DEL CONTRIBUYENTE</v>
          </cell>
          <cell r="K1138" t="str">
            <v>DEFENSOR DEL CONTRIBUYENTE</v>
          </cell>
          <cell r="M1138" t="str">
            <v>10100</v>
          </cell>
          <cell r="N1138" t="str">
            <v>RETRIBUCIONES BÁSICAS</v>
          </cell>
          <cell r="O1138">
            <v>85670</v>
          </cell>
          <cell r="P1138">
            <v>3583</v>
          </cell>
          <cell r="Q1138">
            <v>89253</v>
          </cell>
        </row>
        <row r="1139">
          <cell r="A1139" t="str">
            <v>440</v>
          </cell>
          <cell r="B1139" t="str">
            <v>2013</v>
          </cell>
          <cell r="C1139" t="str">
            <v>001</v>
          </cell>
          <cell r="D1139" t="str">
            <v>AYUNTAMIENTO DE MADRID</v>
          </cell>
          <cell r="E1139" t="str">
            <v>001130</v>
          </cell>
          <cell r="F1139" t="str">
            <v>DEFENSOR DEL CONTRIBUYENTE</v>
          </cell>
          <cell r="G1139" t="str">
            <v>932</v>
          </cell>
          <cell r="H1139" t="str">
            <v>GESTIÓN DEL SISTEMA TRIBUTARIO</v>
          </cell>
          <cell r="I1139" t="str">
            <v>93202</v>
          </cell>
          <cell r="J1139" t="str">
            <v>GESTIÓN Y DEFENSA DEL CONTRIBUYENTE</v>
          </cell>
          <cell r="K1139" t="str">
            <v>DEFENSOR DEL CONTRIBUYENTE</v>
          </cell>
          <cell r="M1139" t="str">
            <v>12000</v>
          </cell>
          <cell r="N1139" t="str">
            <v>SUELDOS DEL GRUPO A1</v>
          </cell>
          <cell r="O1139">
            <v>44031</v>
          </cell>
          <cell r="P1139">
            <v>0</v>
          </cell>
          <cell r="Q1139">
            <v>44031</v>
          </cell>
        </row>
        <row r="1140">
          <cell r="A1140" t="str">
            <v>440</v>
          </cell>
          <cell r="B1140" t="str">
            <v>2013</v>
          </cell>
          <cell r="C1140" t="str">
            <v>001</v>
          </cell>
          <cell r="D1140" t="str">
            <v>AYUNTAMIENTO DE MADRID</v>
          </cell>
          <cell r="E1140" t="str">
            <v>001130</v>
          </cell>
          <cell r="F1140" t="str">
            <v>DEFENSOR DEL CONTRIBUYENTE</v>
          </cell>
          <cell r="G1140" t="str">
            <v>932</v>
          </cell>
          <cell r="H1140" t="str">
            <v>GESTIÓN DEL SISTEMA TRIBUTARIO</v>
          </cell>
          <cell r="I1140" t="str">
            <v>93202</v>
          </cell>
          <cell r="J1140" t="str">
            <v>GESTIÓN Y DEFENSA DEL CONTRIBUYENTE</v>
          </cell>
          <cell r="K1140" t="str">
            <v>DEFENSOR DEL CONTRIBUYENTE</v>
          </cell>
          <cell r="M1140" t="str">
            <v>12006</v>
          </cell>
          <cell r="N1140" t="str">
            <v>TRIENIOS</v>
          </cell>
          <cell r="O1140">
            <v>0</v>
          </cell>
          <cell r="P1140">
            <v>27018</v>
          </cell>
          <cell r="Q1140">
            <v>27018</v>
          </cell>
        </row>
        <row r="1141">
          <cell r="A1141" t="str">
            <v>440</v>
          </cell>
          <cell r="B1141" t="str">
            <v>2013</v>
          </cell>
          <cell r="C1141" t="str">
            <v>001</v>
          </cell>
          <cell r="D1141" t="str">
            <v>AYUNTAMIENTO DE MADRID</v>
          </cell>
          <cell r="E1141" t="str">
            <v>001130</v>
          </cell>
          <cell r="F1141" t="str">
            <v>DEFENSOR DEL CONTRIBUYENTE</v>
          </cell>
          <cell r="G1141" t="str">
            <v>932</v>
          </cell>
          <cell r="H1141" t="str">
            <v>GESTIÓN DEL SISTEMA TRIBUTARIO</v>
          </cell>
          <cell r="I1141" t="str">
            <v>93202</v>
          </cell>
          <cell r="J1141" t="str">
            <v>GESTIÓN Y DEFENSA DEL CONTRIBUYENTE</v>
          </cell>
          <cell r="K1141" t="str">
            <v>DEFENSOR DEL CONTRIBUYENTE</v>
          </cell>
          <cell r="M1141" t="str">
            <v>12101</v>
          </cell>
          <cell r="N1141" t="str">
            <v>COMPLEMENTO ESPECÍFICO</v>
          </cell>
          <cell r="O1141">
            <v>158366</v>
          </cell>
          <cell r="P1141">
            <v>0</v>
          </cell>
          <cell r="Q1141">
            <v>158366</v>
          </cell>
        </row>
        <row r="1142">
          <cell r="A1142" t="str">
            <v>440</v>
          </cell>
          <cell r="B1142" t="str">
            <v>2013</v>
          </cell>
          <cell r="C1142" t="str">
            <v>001</v>
          </cell>
          <cell r="D1142" t="str">
            <v>AYUNTAMIENTO DE MADRID</v>
          </cell>
          <cell r="E1142" t="str">
            <v>001130</v>
          </cell>
          <cell r="F1142" t="str">
            <v>DEFENSOR DEL CONTRIBUYENTE</v>
          </cell>
          <cell r="G1142" t="str">
            <v>932</v>
          </cell>
          <cell r="H1142" t="str">
            <v>GESTIÓN DEL SISTEMA TRIBUTARIO</v>
          </cell>
          <cell r="I1142" t="str">
            <v>93202</v>
          </cell>
          <cell r="J1142" t="str">
            <v>GESTIÓN Y DEFENSA DEL CONTRIBUYENTE</v>
          </cell>
          <cell r="K1142" t="str">
            <v>DEFENSOR DEL CONTRIBUYENTE</v>
          </cell>
          <cell r="M1142" t="str">
            <v>12100</v>
          </cell>
          <cell r="N1142" t="str">
            <v>COMPLEMENTO DE DESTINO</v>
          </cell>
          <cell r="O1142">
            <v>77542</v>
          </cell>
          <cell r="P1142">
            <v>511</v>
          </cell>
          <cell r="Q1142">
            <v>78053</v>
          </cell>
        </row>
        <row r="1143">
          <cell r="A1143" t="str">
            <v>440</v>
          </cell>
          <cell r="B1143" t="str">
            <v>2013</v>
          </cell>
          <cell r="C1143" t="str">
            <v>001</v>
          </cell>
          <cell r="D1143" t="str">
            <v>AYUNTAMIENTO DE MADRID</v>
          </cell>
          <cell r="E1143" t="str">
            <v>001130</v>
          </cell>
          <cell r="F1143" t="str">
            <v>DEFENSOR DEL CONTRIBUYENTE</v>
          </cell>
          <cell r="G1143" t="str">
            <v>932</v>
          </cell>
          <cell r="H1143" t="str">
            <v>GESTIÓN DEL SISTEMA TRIBUTARIO</v>
          </cell>
          <cell r="I1143" t="str">
            <v>93202</v>
          </cell>
          <cell r="J1143" t="str">
            <v>GESTIÓN Y DEFENSA DEL CONTRIBUYENTE</v>
          </cell>
          <cell r="K1143" t="str">
            <v>DEFENSOR DEL CONTRIBUYENTE</v>
          </cell>
          <cell r="M1143" t="str">
            <v>12103</v>
          </cell>
          <cell r="N1143" t="str">
            <v>OTROS COMPLEMENTOS</v>
          </cell>
          <cell r="O1143">
            <v>5980</v>
          </cell>
          <cell r="P1143">
            <v>4399</v>
          </cell>
          <cell r="Q1143">
            <v>10379</v>
          </cell>
        </row>
        <row r="1144">
          <cell r="A1144" t="str">
            <v>440</v>
          </cell>
          <cell r="B1144" t="str">
            <v>2013</v>
          </cell>
          <cell r="C1144" t="str">
            <v>001</v>
          </cell>
          <cell r="D1144" t="str">
            <v>AYUNTAMIENTO DE MADRID</v>
          </cell>
          <cell r="E1144" t="str">
            <v>001130</v>
          </cell>
          <cell r="F1144" t="str">
            <v>DEFENSOR DEL CONTRIBUYENTE</v>
          </cell>
          <cell r="G1144" t="str">
            <v>932</v>
          </cell>
          <cell r="H1144" t="str">
            <v>GESTIÓN DEL SISTEMA TRIBUTARIO</v>
          </cell>
          <cell r="I1144" t="str">
            <v>93202</v>
          </cell>
          <cell r="J1144" t="str">
            <v>GESTIÓN Y DEFENSA DEL CONTRIBUYENTE</v>
          </cell>
          <cell r="K1144" t="str">
            <v>DEFENSOR DEL CONTRIBUYENTE</v>
          </cell>
          <cell r="M1144" t="str">
            <v>15000</v>
          </cell>
          <cell r="N1144" t="str">
            <v>PRODUCTIVIDAD</v>
          </cell>
          <cell r="O1144">
            <v>0</v>
          </cell>
          <cell r="P1144">
            <v>20566</v>
          </cell>
          <cell r="Q1144">
            <v>20566</v>
          </cell>
        </row>
        <row r="1145">
          <cell r="A1145" t="str">
            <v>440</v>
          </cell>
          <cell r="B1145" t="str">
            <v>2013</v>
          </cell>
          <cell r="C1145" t="str">
            <v>001</v>
          </cell>
          <cell r="D1145" t="str">
            <v>AYUNTAMIENTO DE MADRID</v>
          </cell>
          <cell r="E1145" t="str">
            <v>001130</v>
          </cell>
          <cell r="F1145" t="str">
            <v>DEFENSOR DEL CONTRIBUYENTE</v>
          </cell>
          <cell r="G1145" t="str">
            <v>932</v>
          </cell>
          <cell r="H1145" t="str">
            <v>GESTIÓN DEL SISTEMA TRIBUTARIO</v>
          </cell>
          <cell r="I1145" t="str">
            <v>93202</v>
          </cell>
          <cell r="J1145" t="str">
            <v>GESTIÓN Y DEFENSA DEL CONTRIBUYENTE</v>
          </cell>
          <cell r="K1145" t="str">
            <v>DEFENSOR DEL CONTRIBUYENTE</v>
          </cell>
          <cell r="M1145" t="str">
            <v>12004</v>
          </cell>
          <cell r="N1145" t="str">
            <v>SUELDOS DEL GRUPO C2</v>
          </cell>
          <cell r="O1145">
            <v>35022</v>
          </cell>
          <cell r="P1145">
            <v>0</v>
          </cell>
          <cell r="Q1145">
            <v>35022</v>
          </cell>
        </row>
        <row r="1146">
          <cell r="A1146" t="str">
            <v>440</v>
          </cell>
          <cell r="B1146" t="str">
            <v>2013</v>
          </cell>
          <cell r="C1146" t="str">
            <v>001</v>
          </cell>
          <cell r="D1146" t="str">
            <v>AYUNTAMIENTO DE MADRID</v>
          </cell>
          <cell r="E1146" t="str">
            <v>001130</v>
          </cell>
          <cell r="F1146" t="str">
            <v>DEFENSOR DEL CONTRIBUYENTE</v>
          </cell>
          <cell r="G1146" t="str">
            <v>932</v>
          </cell>
          <cell r="H1146" t="str">
            <v>GESTIÓN DEL SISTEMA TRIBUTARIO</v>
          </cell>
          <cell r="I1146" t="str">
            <v>93202</v>
          </cell>
          <cell r="J1146" t="str">
            <v>GESTIÓN Y DEFENSA DEL CONTRIBUYENTE</v>
          </cell>
          <cell r="K1146" t="str">
            <v>DEFENSOR DEL CONTRIBUYENTE</v>
          </cell>
          <cell r="M1146" t="str">
            <v>12003</v>
          </cell>
          <cell r="N1146" t="str">
            <v>SUELDOS DEL GRUPO C1</v>
          </cell>
          <cell r="O1146">
            <v>32677</v>
          </cell>
          <cell r="P1146">
            <v>0</v>
          </cell>
          <cell r="Q1146">
            <v>32677</v>
          </cell>
        </row>
        <row r="1147">
          <cell r="A1147" t="str">
            <v>440</v>
          </cell>
          <cell r="B1147" t="str">
            <v>2013</v>
          </cell>
          <cell r="C1147" t="str">
            <v>001</v>
          </cell>
          <cell r="D1147" t="str">
            <v>AYUNTAMIENTO DE MADRID</v>
          </cell>
          <cell r="E1147" t="str">
            <v>001201</v>
          </cell>
          <cell r="F1147" t="str">
            <v>DISTRITO DE CENTRO</v>
          </cell>
          <cell r="G1147" t="str">
            <v>231</v>
          </cell>
          <cell r="H1147" t="str">
            <v>ACCIÓN SOCIAL</v>
          </cell>
          <cell r="I1147" t="str">
            <v>23106</v>
          </cell>
          <cell r="J1147" t="str">
            <v>INCLUSIÓN SOCIAL Y EMERGENCIAS</v>
          </cell>
          <cell r="K1147" t="str">
            <v>GERENTE DEL DISTRITO DE CENTRO</v>
          </cell>
          <cell r="M1147" t="str">
            <v>16000</v>
          </cell>
          <cell r="N1147" t="str">
            <v>SEGURIDAD SOCIAL</v>
          </cell>
          <cell r="O1147">
            <v>533222</v>
          </cell>
          <cell r="P1147">
            <v>0</v>
          </cell>
          <cell r="Q1147">
            <v>533222</v>
          </cell>
        </row>
        <row r="1148">
          <cell r="A1148" t="str">
            <v>440</v>
          </cell>
          <cell r="B1148" t="str">
            <v>2013</v>
          </cell>
          <cell r="C1148" t="str">
            <v>001</v>
          </cell>
          <cell r="D1148" t="str">
            <v>AYUNTAMIENTO DE MADRID</v>
          </cell>
          <cell r="E1148" t="str">
            <v>001201</v>
          </cell>
          <cell r="F1148" t="str">
            <v>DISTRITO DE CENTRO</v>
          </cell>
          <cell r="G1148" t="str">
            <v>231</v>
          </cell>
          <cell r="H1148" t="str">
            <v>ACCIÓN SOCIAL</v>
          </cell>
          <cell r="I1148" t="str">
            <v>23106</v>
          </cell>
          <cell r="J1148" t="str">
            <v>INCLUSIÓN SOCIAL Y EMERGENCIAS</v>
          </cell>
          <cell r="K1148" t="str">
            <v>GERENTE DEL DISTRITO DE CENTRO</v>
          </cell>
          <cell r="M1148" t="str">
            <v>12001</v>
          </cell>
          <cell r="N1148" t="str">
            <v>SUELDOS DEL GRUPO A2</v>
          </cell>
          <cell r="O1148">
            <v>505143</v>
          </cell>
          <cell r="P1148">
            <v>0</v>
          </cell>
          <cell r="Q1148">
            <v>505143</v>
          </cell>
        </row>
        <row r="1149">
          <cell r="A1149" t="str">
            <v>440</v>
          </cell>
          <cell r="B1149" t="str">
            <v>2013</v>
          </cell>
          <cell r="C1149" t="str">
            <v>001</v>
          </cell>
          <cell r="D1149" t="str">
            <v>AYUNTAMIENTO DE MADRID</v>
          </cell>
          <cell r="E1149" t="str">
            <v>001201</v>
          </cell>
          <cell r="F1149" t="str">
            <v>DISTRITO DE CENTRO</v>
          </cell>
          <cell r="G1149" t="str">
            <v>231</v>
          </cell>
          <cell r="H1149" t="str">
            <v>ACCIÓN SOCIAL</v>
          </cell>
          <cell r="I1149" t="str">
            <v>23106</v>
          </cell>
          <cell r="J1149" t="str">
            <v>INCLUSIÓN SOCIAL Y EMERGENCIAS</v>
          </cell>
          <cell r="K1149" t="str">
            <v>GERENTE DEL DISTRITO DE CENTRO</v>
          </cell>
          <cell r="M1149" t="str">
            <v>12006</v>
          </cell>
          <cell r="N1149" t="str">
            <v>TRIENIOS</v>
          </cell>
          <cell r="O1149">
            <v>0</v>
          </cell>
          <cell r="P1149">
            <v>111164</v>
          </cell>
          <cell r="Q1149">
            <v>111164</v>
          </cell>
        </row>
        <row r="1150">
          <cell r="A1150" t="str">
            <v>440</v>
          </cell>
          <cell r="B1150" t="str">
            <v>2013</v>
          </cell>
          <cell r="C1150" t="str">
            <v>001</v>
          </cell>
          <cell r="D1150" t="str">
            <v>AYUNTAMIENTO DE MADRID</v>
          </cell>
          <cell r="E1150" t="str">
            <v>001201</v>
          </cell>
          <cell r="F1150" t="str">
            <v>DISTRITO DE CENTRO</v>
          </cell>
          <cell r="G1150" t="str">
            <v>231</v>
          </cell>
          <cell r="H1150" t="str">
            <v>ACCIÓN SOCIAL</v>
          </cell>
          <cell r="I1150" t="str">
            <v>23106</v>
          </cell>
          <cell r="J1150" t="str">
            <v>INCLUSIÓN SOCIAL Y EMERGENCIAS</v>
          </cell>
          <cell r="K1150" t="str">
            <v>GERENTE DEL DISTRITO DE CENTRO</v>
          </cell>
          <cell r="M1150" t="str">
            <v>12101</v>
          </cell>
          <cell r="N1150" t="str">
            <v>COMPLEMENTO ESPECÍFICO</v>
          </cell>
          <cell r="O1150">
            <v>767984</v>
          </cell>
          <cell r="P1150">
            <v>0</v>
          </cell>
          <cell r="Q1150">
            <v>767984</v>
          </cell>
        </row>
        <row r="1151">
          <cell r="A1151" t="str">
            <v>440</v>
          </cell>
          <cell r="B1151" t="str">
            <v>2013</v>
          </cell>
          <cell r="C1151" t="str">
            <v>001</v>
          </cell>
          <cell r="D1151" t="str">
            <v>AYUNTAMIENTO DE MADRID</v>
          </cell>
          <cell r="E1151" t="str">
            <v>001201</v>
          </cell>
          <cell r="F1151" t="str">
            <v>DISTRITO DE CENTRO</v>
          </cell>
          <cell r="G1151" t="str">
            <v>231</v>
          </cell>
          <cell r="H1151" t="str">
            <v>ACCIÓN SOCIAL</v>
          </cell>
          <cell r="I1151" t="str">
            <v>23106</v>
          </cell>
          <cell r="J1151" t="str">
            <v>INCLUSIÓN SOCIAL Y EMERGENCIAS</v>
          </cell>
          <cell r="K1151" t="str">
            <v>GERENTE DEL DISTRITO DE CENTRO</v>
          </cell>
          <cell r="M1151" t="str">
            <v>12100</v>
          </cell>
          <cell r="N1151" t="str">
            <v>COMPLEMENTO DE DESTINO</v>
          </cell>
          <cell r="O1151">
            <v>409272</v>
          </cell>
          <cell r="P1151">
            <v>0</v>
          </cell>
          <cell r="Q1151">
            <v>409272</v>
          </cell>
        </row>
        <row r="1152">
          <cell r="A1152" t="str">
            <v>440</v>
          </cell>
          <cell r="B1152" t="str">
            <v>2013</v>
          </cell>
          <cell r="C1152" t="str">
            <v>001</v>
          </cell>
          <cell r="D1152" t="str">
            <v>AYUNTAMIENTO DE MADRID</v>
          </cell>
          <cell r="E1152" t="str">
            <v>001201</v>
          </cell>
          <cell r="F1152" t="str">
            <v>DISTRITO DE CENTRO</v>
          </cell>
          <cell r="G1152" t="str">
            <v>231</v>
          </cell>
          <cell r="H1152" t="str">
            <v>ACCIÓN SOCIAL</v>
          </cell>
          <cell r="I1152" t="str">
            <v>23106</v>
          </cell>
          <cell r="J1152" t="str">
            <v>INCLUSIÓN SOCIAL Y EMERGENCIAS</v>
          </cell>
          <cell r="K1152" t="str">
            <v>GERENTE DEL DISTRITO DE CENTRO</v>
          </cell>
          <cell r="M1152" t="str">
            <v>12103</v>
          </cell>
          <cell r="N1152" t="str">
            <v>OTROS COMPLEMENTOS</v>
          </cell>
          <cell r="O1152">
            <v>40066</v>
          </cell>
          <cell r="P1152">
            <v>15168</v>
          </cell>
          <cell r="Q1152">
            <v>55234</v>
          </cell>
        </row>
        <row r="1153">
          <cell r="A1153" t="str">
            <v>440</v>
          </cell>
          <cell r="B1153" t="str">
            <v>2013</v>
          </cell>
          <cell r="C1153" t="str">
            <v>001</v>
          </cell>
          <cell r="D1153" t="str">
            <v>AYUNTAMIENTO DE MADRID</v>
          </cell>
          <cell r="E1153" t="str">
            <v>001201</v>
          </cell>
          <cell r="F1153" t="str">
            <v>DISTRITO DE CENTRO</v>
          </cell>
          <cell r="G1153" t="str">
            <v>231</v>
          </cell>
          <cell r="H1153" t="str">
            <v>ACCIÓN SOCIAL</v>
          </cell>
          <cell r="I1153" t="str">
            <v>23106</v>
          </cell>
          <cell r="J1153" t="str">
            <v>INCLUSIÓN SOCIAL Y EMERGENCIAS</v>
          </cell>
          <cell r="K1153" t="str">
            <v>GERENTE DEL DISTRITO DE CENTRO</v>
          </cell>
          <cell r="M1153" t="str">
            <v>15000</v>
          </cell>
          <cell r="N1153" t="str">
            <v>PRODUCTIVIDAD</v>
          </cell>
          <cell r="O1153">
            <v>0</v>
          </cell>
          <cell r="P1153">
            <v>30027</v>
          </cell>
          <cell r="Q1153">
            <v>30027</v>
          </cell>
        </row>
        <row r="1154">
          <cell r="A1154" t="str">
            <v>440</v>
          </cell>
          <cell r="B1154" t="str">
            <v>2013</v>
          </cell>
          <cell r="C1154" t="str">
            <v>001</v>
          </cell>
          <cell r="D1154" t="str">
            <v>AYUNTAMIENTO DE MADRID</v>
          </cell>
          <cell r="E1154" t="str">
            <v>001201</v>
          </cell>
          <cell r="F1154" t="str">
            <v>DISTRITO DE CENTRO</v>
          </cell>
          <cell r="G1154" t="str">
            <v>231</v>
          </cell>
          <cell r="H1154" t="str">
            <v>ACCIÓN SOCIAL</v>
          </cell>
          <cell r="I1154" t="str">
            <v>23106</v>
          </cell>
          <cell r="J1154" t="str">
            <v>INCLUSIÓN SOCIAL Y EMERGENCIAS</v>
          </cell>
          <cell r="K1154" t="str">
            <v>GERENTE DEL DISTRITO DE CENTRO</v>
          </cell>
          <cell r="M1154" t="str">
            <v>12004</v>
          </cell>
          <cell r="N1154" t="str">
            <v>SUELDOS DEL GRUPO C2</v>
          </cell>
          <cell r="O1154">
            <v>175959</v>
          </cell>
          <cell r="P1154">
            <v>0</v>
          </cell>
          <cell r="Q1154">
            <v>175959</v>
          </cell>
        </row>
        <row r="1155">
          <cell r="A1155" t="str">
            <v>440</v>
          </cell>
          <cell r="B1155" t="str">
            <v>2013</v>
          </cell>
          <cell r="C1155" t="str">
            <v>001</v>
          </cell>
          <cell r="D1155" t="str">
            <v>AYUNTAMIENTO DE MADRID</v>
          </cell>
          <cell r="E1155" t="str">
            <v>001201</v>
          </cell>
          <cell r="F1155" t="str">
            <v>DISTRITO DE CENTRO</v>
          </cell>
          <cell r="G1155" t="str">
            <v>231</v>
          </cell>
          <cell r="H1155" t="str">
            <v>ACCIÓN SOCIAL</v>
          </cell>
          <cell r="I1155" t="str">
            <v>23106</v>
          </cell>
          <cell r="J1155" t="str">
            <v>INCLUSIÓN SOCIAL Y EMERGENCIAS</v>
          </cell>
          <cell r="K1155" t="str">
            <v>GERENTE DEL DISTRITO DE CENTRO</v>
          </cell>
          <cell r="M1155" t="str">
            <v>12003</v>
          </cell>
          <cell r="N1155" t="str">
            <v>SUELDOS DEL GRUPO C1</v>
          </cell>
          <cell r="O1155">
            <v>39540</v>
          </cell>
          <cell r="P1155">
            <v>0</v>
          </cell>
          <cell r="Q1155">
            <v>39540</v>
          </cell>
        </row>
        <row r="1156">
          <cell r="A1156" t="str">
            <v>440</v>
          </cell>
          <cell r="B1156" t="str">
            <v>2013</v>
          </cell>
          <cell r="C1156" t="str">
            <v>001</v>
          </cell>
          <cell r="D1156" t="str">
            <v>AYUNTAMIENTO DE MADRID</v>
          </cell>
          <cell r="E1156" t="str">
            <v>001201</v>
          </cell>
          <cell r="F1156" t="str">
            <v>DISTRITO DE CENTRO</v>
          </cell>
          <cell r="G1156" t="str">
            <v>231</v>
          </cell>
          <cell r="H1156" t="str">
            <v>ACCIÓN SOCIAL</v>
          </cell>
          <cell r="I1156" t="str">
            <v>23106</v>
          </cell>
          <cell r="J1156" t="str">
            <v>INCLUSIÓN SOCIAL Y EMERGENCIAS</v>
          </cell>
          <cell r="K1156" t="str">
            <v>GERENTE DEL DISTRITO DE CENTRO</v>
          </cell>
          <cell r="M1156" t="str">
            <v>12005</v>
          </cell>
          <cell r="N1156" t="str">
            <v>SUELDOS DEL GRUPO E</v>
          </cell>
          <cell r="O1156">
            <v>23037</v>
          </cell>
          <cell r="P1156">
            <v>0</v>
          </cell>
          <cell r="Q1156">
            <v>23037</v>
          </cell>
        </row>
        <row r="1157">
          <cell r="A1157" t="str">
            <v>440</v>
          </cell>
          <cell r="B1157" t="str">
            <v>2013</v>
          </cell>
          <cell r="C1157" t="str">
            <v>001</v>
          </cell>
          <cell r="D1157" t="str">
            <v>AYUNTAMIENTO DE MADRID</v>
          </cell>
          <cell r="E1157" t="str">
            <v>001201</v>
          </cell>
          <cell r="F1157" t="str">
            <v>DISTRITO DE CENTRO</v>
          </cell>
          <cell r="G1157" t="str">
            <v>314</v>
          </cell>
          <cell r="H1157" t="str">
            <v>CONSUMO</v>
          </cell>
          <cell r="I1157" t="str">
            <v>31401</v>
          </cell>
          <cell r="J1157" t="str">
            <v>CONSUMO</v>
          </cell>
          <cell r="K1157" t="str">
            <v>GERENTE DEL DISTRITO DE CENTRO</v>
          </cell>
          <cell r="M1157" t="str">
            <v>16000</v>
          </cell>
          <cell r="N1157" t="str">
            <v>SEGURIDAD SOCIAL</v>
          </cell>
          <cell r="O1157">
            <v>252919</v>
          </cell>
          <cell r="P1157">
            <v>0</v>
          </cell>
          <cell r="Q1157">
            <v>252919</v>
          </cell>
        </row>
        <row r="1158">
          <cell r="A1158" t="str">
            <v>440</v>
          </cell>
          <cell r="B1158" t="str">
            <v>2013</v>
          </cell>
          <cell r="C1158" t="str">
            <v>001</v>
          </cell>
          <cell r="D1158" t="str">
            <v>AYUNTAMIENTO DE MADRID</v>
          </cell>
          <cell r="E1158" t="str">
            <v>001201</v>
          </cell>
          <cell r="F1158" t="str">
            <v>DISTRITO DE CENTRO</v>
          </cell>
          <cell r="G1158" t="str">
            <v>314</v>
          </cell>
          <cell r="H1158" t="str">
            <v>CONSUMO</v>
          </cell>
          <cell r="I1158" t="str">
            <v>31401</v>
          </cell>
          <cell r="J1158" t="str">
            <v>CONSUMO</v>
          </cell>
          <cell r="K1158" t="str">
            <v>GERENTE DEL DISTRITO DE CENTRO</v>
          </cell>
          <cell r="M1158" t="str">
            <v>12000</v>
          </cell>
          <cell r="N1158" t="str">
            <v>SUELDOS DEL GRUPO A1</v>
          </cell>
          <cell r="O1158">
            <v>88062</v>
          </cell>
          <cell r="P1158">
            <v>0</v>
          </cell>
          <cell r="Q1158">
            <v>88062</v>
          </cell>
        </row>
        <row r="1159">
          <cell r="A1159" t="str">
            <v>440</v>
          </cell>
          <cell r="B1159" t="str">
            <v>2013</v>
          </cell>
          <cell r="C1159" t="str">
            <v>001</v>
          </cell>
          <cell r="D1159" t="str">
            <v>AYUNTAMIENTO DE MADRID</v>
          </cell>
          <cell r="E1159" t="str">
            <v>001201</v>
          </cell>
          <cell r="F1159" t="str">
            <v>DISTRITO DE CENTRO</v>
          </cell>
          <cell r="G1159" t="str">
            <v>314</v>
          </cell>
          <cell r="H1159" t="str">
            <v>CONSUMO</v>
          </cell>
          <cell r="I1159" t="str">
            <v>31401</v>
          </cell>
          <cell r="J1159" t="str">
            <v>CONSUMO</v>
          </cell>
          <cell r="K1159" t="str">
            <v>GERENTE DEL DISTRITO DE CENTRO</v>
          </cell>
          <cell r="M1159" t="str">
            <v>12006</v>
          </cell>
          <cell r="N1159" t="str">
            <v>TRIENIOS</v>
          </cell>
          <cell r="O1159">
            <v>0</v>
          </cell>
          <cell r="P1159">
            <v>47088</v>
          </cell>
          <cell r="Q1159">
            <v>47088</v>
          </cell>
        </row>
        <row r="1160">
          <cell r="A1160" t="str">
            <v>440</v>
          </cell>
          <cell r="B1160" t="str">
            <v>2013</v>
          </cell>
          <cell r="C1160" t="str">
            <v>001</v>
          </cell>
          <cell r="D1160" t="str">
            <v>AYUNTAMIENTO DE MADRID</v>
          </cell>
          <cell r="E1160" t="str">
            <v>001201</v>
          </cell>
          <cell r="F1160" t="str">
            <v>DISTRITO DE CENTRO</v>
          </cell>
          <cell r="G1160" t="str">
            <v>314</v>
          </cell>
          <cell r="H1160" t="str">
            <v>CONSUMO</v>
          </cell>
          <cell r="I1160" t="str">
            <v>31401</v>
          </cell>
          <cell r="J1160" t="str">
            <v>CONSUMO</v>
          </cell>
          <cell r="K1160" t="str">
            <v>GERENTE DEL DISTRITO DE CENTRO</v>
          </cell>
          <cell r="M1160" t="str">
            <v>12101</v>
          </cell>
          <cell r="N1160" t="str">
            <v>COMPLEMENTO ESPECÍFICO</v>
          </cell>
          <cell r="O1160">
            <v>394886</v>
          </cell>
          <cell r="P1160">
            <v>2162</v>
          </cell>
          <cell r="Q1160">
            <v>397048</v>
          </cell>
        </row>
        <row r="1161">
          <cell r="A1161" t="str">
            <v>440</v>
          </cell>
          <cell r="B1161" t="str">
            <v>2013</v>
          </cell>
          <cell r="C1161" t="str">
            <v>001</v>
          </cell>
          <cell r="D1161" t="str">
            <v>AYUNTAMIENTO DE MADRID</v>
          </cell>
          <cell r="E1161" t="str">
            <v>001201</v>
          </cell>
          <cell r="F1161" t="str">
            <v>DISTRITO DE CENTRO</v>
          </cell>
          <cell r="G1161" t="str">
            <v>314</v>
          </cell>
          <cell r="H1161" t="str">
            <v>CONSUMO</v>
          </cell>
          <cell r="I1161" t="str">
            <v>31401</v>
          </cell>
          <cell r="J1161" t="str">
            <v>CONSUMO</v>
          </cell>
          <cell r="K1161" t="str">
            <v>GERENTE DEL DISTRITO DE CENTRO</v>
          </cell>
          <cell r="M1161" t="str">
            <v>12100</v>
          </cell>
          <cell r="N1161" t="str">
            <v>COMPLEMENTO DE DESTINO</v>
          </cell>
          <cell r="O1161">
            <v>184318</v>
          </cell>
          <cell r="P1161">
            <v>1321</v>
          </cell>
          <cell r="Q1161">
            <v>185639</v>
          </cell>
        </row>
        <row r="1162">
          <cell r="A1162" t="str">
            <v>440</v>
          </cell>
          <cell r="B1162" t="str">
            <v>2013</v>
          </cell>
          <cell r="C1162" t="str">
            <v>001</v>
          </cell>
          <cell r="D1162" t="str">
            <v>AYUNTAMIENTO DE MADRID</v>
          </cell>
          <cell r="E1162" t="str">
            <v>001201</v>
          </cell>
          <cell r="F1162" t="str">
            <v>DISTRITO DE CENTRO</v>
          </cell>
          <cell r="G1162" t="str">
            <v>314</v>
          </cell>
          <cell r="H1162" t="str">
            <v>CONSUMO</v>
          </cell>
          <cell r="I1162" t="str">
            <v>31401</v>
          </cell>
          <cell r="J1162" t="str">
            <v>CONSUMO</v>
          </cell>
          <cell r="K1162" t="str">
            <v>GERENTE DEL DISTRITO DE CENTRO</v>
          </cell>
          <cell r="M1162" t="str">
            <v>12103</v>
          </cell>
          <cell r="N1162" t="str">
            <v>OTROS COMPLEMENTOS</v>
          </cell>
          <cell r="O1162">
            <v>21050</v>
          </cell>
          <cell r="P1162">
            <v>11019</v>
          </cell>
          <cell r="Q1162">
            <v>32069</v>
          </cell>
        </row>
        <row r="1163">
          <cell r="A1163" t="str">
            <v>440</v>
          </cell>
          <cell r="B1163" t="str">
            <v>2013</v>
          </cell>
          <cell r="C1163" t="str">
            <v>001</v>
          </cell>
          <cell r="D1163" t="str">
            <v>AYUNTAMIENTO DE MADRID</v>
          </cell>
          <cell r="E1163" t="str">
            <v>001201</v>
          </cell>
          <cell r="F1163" t="str">
            <v>DISTRITO DE CENTRO</v>
          </cell>
          <cell r="G1163" t="str">
            <v>314</v>
          </cell>
          <cell r="H1163" t="str">
            <v>CONSUMO</v>
          </cell>
          <cell r="I1163" t="str">
            <v>31401</v>
          </cell>
          <cell r="J1163" t="str">
            <v>CONSUMO</v>
          </cell>
          <cell r="K1163" t="str">
            <v>GERENTE DEL DISTRITO DE CENTRO</v>
          </cell>
          <cell r="M1163" t="str">
            <v>15000</v>
          </cell>
          <cell r="N1163" t="str">
            <v>PRODUCTIVIDAD</v>
          </cell>
          <cell r="O1163">
            <v>0</v>
          </cell>
          <cell r="P1163">
            <v>32993</v>
          </cell>
          <cell r="Q1163">
            <v>32993</v>
          </cell>
        </row>
        <row r="1164">
          <cell r="A1164" t="str">
            <v>440</v>
          </cell>
          <cell r="B1164" t="str">
            <v>2013</v>
          </cell>
          <cell r="C1164" t="str">
            <v>001</v>
          </cell>
          <cell r="D1164" t="str">
            <v>AYUNTAMIENTO DE MADRID</v>
          </cell>
          <cell r="E1164" t="str">
            <v>001201</v>
          </cell>
          <cell r="F1164" t="str">
            <v>DISTRITO DE CENTRO</v>
          </cell>
          <cell r="G1164" t="str">
            <v>314</v>
          </cell>
          <cell r="H1164" t="str">
            <v>CONSUMO</v>
          </cell>
          <cell r="I1164" t="str">
            <v>31401</v>
          </cell>
          <cell r="J1164" t="str">
            <v>CONSUMO</v>
          </cell>
          <cell r="K1164" t="str">
            <v>GERENTE DEL DISTRITO DE CENTRO</v>
          </cell>
          <cell r="M1164" t="str">
            <v>12004</v>
          </cell>
          <cell r="N1164" t="str">
            <v>SUELDOS DEL GRUPO C2</v>
          </cell>
          <cell r="O1164">
            <v>51112</v>
          </cell>
          <cell r="P1164">
            <v>0</v>
          </cell>
          <cell r="Q1164">
            <v>51112</v>
          </cell>
        </row>
        <row r="1165">
          <cell r="A1165" t="str">
            <v>440</v>
          </cell>
          <cell r="B1165" t="str">
            <v>2013</v>
          </cell>
          <cell r="C1165" t="str">
            <v>001</v>
          </cell>
          <cell r="D1165" t="str">
            <v>AYUNTAMIENTO DE MADRID</v>
          </cell>
          <cell r="E1165" t="str">
            <v>001201</v>
          </cell>
          <cell r="F1165" t="str">
            <v>DISTRITO DE CENTRO</v>
          </cell>
          <cell r="G1165" t="str">
            <v>314</v>
          </cell>
          <cell r="H1165" t="str">
            <v>CONSUMO</v>
          </cell>
          <cell r="I1165" t="str">
            <v>31401</v>
          </cell>
          <cell r="J1165" t="str">
            <v>CONSUMO</v>
          </cell>
          <cell r="K1165" t="str">
            <v>GERENTE DEL DISTRITO DE CENTRO</v>
          </cell>
          <cell r="M1165" t="str">
            <v>12005</v>
          </cell>
          <cell r="N1165" t="str">
            <v>SUELDOS DEL GRUPO E</v>
          </cell>
          <cell r="O1165">
            <v>131311</v>
          </cell>
          <cell r="P1165">
            <v>0</v>
          </cell>
          <cell r="Q1165">
            <v>131311</v>
          </cell>
        </row>
        <row r="1166">
          <cell r="A1166" t="str">
            <v>440</v>
          </cell>
          <cell r="B1166" t="str">
            <v>2013</v>
          </cell>
          <cell r="C1166" t="str">
            <v>001</v>
          </cell>
          <cell r="D1166" t="str">
            <v>AYUNTAMIENTO DE MADRID</v>
          </cell>
          <cell r="E1166" t="str">
            <v>001201</v>
          </cell>
          <cell r="F1166" t="str">
            <v>DISTRITO DE CENTRO</v>
          </cell>
          <cell r="G1166" t="str">
            <v>314</v>
          </cell>
          <cell r="H1166" t="str">
            <v>CONSUMO</v>
          </cell>
          <cell r="I1166" t="str">
            <v>31401</v>
          </cell>
          <cell r="J1166" t="str">
            <v>CONSUMO</v>
          </cell>
          <cell r="K1166" t="str">
            <v>GERENTE DEL DISTRITO DE CENTRO</v>
          </cell>
          <cell r="M1166" t="str">
            <v>13000</v>
          </cell>
          <cell r="N1166" t="str">
            <v>RETRIBUCIONES BÁSICAS</v>
          </cell>
          <cell r="O1166">
            <v>7679</v>
          </cell>
          <cell r="P1166">
            <v>2515</v>
          </cell>
          <cell r="Q1166">
            <v>10194</v>
          </cell>
        </row>
        <row r="1167">
          <cell r="A1167" t="str">
            <v>440</v>
          </cell>
          <cell r="B1167" t="str">
            <v>2013</v>
          </cell>
          <cell r="C1167" t="str">
            <v>001</v>
          </cell>
          <cell r="D1167" t="str">
            <v>AYUNTAMIENTO DE MADRID</v>
          </cell>
          <cell r="E1167" t="str">
            <v>001201</v>
          </cell>
          <cell r="F1167" t="str">
            <v>DISTRITO DE CENTRO</v>
          </cell>
          <cell r="G1167" t="str">
            <v>314</v>
          </cell>
          <cell r="H1167" t="str">
            <v>CONSUMO</v>
          </cell>
          <cell r="I1167" t="str">
            <v>31401</v>
          </cell>
          <cell r="J1167" t="str">
            <v>CONSUMO</v>
          </cell>
          <cell r="K1167" t="str">
            <v>GERENTE DEL DISTRITO DE CENTRO</v>
          </cell>
          <cell r="M1167" t="str">
            <v>13002</v>
          </cell>
          <cell r="N1167" t="str">
            <v>OTRAS REMUNERACIONES</v>
          </cell>
          <cell r="O1167">
            <v>13185</v>
          </cell>
          <cell r="P1167">
            <v>800</v>
          </cell>
          <cell r="Q1167">
            <v>13985</v>
          </cell>
        </row>
        <row r="1168">
          <cell r="A1168" t="str">
            <v>440</v>
          </cell>
          <cell r="B1168" t="str">
            <v>2013</v>
          </cell>
          <cell r="C1168" t="str">
            <v>001</v>
          </cell>
          <cell r="D1168" t="str">
            <v>AYUNTAMIENTO DE MADRID</v>
          </cell>
          <cell r="E1168" t="str">
            <v>001201</v>
          </cell>
          <cell r="F1168" t="str">
            <v>DISTRITO DE CENTRO</v>
          </cell>
          <cell r="G1168" t="str">
            <v>314</v>
          </cell>
          <cell r="H1168" t="str">
            <v>CONSUMO</v>
          </cell>
          <cell r="I1168" t="str">
            <v>31401</v>
          </cell>
          <cell r="J1168" t="str">
            <v>CONSUMO</v>
          </cell>
          <cell r="K1168" t="str">
            <v>GERENTE DEL DISTRITO DE CENTRO</v>
          </cell>
          <cell r="M1168" t="str">
            <v>12003</v>
          </cell>
          <cell r="N1168" t="str">
            <v>SUELDOS DEL GRUPO C1</v>
          </cell>
          <cell r="O1168">
            <v>19770</v>
          </cell>
          <cell r="P1168">
            <v>0</v>
          </cell>
          <cell r="Q1168">
            <v>19770</v>
          </cell>
        </row>
        <row r="1169">
          <cell r="A1169" t="str">
            <v>440</v>
          </cell>
          <cell r="B1169" t="str">
            <v>2013</v>
          </cell>
          <cell r="C1169" t="str">
            <v>001</v>
          </cell>
          <cell r="D1169" t="str">
            <v>AYUNTAMIENTO DE MADRID</v>
          </cell>
          <cell r="E1169" t="str">
            <v>001201</v>
          </cell>
          <cell r="F1169" t="str">
            <v>DISTRITO DE CENTRO</v>
          </cell>
          <cell r="G1169" t="str">
            <v>314</v>
          </cell>
          <cell r="H1169" t="str">
            <v>CONSUMO</v>
          </cell>
          <cell r="I1169" t="str">
            <v>31401</v>
          </cell>
          <cell r="J1169" t="str">
            <v>CONSUMO</v>
          </cell>
          <cell r="K1169" t="str">
            <v>GERENTE DEL DISTRITO DE CENTRO</v>
          </cell>
          <cell r="M1169" t="str">
            <v>12001</v>
          </cell>
          <cell r="N1169" t="str">
            <v>SUELDOS DEL GRUPO A2</v>
          </cell>
          <cell r="O1169">
            <v>53398</v>
          </cell>
          <cell r="P1169">
            <v>0</v>
          </cell>
          <cell r="Q1169">
            <v>53398</v>
          </cell>
        </row>
        <row r="1170">
          <cell r="A1170" t="str">
            <v>440</v>
          </cell>
          <cell r="B1170" t="str">
            <v>2013</v>
          </cell>
          <cell r="C1170" t="str">
            <v>001</v>
          </cell>
          <cell r="D1170" t="str">
            <v>AYUNTAMIENTO DE MADRID</v>
          </cell>
          <cell r="E1170" t="str">
            <v>001201</v>
          </cell>
          <cell r="F1170" t="str">
            <v>DISTRITO DE CENTRO</v>
          </cell>
          <cell r="G1170" t="str">
            <v>334</v>
          </cell>
          <cell r="H1170" t="str">
            <v>PROMOCIÓN CULTURAL</v>
          </cell>
          <cell r="I1170" t="str">
            <v>33401</v>
          </cell>
          <cell r="J1170" t="str">
            <v>ACTIVIDADES CULTURALES</v>
          </cell>
          <cell r="K1170" t="str">
            <v>GERENTE DEL DISTRITO DE CENTRO</v>
          </cell>
          <cell r="M1170" t="str">
            <v>16000</v>
          </cell>
          <cell r="N1170" t="str">
            <v>SEGURIDAD SOCIAL</v>
          </cell>
          <cell r="O1170">
            <v>87214</v>
          </cell>
          <cell r="P1170">
            <v>0</v>
          </cell>
          <cell r="Q1170">
            <v>87214</v>
          </cell>
        </row>
        <row r="1171">
          <cell r="A1171" t="str">
            <v>440</v>
          </cell>
          <cell r="B1171" t="str">
            <v>2013</v>
          </cell>
          <cell r="C1171" t="str">
            <v>001</v>
          </cell>
          <cell r="D1171" t="str">
            <v>AYUNTAMIENTO DE MADRID</v>
          </cell>
          <cell r="E1171" t="str">
            <v>001201</v>
          </cell>
          <cell r="F1171" t="str">
            <v>DISTRITO DE CENTRO</v>
          </cell>
          <cell r="G1171" t="str">
            <v>334</v>
          </cell>
          <cell r="H1171" t="str">
            <v>PROMOCIÓN CULTURAL</v>
          </cell>
          <cell r="I1171" t="str">
            <v>33401</v>
          </cell>
          <cell r="J1171" t="str">
            <v>ACTIVIDADES CULTURALES</v>
          </cell>
          <cell r="K1171" t="str">
            <v>GERENTE DEL DISTRITO DE CENTRO</v>
          </cell>
          <cell r="M1171" t="str">
            <v>12000</v>
          </cell>
          <cell r="N1171" t="str">
            <v>SUELDOS DEL GRUPO A1</v>
          </cell>
          <cell r="O1171">
            <v>14677</v>
          </cell>
          <cell r="P1171">
            <v>0</v>
          </cell>
          <cell r="Q1171">
            <v>14677</v>
          </cell>
        </row>
        <row r="1172">
          <cell r="A1172" t="str">
            <v>440</v>
          </cell>
          <cell r="B1172" t="str">
            <v>2013</v>
          </cell>
          <cell r="C1172" t="str">
            <v>001</v>
          </cell>
          <cell r="D1172" t="str">
            <v>AYUNTAMIENTO DE MADRID</v>
          </cell>
          <cell r="E1172" t="str">
            <v>001201</v>
          </cell>
          <cell r="F1172" t="str">
            <v>DISTRITO DE CENTRO</v>
          </cell>
          <cell r="G1172" t="str">
            <v>334</v>
          </cell>
          <cell r="H1172" t="str">
            <v>PROMOCIÓN CULTURAL</v>
          </cell>
          <cell r="I1172" t="str">
            <v>33401</v>
          </cell>
          <cell r="J1172" t="str">
            <v>ACTIVIDADES CULTURALES</v>
          </cell>
          <cell r="K1172" t="str">
            <v>GERENTE DEL DISTRITO DE CENTRO</v>
          </cell>
          <cell r="M1172" t="str">
            <v>12006</v>
          </cell>
          <cell r="N1172" t="str">
            <v>TRIENIOS</v>
          </cell>
          <cell r="O1172">
            <v>0</v>
          </cell>
          <cell r="P1172">
            <v>20824</v>
          </cell>
          <cell r="Q1172">
            <v>20824</v>
          </cell>
        </row>
        <row r="1173">
          <cell r="A1173" t="str">
            <v>440</v>
          </cell>
          <cell r="B1173" t="str">
            <v>2013</v>
          </cell>
          <cell r="C1173" t="str">
            <v>001</v>
          </cell>
          <cell r="D1173" t="str">
            <v>AYUNTAMIENTO DE MADRID</v>
          </cell>
          <cell r="E1173" t="str">
            <v>001201</v>
          </cell>
          <cell r="F1173" t="str">
            <v>DISTRITO DE CENTRO</v>
          </cell>
          <cell r="G1173" t="str">
            <v>334</v>
          </cell>
          <cell r="H1173" t="str">
            <v>PROMOCIÓN CULTURAL</v>
          </cell>
          <cell r="I1173" t="str">
            <v>33401</v>
          </cell>
          <cell r="J1173" t="str">
            <v>ACTIVIDADES CULTURALES</v>
          </cell>
          <cell r="K1173" t="str">
            <v>GERENTE DEL DISTRITO DE CENTRO</v>
          </cell>
          <cell r="M1173" t="str">
            <v>12101</v>
          </cell>
          <cell r="N1173" t="str">
            <v>COMPLEMENTO ESPECÍFICO</v>
          </cell>
          <cell r="O1173">
            <v>111718</v>
          </cell>
          <cell r="P1173">
            <v>0</v>
          </cell>
          <cell r="Q1173">
            <v>111718</v>
          </cell>
        </row>
        <row r="1174">
          <cell r="A1174" t="str">
            <v>440</v>
          </cell>
          <cell r="B1174" t="str">
            <v>2013</v>
          </cell>
          <cell r="C1174" t="str">
            <v>001</v>
          </cell>
          <cell r="D1174" t="str">
            <v>AYUNTAMIENTO DE MADRID</v>
          </cell>
          <cell r="E1174" t="str">
            <v>001201</v>
          </cell>
          <cell r="F1174" t="str">
            <v>DISTRITO DE CENTRO</v>
          </cell>
          <cell r="G1174" t="str">
            <v>334</v>
          </cell>
          <cell r="H1174" t="str">
            <v>PROMOCIÓN CULTURAL</v>
          </cell>
          <cell r="I1174" t="str">
            <v>33401</v>
          </cell>
          <cell r="J1174" t="str">
            <v>ACTIVIDADES CULTURALES</v>
          </cell>
          <cell r="K1174" t="str">
            <v>GERENTE DEL DISTRITO DE CENTRO</v>
          </cell>
          <cell r="M1174" t="str">
            <v>12100</v>
          </cell>
          <cell r="N1174" t="str">
            <v>COMPLEMENTO DE DESTINO</v>
          </cell>
          <cell r="O1174">
            <v>49527</v>
          </cell>
          <cell r="P1174">
            <v>0</v>
          </cell>
          <cell r="Q1174">
            <v>49527</v>
          </cell>
        </row>
        <row r="1175">
          <cell r="A1175" t="str">
            <v>440</v>
          </cell>
          <cell r="B1175" t="str">
            <v>2013</v>
          </cell>
          <cell r="C1175" t="str">
            <v>001</v>
          </cell>
          <cell r="D1175" t="str">
            <v>AYUNTAMIENTO DE MADRID</v>
          </cell>
          <cell r="E1175" t="str">
            <v>001201</v>
          </cell>
          <cell r="F1175" t="str">
            <v>DISTRITO DE CENTRO</v>
          </cell>
          <cell r="G1175" t="str">
            <v>334</v>
          </cell>
          <cell r="H1175" t="str">
            <v>PROMOCIÓN CULTURAL</v>
          </cell>
          <cell r="I1175" t="str">
            <v>33401</v>
          </cell>
          <cell r="J1175" t="str">
            <v>ACTIVIDADES CULTURALES</v>
          </cell>
          <cell r="K1175" t="str">
            <v>GERENTE DEL DISTRITO DE CENTRO</v>
          </cell>
          <cell r="M1175" t="str">
            <v>12103</v>
          </cell>
          <cell r="N1175" t="str">
            <v>OTROS COMPLEMENTOS</v>
          </cell>
          <cell r="O1175">
            <v>4784</v>
          </cell>
          <cell r="P1175">
            <v>4223</v>
          </cell>
          <cell r="Q1175">
            <v>9007</v>
          </cell>
        </row>
        <row r="1176">
          <cell r="A1176" t="str">
            <v>440</v>
          </cell>
          <cell r="B1176" t="str">
            <v>2013</v>
          </cell>
          <cell r="C1176" t="str">
            <v>001</v>
          </cell>
          <cell r="D1176" t="str">
            <v>AYUNTAMIENTO DE MADRID</v>
          </cell>
          <cell r="E1176" t="str">
            <v>001201</v>
          </cell>
          <cell r="F1176" t="str">
            <v>DISTRITO DE CENTRO</v>
          </cell>
          <cell r="G1176" t="str">
            <v>334</v>
          </cell>
          <cell r="H1176" t="str">
            <v>PROMOCIÓN CULTURAL</v>
          </cell>
          <cell r="I1176" t="str">
            <v>33401</v>
          </cell>
          <cell r="J1176" t="str">
            <v>ACTIVIDADES CULTURALES</v>
          </cell>
          <cell r="K1176" t="str">
            <v>GERENTE DEL DISTRITO DE CENTRO</v>
          </cell>
          <cell r="M1176" t="str">
            <v>15000</v>
          </cell>
          <cell r="N1176" t="str">
            <v>PRODUCTIVIDAD</v>
          </cell>
          <cell r="O1176">
            <v>0</v>
          </cell>
          <cell r="P1176">
            <v>3498</v>
          </cell>
          <cell r="Q1176">
            <v>3498</v>
          </cell>
        </row>
        <row r="1177">
          <cell r="A1177" t="str">
            <v>440</v>
          </cell>
          <cell r="B1177" t="str">
            <v>2013</v>
          </cell>
          <cell r="C1177" t="str">
            <v>001</v>
          </cell>
          <cell r="D1177" t="str">
            <v>AYUNTAMIENTO DE MADRID</v>
          </cell>
          <cell r="E1177" t="str">
            <v>001201</v>
          </cell>
          <cell r="F1177" t="str">
            <v>DISTRITO DE CENTRO</v>
          </cell>
          <cell r="G1177" t="str">
            <v>334</v>
          </cell>
          <cell r="H1177" t="str">
            <v>PROMOCIÓN CULTURAL</v>
          </cell>
          <cell r="I1177" t="str">
            <v>33401</v>
          </cell>
          <cell r="J1177" t="str">
            <v>ACTIVIDADES CULTURALES</v>
          </cell>
          <cell r="K1177" t="str">
            <v>GERENTE DEL DISTRITO DE CENTRO</v>
          </cell>
          <cell r="M1177" t="str">
            <v>12003</v>
          </cell>
          <cell r="N1177" t="str">
            <v>SUELDOS DEL GRUPO C1</v>
          </cell>
          <cell r="O1177">
            <v>58491</v>
          </cell>
          <cell r="P1177">
            <v>0</v>
          </cell>
          <cell r="Q1177">
            <v>58491</v>
          </cell>
        </row>
        <row r="1178">
          <cell r="A1178" t="str">
            <v>440</v>
          </cell>
          <cell r="B1178" t="str">
            <v>2013</v>
          </cell>
          <cell r="C1178" t="str">
            <v>001</v>
          </cell>
          <cell r="D1178" t="str">
            <v>AYUNTAMIENTO DE MADRID</v>
          </cell>
          <cell r="E1178" t="str">
            <v>001201</v>
          </cell>
          <cell r="F1178" t="str">
            <v>DISTRITO DE CENTRO</v>
          </cell>
          <cell r="G1178" t="str">
            <v>334</v>
          </cell>
          <cell r="H1178" t="str">
            <v>PROMOCIÓN CULTURAL</v>
          </cell>
          <cell r="I1178" t="str">
            <v>33401</v>
          </cell>
          <cell r="J1178" t="str">
            <v>ACTIVIDADES CULTURALES</v>
          </cell>
          <cell r="K1178" t="str">
            <v>GERENTE DEL DISTRITO DE CENTRO</v>
          </cell>
          <cell r="M1178" t="str">
            <v>12004</v>
          </cell>
          <cell r="N1178" t="str">
            <v>SUELDOS DEL GRUPO C2</v>
          </cell>
          <cell r="O1178">
            <v>16758</v>
          </cell>
          <cell r="P1178">
            <v>0</v>
          </cell>
          <cell r="Q1178">
            <v>16758</v>
          </cell>
        </row>
        <row r="1179">
          <cell r="A1179" t="str">
            <v>440</v>
          </cell>
          <cell r="B1179" t="str">
            <v>2013</v>
          </cell>
          <cell r="C1179" t="str">
            <v>001</v>
          </cell>
          <cell r="D1179" t="str">
            <v>AYUNTAMIENTO DE MADRID</v>
          </cell>
          <cell r="E1179" t="str">
            <v>001201</v>
          </cell>
          <cell r="F1179" t="str">
            <v>DISTRITO DE CENTRO</v>
          </cell>
          <cell r="G1179" t="str">
            <v>334</v>
          </cell>
          <cell r="H1179" t="str">
            <v>PROMOCIÓN CULTURAL</v>
          </cell>
          <cell r="I1179" t="str">
            <v>33401</v>
          </cell>
          <cell r="J1179" t="str">
            <v>ACTIVIDADES CULTURALES</v>
          </cell>
          <cell r="K1179" t="str">
            <v>GERENTE DEL DISTRITO DE CENTRO</v>
          </cell>
          <cell r="M1179" t="str">
            <v>13000</v>
          </cell>
          <cell r="N1179" t="str">
            <v>RETRIBUCIONES BÁSICAS</v>
          </cell>
          <cell r="O1179">
            <v>42770</v>
          </cell>
          <cell r="P1179">
            <v>7597</v>
          </cell>
          <cell r="Q1179">
            <v>50367</v>
          </cell>
        </row>
        <row r="1180">
          <cell r="A1180" t="str">
            <v>440</v>
          </cell>
          <cell r="B1180" t="str">
            <v>2013</v>
          </cell>
          <cell r="C1180" t="str">
            <v>001</v>
          </cell>
          <cell r="D1180" t="str">
            <v>AYUNTAMIENTO DE MADRID</v>
          </cell>
          <cell r="E1180" t="str">
            <v>001201</v>
          </cell>
          <cell r="F1180" t="str">
            <v>DISTRITO DE CENTRO</v>
          </cell>
          <cell r="G1180" t="str">
            <v>334</v>
          </cell>
          <cell r="H1180" t="str">
            <v>PROMOCIÓN CULTURAL</v>
          </cell>
          <cell r="I1180" t="str">
            <v>33401</v>
          </cell>
          <cell r="J1180" t="str">
            <v>ACTIVIDADES CULTURALES</v>
          </cell>
          <cell r="K1180" t="str">
            <v>GERENTE DEL DISTRITO DE CENTRO</v>
          </cell>
          <cell r="M1180" t="str">
            <v>13002</v>
          </cell>
          <cell r="N1180" t="str">
            <v>OTRAS REMUNERACIONES</v>
          </cell>
          <cell r="O1180">
            <v>10910</v>
          </cell>
          <cell r="P1180">
            <v>0</v>
          </cell>
          <cell r="Q1180">
            <v>10910</v>
          </cell>
        </row>
        <row r="1181">
          <cell r="A1181" t="str">
            <v>440</v>
          </cell>
          <cell r="B1181" t="str">
            <v>2013</v>
          </cell>
          <cell r="C1181" t="str">
            <v>001</v>
          </cell>
          <cell r="D1181" t="str">
            <v>AYUNTAMIENTO DE MADRID</v>
          </cell>
          <cell r="E1181" t="str">
            <v>001201</v>
          </cell>
          <cell r="F1181" t="str">
            <v>DISTRITO DE CENTRO</v>
          </cell>
          <cell r="G1181" t="str">
            <v>912</v>
          </cell>
          <cell r="H1181" t="str">
            <v>ÓRGANOS DE GOBIERNO</v>
          </cell>
          <cell r="I1181" t="str">
            <v>91220</v>
          </cell>
          <cell r="J1181" t="str">
            <v>CONCEJALÍA-PRESIDENCIA DEL DISTRITO</v>
          </cell>
          <cell r="K1181" t="str">
            <v>GERENTE DEL DISTRITO DE CENTRO</v>
          </cell>
          <cell r="M1181" t="str">
            <v>16000</v>
          </cell>
          <cell r="N1181" t="str">
            <v>SEGURIDAD SOCIAL</v>
          </cell>
          <cell r="O1181">
            <v>64094</v>
          </cell>
          <cell r="P1181">
            <v>0</v>
          </cell>
          <cell r="Q1181">
            <v>64094</v>
          </cell>
        </row>
        <row r="1182">
          <cell r="A1182" t="str">
            <v>440</v>
          </cell>
          <cell r="B1182" t="str">
            <v>2013</v>
          </cell>
          <cell r="C1182" t="str">
            <v>001</v>
          </cell>
          <cell r="D1182" t="str">
            <v>AYUNTAMIENTO DE MADRID</v>
          </cell>
          <cell r="E1182" t="str">
            <v>001201</v>
          </cell>
          <cell r="F1182" t="str">
            <v>DISTRITO DE CENTRO</v>
          </cell>
          <cell r="G1182" t="str">
            <v>912</v>
          </cell>
          <cell r="H1182" t="str">
            <v>ÓRGANOS DE GOBIERNO</v>
          </cell>
          <cell r="I1182" t="str">
            <v>91220</v>
          </cell>
          <cell r="J1182" t="str">
            <v>CONCEJALÍA-PRESIDENCIA DEL DISTRITO</v>
          </cell>
          <cell r="K1182" t="str">
            <v>GERENTE DEL DISTRITO DE CENTRO</v>
          </cell>
          <cell r="M1182" t="str">
            <v>10000</v>
          </cell>
          <cell r="N1182" t="str">
            <v>RETRIBUCIONES BÁSICAS</v>
          </cell>
          <cell r="O1182">
            <v>91789</v>
          </cell>
          <cell r="P1182">
            <v>2258</v>
          </cell>
          <cell r="Q1182">
            <v>94047</v>
          </cell>
        </row>
        <row r="1183">
          <cell r="A1183" t="str">
            <v>440</v>
          </cell>
          <cell r="B1183" t="str">
            <v>2013</v>
          </cell>
          <cell r="C1183" t="str">
            <v>001</v>
          </cell>
          <cell r="D1183" t="str">
            <v>AYUNTAMIENTO DE MADRID</v>
          </cell>
          <cell r="E1183" t="str">
            <v>001201</v>
          </cell>
          <cell r="F1183" t="str">
            <v>DISTRITO DE CENTRO</v>
          </cell>
          <cell r="G1183" t="str">
            <v>912</v>
          </cell>
          <cell r="H1183" t="str">
            <v>ÓRGANOS DE GOBIERNO</v>
          </cell>
          <cell r="I1183" t="str">
            <v>91220</v>
          </cell>
          <cell r="J1183" t="str">
            <v>CONCEJALÍA-PRESIDENCIA DEL DISTRITO</v>
          </cell>
          <cell r="K1183" t="str">
            <v>GERENTE DEL DISTRITO DE CENTRO</v>
          </cell>
          <cell r="M1183" t="str">
            <v>11000</v>
          </cell>
          <cell r="N1183" t="str">
            <v>RETRIBUCIONES BÁSICAS</v>
          </cell>
          <cell r="O1183">
            <v>29354</v>
          </cell>
          <cell r="P1183">
            <v>0</v>
          </cell>
          <cell r="Q1183">
            <v>29354</v>
          </cell>
        </row>
        <row r="1184">
          <cell r="A1184" t="str">
            <v>440</v>
          </cell>
          <cell r="B1184" t="str">
            <v>2013</v>
          </cell>
          <cell r="C1184" t="str">
            <v>001</v>
          </cell>
          <cell r="D1184" t="str">
            <v>AYUNTAMIENTO DE MADRID</v>
          </cell>
          <cell r="E1184" t="str">
            <v>001201</v>
          </cell>
          <cell r="F1184" t="str">
            <v>DISTRITO DE CENTRO</v>
          </cell>
          <cell r="G1184" t="str">
            <v>912</v>
          </cell>
          <cell r="H1184" t="str">
            <v>ÓRGANOS DE GOBIERNO</v>
          </cell>
          <cell r="I1184" t="str">
            <v>91220</v>
          </cell>
          <cell r="J1184" t="str">
            <v>CONCEJALÍA-PRESIDENCIA DEL DISTRITO</v>
          </cell>
          <cell r="K1184" t="str">
            <v>GERENTE DEL DISTRITO DE CENTRO</v>
          </cell>
          <cell r="M1184" t="str">
            <v>11001</v>
          </cell>
          <cell r="N1184" t="str">
            <v>RETRIBUCIONES COMPLEMENTARIAS</v>
          </cell>
          <cell r="O1184">
            <v>63897</v>
          </cell>
          <cell r="P1184">
            <v>0</v>
          </cell>
          <cell r="Q1184">
            <v>63897</v>
          </cell>
        </row>
        <row r="1185">
          <cell r="A1185" t="str">
            <v>440</v>
          </cell>
          <cell r="B1185" t="str">
            <v>2013</v>
          </cell>
          <cell r="C1185" t="str">
            <v>001</v>
          </cell>
          <cell r="D1185" t="str">
            <v>AYUNTAMIENTO DE MADRID</v>
          </cell>
          <cell r="E1185" t="str">
            <v>001201</v>
          </cell>
          <cell r="F1185" t="str">
            <v>DISTRITO DE CENTRO</v>
          </cell>
          <cell r="G1185" t="str">
            <v>912</v>
          </cell>
          <cell r="H1185" t="str">
            <v>ÓRGANOS DE GOBIERNO</v>
          </cell>
          <cell r="I1185" t="str">
            <v>91220</v>
          </cell>
          <cell r="J1185" t="str">
            <v>CONCEJALÍA-PRESIDENCIA DEL DISTRITO</v>
          </cell>
          <cell r="K1185" t="str">
            <v>GERENTE DEL DISTRITO DE CENTRO</v>
          </cell>
          <cell r="M1185" t="str">
            <v>12003</v>
          </cell>
          <cell r="N1185" t="str">
            <v>SUELDOS DEL GRUPO C1</v>
          </cell>
          <cell r="O1185">
            <v>9885</v>
          </cell>
          <cell r="P1185">
            <v>0</v>
          </cell>
          <cell r="Q1185">
            <v>9885</v>
          </cell>
        </row>
        <row r="1186">
          <cell r="A1186" t="str">
            <v>440</v>
          </cell>
          <cell r="B1186" t="str">
            <v>2013</v>
          </cell>
          <cell r="C1186" t="str">
            <v>001</v>
          </cell>
          <cell r="D1186" t="str">
            <v>AYUNTAMIENTO DE MADRID</v>
          </cell>
          <cell r="E1186" t="str">
            <v>001201</v>
          </cell>
          <cell r="F1186" t="str">
            <v>DISTRITO DE CENTRO</v>
          </cell>
          <cell r="G1186" t="str">
            <v>912</v>
          </cell>
          <cell r="H1186" t="str">
            <v>ÓRGANOS DE GOBIERNO</v>
          </cell>
          <cell r="I1186" t="str">
            <v>91220</v>
          </cell>
          <cell r="J1186" t="str">
            <v>CONCEJALÍA-PRESIDENCIA DEL DISTRITO</v>
          </cell>
          <cell r="K1186" t="str">
            <v>GERENTE DEL DISTRITO DE CENTRO</v>
          </cell>
          <cell r="M1186" t="str">
            <v>12006</v>
          </cell>
          <cell r="N1186" t="str">
            <v>TRIENIOS</v>
          </cell>
          <cell r="O1186">
            <v>0</v>
          </cell>
          <cell r="P1186">
            <v>6590</v>
          </cell>
          <cell r="Q1186">
            <v>6590</v>
          </cell>
        </row>
        <row r="1187">
          <cell r="A1187" t="str">
            <v>440</v>
          </cell>
          <cell r="B1187" t="str">
            <v>2013</v>
          </cell>
          <cell r="C1187" t="str">
            <v>001</v>
          </cell>
          <cell r="D1187" t="str">
            <v>AYUNTAMIENTO DE MADRID</v>
          </cell>
          <cell r="E1187" t="str">
            <v>001201</v>
          </cell>
          <cell r="F1187" t="str">
            <v>DISTRITO DE CENTRO</v>
          </cell>
          <cell r="G1187" t="str">
            <v>912</v>
          </cell>
          <cell r="H1187" t="str">
            <v>ÓRGANOS DE GOBIERNO</v>
          </cell>
          <cell r="I1187" t="str">
            <v>91220</v>
          </cell>
          <cell r="J1187" t="str">
            <v>CONCEJALÍA-PRESIDENCIA DEL DISTRITO</v>
          </cell>
          <cell r="K1187" t="str">
            <v>GERENTE DEL DISTRITO DE CENTRO</v>
          </cell>
          <cell r="M1187" t="str">
            <v>12101</v>
          </cell>
          <cell r="N1187" t="str">
            <v>COMPLEMENTO ESPECÍFICO</v>
          </cell>
          <cell r="O1187">
            <v>35579</v>
          </cell>
          <cell r="P1187">
            <v>0</v>
          </cell>
          <cell r="Q1187">
            <v>35579</v>
          </cell>
        </row>
        <row r="1188">
          <cell r="A1188" t="str">
            <v>440</v>
          </cell>
          <cell r="B1188" t="str">
            <v>2013</v>
          </cell>
          <cell r="C1188" t="str">
            <v>001</v>
          </cell>
          <cell r="D1188" t="str">
            <v>AYUNTAMIENTO DE MADRID</v>
          </cell>
          <cell r="E1188" t="str">
            <v>001201</v>
          </cell>
          <cell r="F1188" t="str">
            <v>DISTRITO DE CENTRO</v>
          </cell>
          <cell r="G1188" t="str">
            <v>912</v>
          </cell>
          <cell r="H1188" t="str">
            <v>ÓRGANOS DE GOBIERNO</v>
          </cell>
          <cell r="I1188" t="str">
            <v>91220</v>
          </cell>
          <cell r="J1188" t="str">
            <v>CONCEJALÍA-PRESIDENCIA DEL DISTRITO</v>
          </cell>
          <cell r="K1188" t="str">
            <v>GERENTE DEL DISTRITO DE CENTRO</v>
          </cell>
          <cell r="M1188" t="str">
            <v>12100</v>
          </cell>
          <cell r="N1188" t="str">
            <v>COMPLEMENTO DE DESTINO</v>
          </cell>
          <cell r="O1188">
            <v>15325</v>
          </cell>
          <cell r="P1188">
            <v>314</v>
          </cell>
          <cell r="Q1188">
            <v>15639</v>
          </cell>
        </row>
        <row r="1189">
          <cell r="A1189" t="str">
            <v>440</v>
          </cell>
          <cell r="B1189" t="str">
            <v>2013</v>
          </cell>
          <cell r="C1189" t="str">
            <v>001</v>
          </cell>
          <cell r="D1189" t="str">
            <v>AYUNTAMIENTO DE MADRID</v>
          </cell>
          <cell r="E1189" t="str">
            <v>001201</v>
          </cell>
          <cell r="F1189" t="str">
            <v>DISTRITO DE CENTRO</v>
          </cell>
          <cell r="G1189" t="str">
            <v>912</v>
          </cell>
          <cell r="H1189" t="str">
            <v>ÓRGANOS DE GOBIERNO</v>
          </cell>
          <cell r="I1189" t="str">
            <v>91220</v>
          </cell>
          <cell r="J1189" t="str">
            <v>CONCEJALÍA-PRESIDENCIA DEL DISTRITO</v>
          </cell>
          <cell r="K1189" t="str">
            <v>GERENTE DEL DISTRITO DE CENTRO</v>
          </cell>
          <cell r="M1189" t="str">
            <v>12103</v>
          </cell>
          <cell r="N1189" t="str">
            <v>OTROS COMPLEMENTOS</v>
          </cell>
          <cell r="O1189">
            <v>1794</v>
          </cell>
          <cell r="P1189">
            <v>1712</v>
          </cell>
          <cell r="Q1189">
            <v>3506</v>
          </cell>
        </row>
        <row r="1190">
          <cell r="A1190" t="str">
            <v>440</v>
          </cell>
          <cell r="B1190" t="str">
            <v>2013</v>
          </cell>
          <cell r="C1190" t="str">
            <v>001</v>
          </cell>
          <cell r="D1190" t="str">
            <v>AYUNTAMIENTO DE MADRID</v>
          </cell>
          <cell r="E1190" t="str">
            <v>001201</v>
          </cell>
          <cell r="F1190" t="str">
            <v>DISTRITO DE CENTRO</v>
          </cell>
          <cell r="G1190" t="str">
            <v>912</v>
          </cell>
          <cell r="H1190" t="str">
            <v>ÓRGANOS DE GOBIERNO</v>
          </cell>
          <cell r="I1190" t="str">
            <v>91220</v>
          </cell>
          <cell r="J1190" t="str">
            <v>CONCEJALÍA-PRESIDENCIA DEL DISTRITO</v>
          </cell>
          <cell r="K1190" t="str">
            <v>GERENTE DEL DISTRITO DE CENTRO</v>
          </cell>
          <cell r="M1190" t="str">
            <v>15000</v>
          </cell>
          <cell r="N1190" t="str">
            <v>PRODUCTIVIDAD</v>
          </cell>
          <cell r="O1190">
            <v>0</v>
          </cell>
          <cell r="P1190">
            <v>13167</v>
          </cell>
          <cell r="Q1190">
            <v>13167</v>
          </cell>
        </row>
        <row r="1191">
          <cell r="A1191" t="str">
            <v>440</v>
          </cell>
          <cell r="B1191" t="str">
            <v>2013</v>
          </cell>
          <cell r="C1191" t="str">
            <v>001</v>
          </cell>
          <cell r="D1191" t="str">
            <v>AYUNTAMIENTO DE MADRID</v>
          </cell>
          <cell r="E1191" t="str">
            <v>001201</v>
          </cell>
          <cell r="F1191" t="str">
            <v>DISTRITO DE CENTRO</v>
          </cell>
          <cell r="G1191" t="str">
            <v>912</v>
          </cell>
          <cell r="H1191" t="str">
            <v>ÓRGANOS DE GOBIERNO</v>
          </cell>
          <cell r="I1191" t="str">
            <v>91220</v>
          </cell>
          <cell r="J1191" t="str">
            <v>CONCEJALÍA-PRESIDENCIA DEL DISTRITO</v>
          </cell>
          <cell r="K1191" t="str">
            <v>GERENTE DEL DISTRITO DE CENTRO</v>
          </cell>
          <cell r="M1191" t="str">
            <v>12004</v>
          </cell>
          <cell r="N1191" t="str">
            <v>SUELDOS DEL GRUPO C2</v>
          </cell>
          <cell r="O1191">
            <v>16758</v>
          </cell>
          <cell r="P1191">
            <v>0</v>
          </cell>
          <cell r="Q1191">
            <v>16758</v>
          </cell>
        </row>
        <row r="1192">
          <cell r="A1192" t="str">
            <v>440</v>
          </cell>
          <cell r="B1192" t="str">
            <v>2013</v>
          </cell>
          <cell r="C1192" t="str">
            <v>001</v>
          </cell>
          <cell r="D1192" t="str">
            <v>AYUNTAMIENTO DE MADRID</v>
          </cell>
          <cell r="E1192" t="str">
            <v>001201</v>
          </cell>
          <cell r="F1192" t="str">
            <v>DISTRITO DE CENTRO</v>
          </cell>
          <cell r="G1192" t="str">
            <v>920</v>
          </cell>
          <cell r="H1192" t="str">
            <v>ADMINISTRACIÓN GENERAL</v>
          </cell>
          <cell r="I1192" t="str">
            <v>92001</v>
          </cell>
          <cell r="J1192" t="str">
            <v>DIREC. Y GESTIÓN ADMTVA. DEL DISTRITO</v>
          </cell>
          <cell r="K1192" t="str">
            <v>GERENTE DEL DISTRITO DE CENTRO</v>
          </cell>
          <cell r="M1192" t="str">
            <v>16000</v>
          </cell>
          <cell r="N1192" t="str">
            <v>SEGURIDAD SOCIAL</v>
          </cell>
          <cell r="O1192">
            <v>852861</v>
          </cell>
          <cell r="P1192">
            <v>0</v>
          </cell>
          <cell r="Q1192">
            <v>853894</v>
          </cell>
        </row>
        <row r="1193">
          <cell r="A1193" t="str">
            <v>440</v>
          </cell>
          <cell r="B1193" t="str">
            <v>2013</v>
          </cell>
          <cell r="C1193" t="str">
            <v>001</v>
          </cell>
          <cell r="D1193" t="str">
            <v>AYUNTAMIENTO DE MADRID</v>
          </cell>
          <cell r="E1193" t="str">
            <v>001201</v>
          </cell>
          <cell r="F1193" t="str">
            <v>DISTRITO DE CENTRO</v>
          </cell>
          <cell r="G1193" t="str">
            <v>920</v>
          </cell>
          <cell r="H1193" t="str">
            <v>ADMINISTRACIÓN GENERAL</v>
          </cell>
          <cell r="I1193" t="str">
            <v>92001</v>
          </cell>
          <cell r="J1193" t="str">
            <v>DIREC. Y GESTIÓN ADMTVA. DEL DISTRITO</v>
          </cell>
          <cell r="K1193" t="str">
            <v>GERENTE DEL DISTRITO DE CENTRO</v>
          </cell>
          <cell r="M1193" t="str">
            <v>10100</v>
          </cell>
          <cell r="N1193" t="str">
            <v>RETRIBUCIONES BÁSICAS</v>
          </cell>
          <cell r="O1193">
            <v>85670</v>
          </cell>
          <cell r="P1193">
            <v>5971</v>
          </cell>
          <cell r="Q1193">
            <v>91641</v>
          </cell>
        </row>
        <row r="1194">
          <cell r="A1194" t="str">
            <v>440</v>
          </cell>
          <cell r="B1194" t="str">
            <v>2013</v>
          </cell>
          <cell r="C1194" t="str">
            <v>001</v>
          </cell>
          <cell r="D1194" t="str">
            <v>AYUNTAMIENTO DE MADRID</v>
          </cell>
          <cell r="E1194" t="str">
            <v>001201</v>
          </cell>
          <cell r="F1194" t="str">
            <v>DISTRITO DE CENTRO</v>
          </cell>
          <cell r="G1194" t="str">
            <v>920</v>
          </cell>
          <cell r="H1194" t="str">
            <v>ADMINISTRACIÓN GENERAL</v>
          </cell>
          <cell r="I1194" t="str">
            <v>92001</v>
          </cell>
          <cell r="J1194" t="str">
            <v>DIREC. Y GESTIÓN ADMTVA. DEL DISTRITO</v>
          </cell>
          <cell r="K1194" t="str">
            <v>GERENTE DEL DISTRITO DE CENTRO</v>
          </cell>
          <cell r="M1194" t="str">
            <v>12003</v>
          </cell>
          <cell r="N1194" t="str">
            <v>SUELDOS DEL GRUPO C1</v>
          </cell>
          <cell r="O1194">
            <v>111927</v>
          </cell>
          <cell r="P1194">
            <v>0</v>
          </cell>
          <cell r="Q1194">
            <v>111927</v>
          </cell>
        </row>
        <row r="1195">
          <cell r="A1195" t="str">
            <v>440</v>
          </cell>
          <cell r="B1195" t="str">
            <v>2013</v>
          </cell>
          <cell r="C1195" t="str">
            <v>001</v>
          </cell>
          <cell r="D1195" t="str">
            <v>AYUNTAMIENTO DE MADRID</v>
          </cell>
          <cell r="E1195" t="str">
            <v>001201</v>
          </cell>
          <cell r="F1195" t="str">
            <v>DISTRITO DE CENTRO</v>
          </cell>
          <cell r="G1195" t="str">
            <v>920</v>
          </cell>
          <cell r="H1195" t="str">
            <v>ADMINISTRACIÓN GENERAL</v>
          </cell>
          <cell r="I1195" t="str">
            <v>92001</v>
          </cell>
          <cell r="J1195" t="str">
            <v>DIREC. Y GESTIÓN ADMTVA. DEL DISTRITO</v>
          </cell>
          <cell r="K1195" t="str">
            <v>GERENTE DEL DISTRITO DE CENTRO</v>
          </cell>
          <cell r="M1195" t="str">
            <v>12006</v>
          </cell>
          <cell r="N1195" t="str">
            <v>TRIENIOS</v>
          </cell>
          <cell r="O1195">
            <v>0</v>
          </cell>
          <cell r="P1195">
            <v>157303</v>
          </cell>
          <cell r="Q1195">
            <v>157303</v>
          </cell>
        </row>
        <row r="1196">
          <cell r="A1196" t="str">
            <v>440</v>
          </cell>
          <cell r="B1196" t="str">
            <v>2013</v>
          </cell>
          <cell r="C1196" t="str">
            <v>001</v>
          </cell>
          <cell r="D1196" t="str">
            <v>AYUNTAMIENTO DE MADRID</v>
          </cell>
          <cell r="E1196" t="str">
            <v>001201</v>
          </cell>
          <cell r="F1196" t="str">
            <v>DISTRITO DE CENTRO</v>
          </cell>
          <cell r="G1196" t="str">
            <v>920</v>
          </cell>
          <cell r="H1196" t="str">
            <v>ADMINISTRACIÓN GENERAL</v>
          </cell>
          <cell r="I1196" t="str">
            <v>92001</v>
          </cell>
          <cell r="J1196" t="str">
            <v>DIREC. Y GESTIÓN ADMTVA. DEL DISTRITO</v>
          </cell>
          <cell r="K1196" t="str">
            <v>GERENTE DEL DISTRITO DE CENTRO</v>
          </cell>
          <cell r="M1196" t="str">
            <v>12101</v>
          </cell>
          <cell r="N1196" t="str">
            <v>COMPLEMENTO ESPECÍFICO</v>
          </cell>
          <cell r="O1196">
            <v>1435328</v>
          </cell>
          <cell r="P1196">
            <v>20352</v>
          </cell>
          <cell r="Q1196">
            <v>1455680</v>
          </cell>
        </row>
        <row r="1197">
          <cell r="A1197" t="str">
            <v>440</v>
          </cell>
          <cell r="B1197" t="str">
            <v>2013</v>
          </cell>
          <cell r="C1197" t="str">
            <v>001</v>
          </cell>
          <cell r="D1197" t="str">
            <v>AYUNTAMIENTO DE MADRID</v>
          </cell>
          <cell r="E1197" t="str">
            <v>001201</v>
          </cell>
          <cell r="F1197" t="str">
            <v>DISTRITO DE CENTRO</v>
          </cell>
          <cell r="G1197" t="str">
            <v>920</v>
          </cell>
          <cell r="H1197" t="str">
            <v>ADMINISTRACIÓN GENERAL</v>
          </cell>
          <cell r="I1197" t="str">
            <v>92001</v>
          </cell>
          <cell r="J1197" t="str">
            <v>DIREC. Y GESTIÓN ADMTVA. DEL DISTRITO</v>
          </cell>
          <cell r="K1197" t="str">
            <v>GERENTE DEL DISTRITO DE CENTRO</v>
          </cell>
          <cell r="M1197" t="str">
            <v>12100</v>
          </cell>
          <cell r="N1197" t="str">
            <v>COMPLEMENTO DE DESTINO</v>
          </cell>
          <cell r="O1197">
            <v>636835</v>
          </cell>
          <cell r="P1197">
            <v>2224</v>
          </cell>
          <cell r="Q1197">
            <v>639059</v>
          </cell>
        </row>
        <row r="1198">
          <cell r="A1198" t="str">
            <v>440</v>
          </cell>
          <cell r="B1198" t="str">
            <v>2013</v>
          </cell>
          <cell r="C1198" t="str">
            <v>001</v>
          </cell>
          <cell r="D1198" t="str">
            <v>AYUNTAMIENTO DE MADRID</v>
          </cell>
          <cell r="E1198" t="str">
            <v>001201</v>
          </cell>
          <cell r="F1198" t="str">
            <v>DISTRITO DE CENTRO</v>
          </cell>
          <cell r="G1198" t="str">
            <v>920</v>
          </cell>
          <cell r="H1198" t="str">
            <v>ADMINISTRACIÓN GENERAL</v>
          </cell>
          <cell r="I1198" t="str">
            <v>92001</v>
          </cell>
          <cell r="J1198" t="str">
            <v>DIREC. Y GESTIÓN ADMTVA. DEL DISTRITO</v>
          </cell>
          <cell r="K1198" t="str">
            <v>GERENTE DEL DISTRITO DE CENTRO</v>
          </cell>
          <cell r="M1198" t="str">
            <v>12103</v>
          </cell>
          <cell r="N1198" t="str">
            <v>OTROS COMPLEMENTOS</v>
          </cell>
          <cell r="O1198">
            <v>67098</v>
          </cell>
          <cell r="P1198">
            <v>30968</v>
          </cell>
          <cell r="Q1198">
            <v>98066</v>
          </cell>
        </row>
        <row r="1199">
          <cell r="A1199" t="str">
            <v>440</v>
          </cell>
          <cell r="B1199" t="str">
            <v>2013</v>
          </cell>
          <cell r="C1199" t="str">
            <v>001</v>
          </cell>
          <cell r="D1199" t="str">
            <v>AYUNTAMIENTO DE MADRID</v>
          </cell>
          <cell r="E1199" t="str">
            <v>001201</v>
          </cell>
          <cell r="F1199" t="str">
            <v>DISTRITO DE CENTRO</v>
          </cell>
          <cell r="G1199" t="str">
            <v>920</v>
          </cell>
          <cell r="H1199" t="str">
            <v>ADMINISTRACIÓN GENERAL</v>
          </cell>
          <cell r="I1199" t="str">
            <v>92001</v>
          </cell>
          <cell r="J1199" t="str">
            <v>DIREC. Y GESTIÓN ADMTVA. DEL DISTRITO</v>
          </cell>
          <cell r="K1199" t="str">
            <v>GERENTE DEL DISTRITO DE CENTRO</v>
          </cell>
          <cell r="M1199" t="str">
            <v>15000</v>
          </cell>
          <cell r="N1199" t="str">
            <v>PRODUCTIVIDAD</v>
          </cell>
          <cell r="O1199">
            <v>0</v>
          </cell>
          <cell r="P1199">
            <v>100440</v>
          </cell>
          <cell r="Q1199">
            <v>111373</v>
          </cell>
        </row>
        <row r="1200">
          <cell r="A1200" t="str">
            <v>440</v>
          </cell>
          <cell r="B1200" t="str">
            <v>2013</v>
          </cell>
          <cell r="C1200" t="str">
            <v>001</v>
          </cell>
          <cell r="D1200" t="str">
            <v>AYUNTAMIENTO DE MADRID</v>
          </cell>
          <cell r="E1200" t="str">
            <v>001201</v>
          </cell>
          <cell r="F1200" t="str">
            <v>DISTRITO DE CENTRO</v>
          </cell>
          <cell r="G1200" t="str">
            <v>920</v>
          </cell>
          <cell r="H1200" t="str">
            <v>ADMINISTRACIÓN GENERAL</v>
          </cell>
          <cell r="I1200" t="str">
            <v>92001</v>
          </cell>
          <cell r="J1200" t="str">
            <v>DIREC. Y GESTIÓN ADMTVA. DEL DISTRITO</v>
          </cell>
          <cell r="K1200" t="str">
            <v>GERENTE DEL DISTRITO DE CENTRO</v>
          </cell>
          <cell r="M1200" t="str">
            <v>12004</v>
          </cell>
          <cell r="N1200" t="str">
            <v>SUELDOS DEL GRUPO C2</v>
          </cell>
          <cell r="O1200">
            <v>397165</v>
          </cell>
          <cell r="P1200">
            <v>0</v>
          </cell>
          <cell r="Q1200">
            <v>397165</v>
          </cell>
        </row>
        <row r="1201">
          <cell r="A1201" t="str">
            <v>440</v>
          </cell>
          <cell r="B1201" t="str">
            <v>2013</v>
          </cell>
          <cell r="C1201" t="str">
            <v>001</v>
          </cell>
          <cell r="D1201" t="str">
            <v>AYUNTAMIENTO DE MADRID</v>
          </cell>
          <cell r="E1201" t="str">
            <v>001201</v>
          </cell>
          <cell r="F1201" t="str">
            <v>DISTRITO DE CENTRO</v>
          </cell>
          <cell r="G1201" t="str">
            <v>920</v>
          </cell>
          <cell r="H1201" t="str">
            <v>ADMINISTRACIÓN GENERAL</v>
          </cell>
          <cell r="I1201" t="str">
            <v>92001</v>
          </cell>
          <cell r="J1201" t="str">
            <v>DIREC. Y GESTIÓN ADMTVA. DEL DISTRITO</v>
          </cell>
          <cell r="K1201" t="str">
            <v>GERENTE DEL DISTRITO DE CENTRO</v>
          </cell>
          <cell r="M1201" t="str">
            <v>12000</v>
          </cell>
          <cell r="N1201" t="str">
            <v>SUELDOS DEL GRUPO A1</v>
          </cell>
          <cell r="O1201">
            <v>171722</v>
          </cell>
          <cell r="P1201">
            <v>0</v>
          </cell>
          <cell r="Q1201">
            <v>171722</v>
          </cell>
        </row>
        <row r="1202">
          <cell r="A1202" t="str">
            <v>440</v>
          </cell>
          <cell r="B1202" t="str">
            <v>2013</v>
          </cell>
          <cell r="C1202" t="str">
            <v>001</v>
          </cell>
          <cell r="D1202" t="str">
            <v>AYUNTAMIENTO DE MADRID</v>
          </cell>
          <cell r="E1202" t="str">
            <v>001201</v>
          </cell>
          <cell r="F1202" t="str">
            <v>DISTRITO DE CENTRO</v>
          </cell>
          <cell r="G1202" t="str">
            <v>920</v>
          </cell>
          <cell r="H1202" t="str">
            <v>ADMINISTRACIÓN GENERAL</v>
          </cell>
          <cell r="I1202" t="str">
            <v>92001</v>
          </cell>
          <cell r="J1202" t="str">
            <v>DIREC. Y GESTIÓN ADMTVA. DEL DISTRITO</v>
          </cell>
          <cell r="K1202" t="str">
            <v>GERENTE DEL DISTRITO DE CENTRO</v>
          </cell>
          <cell r="M1202" t="str">
            <v>13000</v>
          </cell>
          <cell r="N1202" t="str">
            <v>RETRIBUCIONES BÁSICAS</v>
          </cell>
          <cell r="O1202">
            <v>15358</v>
          </cell>
          <cell r="P1202">
            <v>5473</v>
          </cell>
          <cell r="Q1202">
            <v>20831</v>
          </cell>
        </row>
        <row r="1203">
          <cell r="A1203" t="str">
            <v>440</v>
          </cell>
          <cell r="B1203" t="str">
            <v>2013</v>
          </cell>
          <cell r="C1203" t="str">
            <v>001</v>
          </cell>
          <cell r="D1203" t="str">
            <v>AYUNTAMIENTO DE MADRID</v>
          </cell>
          <cell r="E1203" t="str">
            <v>001201</v>
          </cell>
          <cell r="F1203" t="str">
            <v>DISTRITO DE CENTRO</v>
          </cell>
          <cell r="G1203" t="str">
            <v>920</v>
          </cell>
          <cell r="H1203" t="str">
            <v>ADMINISTRACIÓN GENERAL</v>
          </cell>
          <cell r="I1203" t="str">
            <v>92001</v>
          </cell>
          <cell r="J1203" t="str">
            <v>DIREC. Y GESTIÓN ADMTVA. DEL DISTRITO</v>
          </cell>
          <cell r="K1203" t="str">
            <v>GERENTE DEL DISTRITO DE CENTRO</v>
          </cell>
          <cell r="M1203" t="str">
            <v>13002</v>
          </cell>
          <cell r="N1203" t="str">
            <v>OTRAS REMUNERACIONES</v>
          </cell>
          <cell r="O1203">
            <v>24490</v>
          </cell>
          <cell r="P1203">
            <v>1960</v>
          </cell>
          <cell r="Q1203">
            <v>26450</v>
          </cell>
        </row>
        <row r="1204">
          <cell r="A1204" t="str">
            <v>440</v>
          </cell>
          <cell r="B1204" t="str">
            <v>2013</v>
          </cell>
          <cell r="C1204" t="str">
            <v>001</v>
          </cell>
          <cell r="D1204" t="str">
            <v>AYUNTAMIENTO DE MADRID</v>
          </cell>
          <cell r="E1204" t="str">
            <v>001201</v>
          </cell>
          <cell r="F1204" t="str">
            <v>DISTRITO DE CENTRO</v>
          </cell>
          <cell r="G1204" t="str">
            <v>920</v>
          </cell>
          <cell r="H1204" t="str">
            <v>ADMINISTRACIÓN GENERAL</v>
          </cell>
          <cell r="I1204" t="str">
            <v>92001</v>
          </cell>
          <cell r="J1204" t="str">
            <v>DIREC. Y GESTIÓN ADMTVA. DEL DISTRITO</v>
          </cell>
          <cell r="K1204" t="str">
            <v>GERENTE DEL DISTRITO DE CENTRO</v>
          </cell>
          <cell r="M1204" t="str">
            <v>12005</v>
          </cell>
          <cell r="N1204" t="str">
            <v>SUELDOS DEL GRUPO E</v>
          </cell>
          <cell r="O1204">
            <v>184296</v>
          </cell>
          <cell r="P1204">
            <v>0</v>
          </cell>
          <cell r="Q1204">
            <v>184296</v>
          </cell>
        </row>
        <row r="1205">
          <cell r="A1205" t="str">
            <v>440</v>
          </cell>
          <cell r="B1205" t="str">
            <v>2013</v>
          </cell>
          <cell r="C1205" t="str">
            <v>001</v>
          </cell>
          <cell r="D1205" t="str">
            <v>AYUNTAMIENTO DE MADRID</v>
          </cell>
          <cell r="E1205" t="str">
            <v>001201</v>
          </cell>
          <cell r="F1205" t="str">
            <v>DISTRITO DE CENTRO</v>
          </cell>
          <cell r="G1205" t="str">
            <v>920</v>
          </cell>
          <cell r="H1205" t="str">
            <v>ADMINISTRACIÓN GENERAL</v>
          </cell>
          <cell r="I1205" t="str">
            <v>92001</v>
          </cell>
          <cell r="J1205" t="str">
            <v>DIREC. Y GESTIÓN ADMTVA. DEL DISTRITO</v>
          </cell>
          <cell r="K1205" t="str">
            <v>GERENTE DEL DISTRITO DE CENTRO</v>
          </cell>
          <cell r="M1205" t="str">
            <v>12001</v>
          </cell>
          <cell r="N1205" t="str">
            <v>SUELDOS DEL GRUPO A2</v>
          </cell>
          <cell r="O1205">
            <v>277093</v>
          </cell>
          <cell r="P1205">
            <v>0</v>
          </cell>
          <cell r="Q1205">
            <v>277093</v>
          </cell>
        </row>
        <row r="1206">
          <cell r="A1206" t="str">
            <v>440</v>
          </cell>
          <cell r="B1206" t="str">
            <v>2013</v>
          </cell>
          <cell r="C1206" t="str">
            <v>001</v>
          </cell>
          <cell r="D1206" t="str">
            <v>AYUNTAMIENTO DE MADRID</v>
          </cell>
          <cell r="E1206" t="str">
            <v>001202</v>
          </cell>
          <cell r="F1206" t="str">
            <v>DISTRITO DE ARGANZUELA</v>
          </cell>
          <cell r="G1206" t="str">
            <v>231</v>
          </cell>
          <cell r="H1206" t="str">
            <v>ACCIÓN SOCIAL</v>
          </cell>
          <cell r="I1206" t="str">
            <v>23106</v>
          </cell>
          <cell r="J1206" t="str">
            <v>INCLUSIÓN SOCIAL Y EMERGENCIAS</v>
          </cell>
          <cell r="K1206" t="str">
            <v>GERENTE DEL DISTRITO DE ARGANZUELA</v>
          </cell>
          <cell r="M1206" t="str">
            <v>16000</v>
          </cell>
          <cell r="N1206" t="str">
            <v>SEGURIDAD SOCIAL</v>
          </cell>
          <cell r="O1206">
            <v>222496</v>
          </cell>
          <cell r="P1206">
            <v>0</v>
          </cell>
          <cell r="Q1206">
            <v>222496</v>
          </cell>
        </row>
        <row r="1207">
          <cell r="A1207" t="str">
            <v>440</v>
          </cell>
          <cell r="B1207" t="str">
            <v>2013</v>
          </cell>
          <cell r="C1207" t="str">
            <v>001</v>
          </cell>
          <cell r="D1207" t="str">
            <v>AYUNTAMIENTO DE MADRID</v>
          </cell>
          <cell r="E1207" t="str">
            <v>001202</v>
          </cell>
          <cell r="F1207" t="str">
            <v>DISTRITO DE ARGANZUELA</v>
          </cell>
          <cell r="G1207" t="str">
            <v>231</v>
          </cell>
          <cell r="H1207" t="str">
            <v>ACCIÓN SOCIAL</v>
          </cell>
          <cell r="I1207" t="str">
            <v>23106</v>
          </cell>
          <cell r="J1207" t="str">
            <v>INCLUSIÓN SOCIAL Y EMERGENCIAS</v>
          </cell>
          <cell r="K1207" t="str">
            <v>GERENTE DEL DISTRITO DE ARGANZUELA</v>
          </cell>
          <cell r="M1207" t="str">
            <v>12001</v>
          </cell>
          <cell r="N1207" t="str">
            <v>SUELDOS DEL GRUPO A2</v>
          </cell>
          <cell r="O1207">
            <v>250230</v>
          </cell>
          <cell r="P1207">
            <v>0</v>
          </cell>
          <cell r="Q1207">
            <v>250230</v>
          </cell>
        </row>
        <row r="1208">
          <cell r="A1208" t="str">
            <v>440</v>
          </cell>
          <cell r="B1208" t="str">
            <v>2013</v>
          </cell>
          <cell r="C1208" t="str">
            <v>001</v>
          </cell>
          <cell r="D1208" t="str">
            <v>AYUNTAMIENTO DE MADRID</v>
          </cell>
          <cell r="E1208" t="str">
            <v>001202</v>
          </cell>
          <cell r="F1208" t="str">
            <v>DISTRITO DE ARGANZUELA</v>
          </cell>
          <cell r="G1208" t="str">
            <v>231</v>
          </cell>
          <cell r="H1208" t="str">
            <v>ACCIÓN SOCIAL</v>
          </cell>
          <cell r="I1208" t="str">
            <v>23106</v>
          </cell>
          <cell r="J1208" t="str">
            <v>INCLUSIÓN SOCIAL Y EMERGENCIAS</v>
          </cell>
          <cell r="K1208" t="str">
            <v>GERENTE DEL DISTRITO DE ARGANZUELA</v>
          </cell>
          <cell r="M1208" t="str">
            <v>12006</v>
          </cell>
          <cell r="N1208" t="str">
            <v>TRIENIOS</v>
          </cell>
          <cell r="O1208">
            <v>0</v>
          </cell>
          <cell r="P1208">
            <v>41736</v>
          </cell>
          <cell r="Q1208">
            <v>41736</v>
          </cell>
        </row>
        <row r="1209">
          <cell r="A1209" t="str">
            <v>440</v>
          </cell>
          <cell r="B1209" t="str">
            <v>2013</v>
          </cell>
          <cell r="C1209" t="str">
            <v>001</v>
          </cell>
          <cell r="D1209" t="str">
            <v>AYUNTAMIENTO DE MADRID</v>
          </cell>
          <cell r="E1209" t="str">
            <v>001202</v>
          </cell>
          <cell r="F1209" t="str">
            <v>DISTRITO DE ARGANZUELA</v>
          </cell>
          <cell r="G1209" t="str">
            <v>231</v>
          </cell>
          <cell r="H1209" t="str">
            <v>ACCIÓN SOCIAL</v>
          </cell>
          <cell r="I1209" t="str">
            <v>23106</v>
          </cell>
          <cell r="J1209" t="str">
            <v>INCLUSIÓN SOCIAL Y EMERGENCIAS</v>
          </cell>
          <cell r="K1209" t="str">
            <v>GERENTE DEL DISTRITO DE ARGANZUELA</v>
          </cell>
          <cell r="M1209" t="str">
            <v>12101</v>
          </cell>
          <cell r="N1209" t="str">
            <v>COMPLEMENTO ESPECÍFICO</v>
          </cell>
          <cell r="O1209">
            <v>341403</v>
          </cell>
          <cell r="P1209">
            <v>0</v>
          </cell>
          <cell r="Q1209">
            <v>341403</v>
          </cell>
        </row>
        <row r="1210">
          <cell r="A1210" t="str">
            <v>440</v>
          </cell>
          <cell r="B1210" t="str">
            <v>2013</v>
          </cell>
          <cell r="C1210" t="str">
            <v>001</v>
          </cell>
          <cell r="D1210" t="str">
            <v>AYUNTAMIENTO DE MADRID</v>
          </cell>
          <cell r="E1210" t="str">
            <v>001202</v>
          </cell>
          <cell r="F1210" t="str">
            <v>DISTRITO DE ARGANZUELA</v>
          </cell>
          <cell r="G1210" t="str">
            <v>231</v>
          </cell>
          <cell r="H1210" t="str">
            <v>ACCIÓN SOCIAL</v>
          </cell>
          <cell r="I1210" t="str">
            <v>23106</v>
          </cell>
          <cell r="J1210" t="str">
            <v>INCLUSIÓN SOCIAL Y EMERGENCIAS</v>
          </cell>
          <cell r="K1210" t="str">
            <v>GERENTE DEL DISTRITO DE ARGANZUELA</v>
          </cell>
          <cell r="M1210" t="str">
            <v>12100</v>
          </cell>
          <cell r="N1210" t="str">
            <v>COMPLEMENTO DE DESTINO</v>
          </cell>
          <cell r="O1210">
            <v>178807</v>
          </cell>
          <cell r="P1210">
            <v>0</v>
          </cell>
          <cell r="Q1210">
            <v>178807</v>
          </cell>
        </row>
        <row r="1211">
          <cell r="A1211" t="str">
            <v>440</v>
          </cell>
          <cell r="B1211" t="str">
            <v>2013</v>
          </cell>
          <cell r="C1211" t="str">
            <v>001</v>
          </cell>
          <cell r="D1211" t="str">
            <v>AYUNTAMIENTO DE MADRID</v>
          </cell>
          <cell r="E1211" t="str">
            <v>001202</v>
          </cell>
          <cell r="F1211" t="str">
            <v>DISTRITO DE ARGANZUELA</v>
          </cell>
          <cell r="G1211" t="str">
            <v>231</v>
          </cell>
          <cell r="H1211" t="str">
            <v>ACCIÓN SOCIAL</v>
          </cell>
          <cell r="I1211" t="str">
            <v>23106</v>
          </cell>
          <cell r="J1211" t="str">
            <v>INCLUSIÓN SOCIAL Y EMERGENCIAS</v>
          </cell>
          <cell r="K1211" t="str">
            <v>GERENTE DEL DISTRITO DE ARGANZUELA</v>
          </cell>
          <cell r="M1211" t="str">
            <v>12103</v>
          </cell>
          <cell r="N1211" t="str">
            <v>OTROS COMPLEMENTOS</v>
          </cell>
          <cell r="O1211">
            <v>16296</v>
          </cell>
          <cell r="P1211">
            <v>5197</v>
          </cell>
          <cell r="Q1211">
            <v>21493</v>
          </cell>
        </row>
        <row r="1212">
          <cell r="A1212" t="str">
            <v>440</v>
          </cell>
          <cell r="B1212" t="str">
            <v>2013</v>
          </cell>
          <cell r="C1212" t="str">
            <v>001</v>
          </cell>
          <cell r="D1212" t="str">
            <v>AYUNTAMIENTO DE MADRID</v>
          </cell>
          <cell r="E1212" t="str">
            <v>001202</v>
          </cell>
          <cell r="F1212" t="str">
            <v>DISTRITO DE ARGANZUELA</v>
          </cell>
          <cell r="G1212" t="str">
            <v>231</v>
          </cell>
          <cell r="H1212" t="str">
            <v>ACCIÓN SOCIAL</v>
          </cell>
          <cell r="I1212" t="str">
            <v>23106</v>
          </cell>
          <cell r="J1212" t="str">
            <v>INCLUSIÓN SOCIAL Y EMERGENCIAS</v>
          </cell>
          <cell r="K1212" t="str">
            <v>GERENTE DEL DISTRITO DE ARGANZUELA</v>
          </cell>
          <cell r="M1212" t="str">
            <v>15000</v>
          </cell>
          <cell r="N1212" t="str">
            <v>PRODUCTIVIDAD</v>
          </cell>
          <cell r="O1212">
            <v>0</v>
          </cell>
          <cell r="P1212">
            <v>5493</v>
          </cell>
          <cell r="Q1212">
            <v>5493</v>
          </cell>
        </row>
        <row r="1213">
          <cell r="A1213" t="str">
            <v>440</v>
          </cell>
          <cell r="B1213" t="str">
            <v>2013</v>
          </cell>
          <cell r="C1213" t="str">
            <v>001</v>
          </cell>
          <cell r="D1213" t="str">
            <v>AYUNTAMIENTO DE MADRID</v>
          </cell>
          <cell r="E1213" t="str">
            <v>001202</v>
          </cell>
          <cell r="F1213" t="str">
            <v>DISTRITO DE ARGANZUELA</v>
          </cell>
          <cell r="G1213" t="str">
            <v>231</v>
          </cell>
          <cell r="H1213" t="str">
            <v>ACCIÓN SOCIAL</v>
          </cell>
          <cell r="I1213" t="str">
            <v>23106</v>
          </cell>
          <cell r="J1213" t="str">
            <v>INCLUSIÓN SOCIAL Y EMERGENCIAS</v>
          </cell>
          <cell r="K1213" t="str">
            <v>GERENTE DEL DISTRITO DE ARGANZUELA</v>
          </cell>
          <cell r="M1213" t="str">
            <v>12004</v>
          </cell>
          <cell r="N1213" t="str">
            <v>SUELDOS DEL GRUPO C2</v>
          </cell>
          <cell r="O1213">
            <v>58653</v>
          </cell>
          <cell r="P1213">
            <v>0</v>
          </cell>
          <cell r="Q1213">
            <v>58653</v>
          </cell>
        </row>
        <row r="1214">
          <cell r="A1214" t="str">
            <v>440</v>
          </cell>
          <cell r="B1214" t="str">
            <v>2013</v>
          </cell>
          <cell r="C1214" t="str">
            <v>001</v>
          </cell>
          <cell r="D1214" t="str">
            <v>AYUNTAMIENTO DE MADRID</v>
          </cell>
          <cell r="E1214" t="str">
            <v>001202</v>
          </cell>
          <cell r="F1214" t="str">
            <v>DISTRITO DE ARGANZUELA</v>
          </cell>
          <cell r="G1214" t="str">
            <v>231</v>
          </cell>
          <cell r="H1214" t="str">
            <v>ACCIÓN SOCIAL</v>
          </cell>
          <cell r="I1214" t="str">
            <v>23106</v>
          </cell>
          <cell r="J1214" t="str">
            <v>INCLUSIÓN SOCIAL Y EMERGENCIAS</v>
          </cell>
          <cell r="K1214" t="str">
            <v>GERENTE DEL DISTRITO DE ARGANZUELA</v>
          </cell>
          <cell r="M1214" t="str">
            <v>12003</v>
          </cell>
          <cell r="N1214" t="str">
            <v>SUELDOS DEL GRUPO C1</v>
          </cell>
          <cell r="O1214">
            <v>9885</v>
          </cell>
          <cell r="P1214">
            <v>0</v>
          </cell>
          <cell r="Q1214">
            <v>9885</v>
          </cell>
        </row>
        <row r="1215">
          <cell r="A1215" t="str">
            <v>440</v>
          </cell>
          <cell r="B1215" t="str">
            <v>2013</v>
          </cell>
          <cell r="C1215" t="str">
            <v>001</v>
          </cell>
          <cell r="D1215" t="str">
            <v>AYUNTAMIENTO DE MADRID</v>
          </cell>
          <cell r="E1215" t="str">
            <v>001202</v>
          </cell>
          <cell r="F1215" t="str">
            <v>DISTRITO DE ARGANZUELA</v>
          </cell>
          <cell r="G1215" t="str">
            <v>314</v>
          </cell>
          <cell r="H1215" t="str">
            <v>CONSUMO</v>
          </cell>
          <cell r="I1215" t="str">
            <v>31401</v>
          </cell>
          <cell r="J1215" t="str">
            <v>CONSUMO</v>
          </cell>
          <cell r="K1215" t="str">
            <v>GERENTE DEL DISTRITO DE ARGANZUELA</v>
          </cell>
          <cell r="M1215" t="str">
            <v>16000</v>
          </cell>
          <cell r="N1215" t="str">
            <v>SEGURIDAD SOCIAL</v>
          </cell>
          <cell r="O1215">
            <v>106336</v>
          </cell>
          <cell r="P1215">
            <v>0</v>
          </cell>
          <cell r="Q1215">
            <v>106336</v>
          </cell>
        </row>
        <row r="1216">
          <cell r="A1216" t="str">
            <v>440</v>
          </cell>
          <cell r="B1216" t="str">
            <v>2013</v>
          </cell>
          <cell r="C1216" t="str">
            <v>001</v>
          </cell>
          <cell r="D1216" t="str">
            <v>AYUNTAMIENTO DE MADRID</v>
          </cell>
          <cell r="E1216" t="str">
            <v>001202</v>
          </cell>
          <cell r="F1216" t="str">
            <v>DISTRITO DE ARGANZUELA</v>
          </cell>
          <cell r="G1216" t="str">
            <v>314</v>
          </cell>
          <cell r="H1216" t="str">
            <v>CONSUMO</v>
          </cell>
          <cell r="I1216" t="str">
            <v>31401</v>
          </cell>
          <cell r="J1216" t="str">
            <v>CONSUMO</v>
          </cell>
          <cell r="K1216" t="str">
            <v>GERENTE DEL DISTRITO DE ARGANZUELA</v>
          </cell>
          <cell r="M1216" t="str">
            <v>12000</v>
          </cell>
          <cell r="N1216" t="str">
            <v>SUELDOS DEL GRUPO A1</v>
          </cell>
          <cell r="O1216">
            <v>44031</v>
          </cell>
          <cell r="P1216">
            <v>0</v>
          </cell>
          <cell r="Q1216">
            <v>44031</v>
          </cell>
        </row>
        <row r="1217">
          <cell r="A1217" t="str">
            <v>440</v>
          </cell>
          <cell r="B1217" t="str">
            <v>2013</v>
          </cell>
          <cell r="C1217" t="str">
            <v>001</v>
          </cell>
          <cell r="D1217" t="str">
            <v>AYUNTAMIENTO DE MADRID</v>
          </cell>
          <cell r="E1217" t="str">
            <v>001202</v>
          </cell>
          <cell r="F1217" t="str">
            <v>DISTRITO DE ARGANZUELA</v>
          </cell>
          <cell r="G1217" t="str">
            <v>314</v>
          </cell>
          <cell r="H1217" t="str">
            <v>CONSUMO</v>
          </cell>
          <cell r="I1217" t="str">
            <v>31401</v>
          </cell>
          <cell r="J1217" t="str">
            <v>CONSUMO</v>
          </cell>
          <cell r="K1217" t="str">
            <v>GERENTE DEL DISTRITO DE ARGANZUELA</v>
          </cell>
          <cell r="M1217" t="str">
            <v>12006</v>
          </cell>
          <cell r="N1217" t="str">
            <v>TRIENIOS</v>
          </cell>
          <cell r="O1217">
            <v>0</v>
          </cell>
          <cell r="P1217">
            <v>33577</v>
          </cell>
          <cell r="Q1217">
            <v>33577</v>
          </cell>
        </row>
        <row r="1218">
          <cell r="A1218" t="str">
            <v>440</v>
          </cell>
          <cell r="B1218" t="str">
            <v>2013</v>
          </cell>
          <cell r="C1218" t="str">
            <v>001</v>
          </cell>
          <cell r="D1218" t="str">
            <v>AYUNTAMIENTO DE MADRID</v>
          </cell>
          <cell r="E1218" t="str">
            <v>001202</v>
          </cell>
          <cell r="F1218" t="str">
            <v>DISTRITO DE ARGANZUELA</v>
          </cell>
          <cell r="G1218" t="str">
            <v>314</v>
          </cell>
          <cell r="H1218" t="str">
            <v>CONSUMO</v>
          </cell>
          <cell r="I1218" t="str">
            <v>31401</v>
          </cell>
          <cell r="J1218" t="str">
            <v>CONSUMO</v>
          </cell>
          <cell r="K1218" t="str">
            <v>GERENTE DEL DISTRITO DE ARGANZUELA</v>
          </cell>
          <cell r="M1218" t="str">
            <v>12101</v>
          </cell>
          <cell r="N1218" t="str">
            <v>COMPLEMENTO ESPECÍFICO</v>
          </cell>
          <cell r="O1218">
            <v>183033</v>
          </cell>
          <cell r="P1218">
            <v>0</v>
          </cell>
          <cell r="Q1218">
            <v>183033</v>
          </cell>
        </row>
        <row r="1219">
          <cell r="A1219" t="str">
            <v>440</v>
          </cell>
          <cell r="B1219" t="str">
            <v>2013</v>
          </cell>
          <cell r="C1219" t="str">
            <v>001</v>
          </cell>
          <cell r="D1219" t="str">
            <v>AYUNTAMIENTO DE MADRID</v>
          </cell>
          <cell r="E1219" t="str">
            <v>001202</v>
          </cell>
          <cell r="F1219" t="str">
            <v>DISTRITO DE ARGANZUELA</v>
          </cell>
          <cell r="G1219" t="str">
            <v>314</v>
          </cell>
          <cell r="H1219" t="str">
            <v>CONSUMO</v>
          </cell>
          <cell r="I1219" t="str">
            <v>31401</v>
          </cell>
          <cell r="J1219" t="str">
            <v>CONSUMO</v>
          </cell>
          <cell r="K1219" t="str">
            <v>GERENTE DEL DISTRITO DE ARGANZUELA</v>
          </cell>
          <cell r="M1219" t="str">
            <v>12100</v>
          </cell>
          <cell r="N1219" t="str">
            <v>COMPLEMENTO DE DESTINO</v>
          </cell>
          <cell r="O1219">
            <v>78993</v>
          </cell>
          <cell r="P1219">
            <v>1614</v>
          </cell>
          <cell r="Q1219">
            <v>80607</v>
          </cell>
        </row>
        <row r="1220">
          <cell r="A1220" t="str">
            <v>440</v>
          </cell>
          <cell r="B1220" t="str">
            <v>2013</v>
          </cell>
          <cell r="C1220" t="str">
            <v>001</v>
          </cell>
          <cell r="D1220" t="str">
            <v>AYUNTAMIENTO DE MADRID</v>
          </cell>
          <cell r="E1220" t="str">
            <v>001202</v>
          </cell>
          <cell r="F1220" t="str">
            <v>DISTRITO DE ARGANZUELA</v>
          </cell>
          <cell r="G1220" t="str">
            <v>314</v>
          </cell>
          <cell r="H1220" t="str">
            <v>CONSUMO</v>
          </cell>
          <cell r="I1220" t="str">
            <v>31401</v>
          </cell>
          <cell r="J1220" t="str">
            <v>CONSUMO</v>
          </cell>
          <cell r="K1220" t="str">
            <v>GERENTE DEL DISTRITO DE ARGANZUELA</v>
          </cell>
          <cell r="M1220" t="str">
            <v>12103</v>
          </cell>
          <cell r="N1220" t="str">
            <v>OTROS COMPLEMENTOS</v>
          </cell>
          <cell r="O1220">
            <v>6578</v>
          </cell>
          <cell r="P1220">
            <v>5021</v>
          </cell>
          <cell r="Q1220">
            <v>11599</v>
          </cell>
        </row>
        <row r="1221">
          <cell r="A1221" t="str">
            <v>440</v>
          </cell>
          <cell r="B1221" t="str">
            <v>2013</v>
          </cell>
          <cell r="C1221" t="str">
            <v>001</v>
          </cell>
          <cell r="D1221" t="str">
            <v>AYUNTAMIENTO DE MADRID</v>
          </cell>
          <cell r="E1221" t="str">
            <v>001202</v>
          </cell>
          <cell r="F1221" t="str">
            <v>DISTRITO DE ARGANZUELA</v>
          </cell>
          <cell r="G1221" t="str">
            <v>314</v>
          </cell>
          <cell r="H1221" t="str">
            <v>CONSUMO</v>
          </cell>
          <cell r="I1221" t="str">
            <v>31401</v>
          </cell>
          <cell r="J1221" t="str">
            <v>CONSUMO</v>
          </cell>
          <cell r="K1221" t="str">
            <v>GERENTE DEL DISTRITO DE ARGANZUELA</v>
          </cell>
          <cell r="M1221" t="str">
            <v>12004</v>
          </cell>
          <cell r="N1221" t="str">
            <v>SUELDOS DEL GRUPO C2</v>
          </cell>
          <cell r="O1221">
            <v>8379</v>
          </cell>
          <cell r="P1221">
            <v>0</v>
          </cell>
          <cell r="Q1221">
            <v>8379</v>
          </cell>
        </row>
        <row r="1222">
          <cell r="A1222" t="str">
            <v>440</v>
          </cell>
          <cell r="B1222" t="str">
            <v>2013</v>
          </cell>
          <cell r="C1222" t="str">
            <v>001</v>
          </cell>
          <cell r="D1222" t="str">
            <v>AYUNTAMIENTO DE MADRID</v>
          </cell>
          <cell r="E1222" t="str">
            <v>001202</v>
          </cell>
          <cell r="F1222" t="str">
            <v>DISTRITO DE ARGANZUELA</v>
          </cell>
          <cell r="G1222" t="str">
            <v>314</v>
          </cell>
          <cell r="H1222" t="str">
            <v>CONSUMO</v>
          </cell>
          <cell r="I1222" t="str">
            <v>31401</v>
          </cell>
          <cell r="J1222" t="str">
            <v>CONSUMO</v>
          </cell>
          <cell r="K1222" t="str">
            <v>GERENTE DEL DISTRITO DE ARGANZUELA</v>
          </cell>
          <cell r="M1222" t="str">
            <v>12003</v>
          </cell>
          <cell r="N1222" t="str">
            <v>SUELDOS DEL GRUPO C1</v>
          </cell>
          <cell r="O1222">
            <v>32677</v>
          </cell>
          <cell r="P1222">
            <v>0</v>
          </cell>
          <cell r="Q1222">
            <v>32677</v>
          </cell>
        </row>
        <row r="1223">
          <cell r="A1223" t="str">
            <v>440</v>
          </cell>
          <cell r="B1223" t="str">
            <v>2013</v>
          </cell>
          <cell r="C1223" t="str">
            <v>001</v>
          </cell>
          <cell r="D1223" t="str">
            <v>AYUNTAMIENTO DE MADRID</v>
          </cell>
          <cell r="E1223" t="str">
            <v>001202</v>
          </cell>
          <cell r="F1223" t="str">
            <v>DISTRITO DE ARGANZUELA</v>
          </cell>
          <cell r="G1223" t="str">
            <v>314</v>
          </cell>
          <cell r="H1223" t="str">
            <v>CONSUMO</v>
          </cell>
          <cell r="I1223" t="str">
            <v>31401</v>
          </cell>
          <cell r="J1223" t="str">
            <v>CONSUMO</v>
          </cell>
          <cell r="K1223" t="str">
            <v>GERENTE DEL DISTRITO DE ARGANZUELA</v>
          </cell>
          <cell r="M1223" t="str">
            <v>12001</v>
          </cell>
          <cell r="N1223" t="str">
            <v>SUELDOS DEL GRUPO A2</v>
          </cell>
          <cell r="O1223">
            <v>53398</v>
          </cell>
          <cell r="P1223">
            <v>0</v>
          </cell>
          <cell r="Q1223">
            <v>53398</v>
          </cell>
        </row>
        <row r="1224">
          <cell r="A1224" t="str">
            <v>440</v>
          </cell>
          <cell r="B1224" t="str">
            <v>2013</v>
          </cell>
          <cell r="C1224" t="str">
            <v>001</v>
          </cell>
          <cell r="D1224" t="str">
            <v>AYUNTAMIENTO DE MADRID</v>
          </cell>
          <cell r="E1224" t="str">
            <v>001202</v>
          </cell>
          <cell r="F1224" t="str">
            <v>DISTRITO DE ARGANZUELA</v>
          </cell>
          <cell r="G1224" t="str">
            <v>334</v>
          </cell>
          <cell r="H1224" t="str">
            <v>PROMOCIÓN CULTURAL</v>
          </cell>
          <cell r="I1224" t="str">
            <v>33401</v>
          </cell>
          <cell r="J1224" t="str">
            <v>ACTIVIDADES CULTURALES</v>
          </cell>
          <cell r="K1224" t="str">
            <v>GERENTE DEL DISTRITO DE ARGANZUELA</v>
          </cell>
          <cell r="M1224" t="str">
            <v>12000</v>
          </cell>
          <cell r="N1224" t="str">
            <v>SUELDOS DEL GRUPO A1</v>
          </cell>
          <cell r="O1224">
            <v>1468</v>
          </cell>
          <cell r="P1224">
            <v>0</v>
          </cell>
          <cell r="Q1224">
            <v>1468</v>
          </cell>
        </row>
        <row r="1225">
          <cell r="A1225" t="str">
            <v>440</v>
          </cell>
          <cell r="B1225" t="str">
            <v>2013</v>
          </cell>
          <cell r="C1225" t="str">
            <v>001</v>
          </cell>
          <cell r="D1225" t="str">
            <v>AYUNTAMIENTO DE MADRID</v>
          </cell>
          <cell r="E1225" t="str">
            <v>001202</v>
          </cell>
          <cell r="F1225" t="str">
            <v>DISTRITO DE ARGANZUELA</v>
          </cell>
          <cell r="G1225" t="str">
            <v>334</v>
          </cell>
          <cell r="H1225" t="str">
            <v>PROMOCIÓN CULTURAL</v>
          </cell>
          <cell r="I1225" t="str">
            <v>33401</v>
          </cell>
          <cell r="J1225" t="str">
            <v>ACTIVIDADES CULTURALES</v>
          </cell>
          <cell r="K1225" t="str">
            <v>GERENTE DEL DISTRITO DE ARGANZUELA</v>
          </cell>
          <cell r="M1225" t="str">
            <v>12101</v>
          </cell>
          <cell r="N1225" t="str">
            <v>COMPLEMENTO ESPECÍFICO</v>
          </cell>
          <cell r="O1225">
            <v>36683</v>
          </cell>
          <cell r="P1225">
            <v>2578</v>
          </cell>
          <cell r="Q1225">
            <v>39261</v>
          </cell>
        </row>
        <row r="1226">
          <cell r="A1226" t="str">
            <v>440</v>
          </cell>
          <cell r="B1226" t="str">
            <v>2013</v>
          </cell>
          <cell r="C1226" t="str">
            <v>001</v>
          </cell>
          <cell r="D1226" t="str">
            <v>AYUNTAMIENTO DE MADRID</v>
          </cell>
          <cell r="E1226" t="str">
            <v>001202</v>
          </cell>
          <cell r="F1226" t="str">
            <v>DISTRITO DE ARGANZUELA</v>
          </cell>
          <cell r="G1226" t="str">
            <v>334</v>
          </cell>
          <cell r="H1226" t="str">
            <v>PROMOCIÓN CULTURAL</v>
          </cell>
          <cell r="I1226" t="str">
            <v>33401</v>
          </cell>
          <cell r="J1226" t="str">
            <v>ACTIVIDADES CULTURALES</v>
          </cell>
          <cell r="K1226" t="str">
            <v>GERENTE DEL DISTRITO DE ARGANZUELA</v>
          </cell>
          <cell r="M1226" t="str">
            <v>12100</v>
          </cell>
          <cell r="N1226" t="str">
            <v>COMPLEMENTO DE DESTINO</v>
          </cell>
          <cell r="O1226">
            <v>20153</v>
          </cell>
          <cell r="P1226">
            <v>0</v>
          </cell>
          <cell r="Q1226">
            <v>20153</v>
          </cell>
        </row>
        <row r="1227">
          <cell r="A1227" t="str">
            <v>440</v>
          </cell>
          <cell r="B1227" t="str">
            <v>2013</v>
          </cell>
          <cell r="C1227" t="str">
            <v>001</v>
          </cell>
          <cell r="D1227" t="str">
            <v>AYUNTAMIENTO DE MADRID</v>
          </cell>
          <cell r="E1227" t="str">
            <v>001202</v>
          </cell>
          <cell r="F1227" t="str">
            <v>DISTRITO DE ARGANZUELA</v>
          </cell>
          <cell r="G1227" t="str">
            <v>334</v>
          </cell>
          <cell r="H1227" t="str">
            <v>PROMOCIÓN CULTURAL</v>
          </cell>
          <cell r="I1227" t="str">
            <v>33401</v>
          </cell>
          <cell r="J1227" t="str">
            <v>ACTIVIDADES CULTURALES</v>
          </cell>
          <cell r="K1227" t="str">
            <v>GERENTE DEL DISTRITO DE ARGANZUELA</v>
          </cell>
          <cell r="M1227" t="str">
            <v>12103</v>
          </cell>
          <cell r="N1227" t="str">
            <v>OTROS COMPLEMENTOS</v>
          </cell>
          <cell r="O1227">
            <v>1854</v>
          </cell>
          <cell r="P1227">
            <v>1949</v>
          </cell>
          <cell r="Q1227">
            <v>3803</v>
          </cell>
        </row>
        <row r="1228">
          <cell r="A1228" t="str">
            <v>440</v>
          </cell>
          <cell r="B1228" t="str">
            <v>2013</v>
          </cell>
          <cell r="C1228" t="str">
            <v>001</v>
          </cell>
          <cell r="D1228" t="str">
            <v>AYUNTAMIENTO DE MADRID</v>
          </cell>
          <cell r="E1228" t="str">
            <v>001202</v>
          </cell>
          <cell r="F1228" t="str">
            <v>DISTRITO DE ARGANZUELA</v>
          </cell>
          <cell r="G1228" t="str">
            <v>334</v>
          </cell>
          <cell r="H1228" t="str">
            <v>PROMOCIÓN CULTURAL</v>
          </cell>
          <cell r="I1228" t="str">
            <v>33401</v>
          </cell>
          <cell r="J1228" t="str">
            <v>ACTIVIDADES CULTURALES</v>
          </cell>
          <cell r="K1228" t="str">
            <v>GERENTE DEL DISTRITO DE ARGANZUELA</v>
          </cell>
          <cell r="M1228" t="str">
            <v>16000</v>
          </cell>
          <cell r="N1228" t="str">
            <v>SEGURIDAD SOCIAL</v>
          </cell>
          <cell r="O1228">
            <v>26792</v>
          </cell>
          <cell r="P1228">
            <v>0</v>
          </cell>
          <cell r="Q1228">
            <v>26792</v>
          </cell>
        </row>
        <row r="1229">
          <cell r="A1229" t="str">
            <v>440</v>
          </cell>
          <cell r="B1229" t="str">
            <v>2013</v>
          </cell>
          <cell r="C1229" t="str">
            <v>001</v>
          </cell>
          <cell r="D1229" t="str">
            <v>AYUNTAMIENTO DE MADRID</v>
          </cell>
          <cell r="E1229" t="str">
            <v>001202</v>
          </cell>
          <cell r="F1229" t="str">
            <v>DISTRITO DE ARGANZUELA</v>
          </cell>
          <cell r="G1229" t="str">
            <v>334</v>
          </cell>
          <cell r="H1229" t="str">
            <v>PROMOCIÓN CULTURAL</v>
          </cell>
          <cell r="I1229" t="str">
            <v>33401</v>
          </cell>
          <cell r="J1229" t="str">
            <v>ACTIVIDADES CULTURALES</v>
          </cell>
          <cell r="K1229" t="str">
            <v>GERENTE DEL DISTRITO DE ARGANZUELA</v>
          </cell>
          <cell r="M1229" t="str">
            <v>12003</v>
          </cell>
          <cell r="N1229" t="str">
            <v>SUELDOS DEL GRUPO C1</v>
          </cell>
          <cell r="O1229">
            <v>32677</v>
          </cell>
          <cell r="P1229">
            <v>0</v>
          </cell>
          <cell r="Q1229">
            <v>32677</v>
          </cell>
        </row>
        <row r="1230">
          <cell r="A1230" t="str">
            <v>440</v>
          </cell>
          <cell r="B1230" t="str">
            <v>2013</v>
          </cell>
          <cell r="C1230" t="str">
            <v>001</v>
          </cell>
          <cell r="D1230" t="str">
            <v>AYUNTAMIENTO DE MADRID</v>
          </cell>
          <cell r="E1230" t="str">
            <v>001202</v>
          </cell>
          <cell r="F1230" t="str">
            <v>DISTRITO DE ARGANZUELA</v>
          </cell>
          <cell r="G1230" t="str">
            <v>334</v>
          </cell>
          <cell r="H1230" t="str">
            <v>PROMOCIÓN CULTURAL</v>
          </cell>
          <cell r="I1230" t="str">
            <v>33401</v>
          </cell>
          <cell r="J1230" t="str">
            <v>ACTIVIDADES CULTURALES</v>
          </cell>
          <cell r="K1230" t="str">
            <v>GERENTE DEL DISTRITO DE ARGANZUELA</v>
          </cell>
          <cell r="M1230" t="str">
            <v>12006</v>
          </cell>
          <cell r="N1230" t="str">
            <v>TRIENIOS</v>
          </cell>
          <cell r="O1230">
            <v>0</v>
          </cell>
          <cell r="P1230">
            <v>8672</v>
          </cell>
          <cell r="Q1230">
            <v>8672</v>
          </cell>
        </row>
        <row r="1231">
          <cell r="A1231" t="str">
            <v>440</v>
          </cell>
          <cell r="B1231" t="str">
            <v>2013</v>
          </cell>
          <cell r="C1231" t="str">
            <v>001</v>
          </cell>
          <cell r="D1231" t="str">
            <v>AYUNTAMIENTO DE MADRID</v>
          </cell>
          <cell r="E1231" t="str">
            <v>001202</v>
          </cell>
          <cell r="F1231" t="str">
            <v>DISTRITO DE ARGANZUELA</v>
          </cell>
          <cell r="G1231" t="str">
            <v>341</v>
          </cell>
          <cell r="H1231" t="str">
            <v>PROMOCIÓN Y FOMENTO DEL DEPORTE</v>
          </cell>
          <cell r="I1231" t="str">
            <v>34101</v>
          </cell>
          <cell r="J1231" t="str">
            <v>ACTUACIONES DEPORTIVAS EN DISTRITOS</v>
          </cell>
          <cell r="K1231" t="str">
            <v>GERENTE DEL DISTRITO DE ARGANZUELA</v>
          </cell>
          <cell r="M1231" t="str">
            <v>13100</v>
          </cell>
          <cell r="N1231" t="str">
            <v>RETRIBUCIONES BÁSICAS</v>
          </cell>
          <cell r="O1231">
            <v>471208</v>
          </cell>
          <cell r="P1231">
            <v>24454</v>
          </cell>
          <cell r="Q1231">
            <v>495662</v>
          </cell>
        </row>
        <row r="1232">
          <cell r="A1232" t="str">
            <v>440</v>
          </cell>
          <cell r="B1232" t="str">
            <v>2013</v>
          </cell>
          <cell r="C1232" t="str">
            <v>001</v>
          </cell>
          <cell r="D1232" t="str">
            <v>AYUNTAMIENTO DE MADRID</v>
          </cell>
          <cell r="E1232" t="str">
            <v>001202</v>
          </cell>
          <cell r="F1232" t="str">
            <v>DISTRITO DE ARGANZUELA</v>
          </cell>
          <cell r="G1232" t="str">
            <v>341</v>
          </cell>
          <cell r="H1232" t="str">
            <v>PROMOCIÓN Y FOMENTO DEL DEPORTE</v>
          </cell>
          <cell r="I1232" t="str">
            <v>34101</v>
          </cell>
          <cell r="J1232" t="str">
            <v>ACTUACIONES DEPORTIVAS EN DISTRITOS</v>
          </cell>
          <cell r="K1232" t="str">
            <v>GERENTE DEL DISTRITO DE ARGANZUELA</v>
          </cell>
          <cell r="M1232" t="str">
            <v>13102</v>
          </cell>
          <cell r="N1232" t="str">
            <v>OTRAS REMUNERACIONES</v>
          </cell>
          <cell r="O1232">
            <v>138743</v>
          </cell>
          <cell r="P1232">
            <v>0</v>
          </cell>
          <cell r="Q1232">
            <v>138743</v>
          </cell>
        </row>
        <row r="1233">
          <cell r="A1233" t="str">
            <v>440</v>
          </cell>
          <cell r="B1233" t="str">
            <v>2013</v>
          </cell>
          <cell r="C1233" t="str">
            <v>001</v>
          </cell>
          <cell r="D1233" t="str">
            <v>AYUNTAMIENTO DE MADRID</v>
          </cell>
          <cell r="E1233" t="str">
            <v>001202</v>
          </cell>
          <cell r="F1233" t="str">
            <v>DISTRITO DE ARGANZUELA</v>
          </cell>
          <cell r="G1233" t="str">
            <v>341</v>
          </cell>
          <cell r="H1233" t="str">
            <v>PROMOCIÓN Y FOMENTO DEL DEPORTE</v>
          </cell>
          <cell r="I1233" t="str">
            <v>34101</v>
          </cell>
          <cell r="J1233" t="str">
            <v>ACTUACIONES DEPORTIVAS EN DISTRITOS</v>
          </cell>
          <cell r="K1233" t="str">
            <v>GERENTE DEL DISTRITO DE ARGANZUELA</v>
          </cell>
          <cell r="M1233" t="str">
            <v>15000</v>
          </cell>
          <cell r="N1233" t="str">
            <v>PRODUCTIVIDAD</v>
          </cell>
          <cell r="O1233">
            <v>22614</v>
          </cell>
          <cell r="P1233">
            <v>3073</v>
          </cell>
          <cell r="Q1233">
            <v>25687</v>
          </cell>
        </row>
        <row r="1234">
          <cell r="A1234" t="str">
            <v>440</v>
          </cell>
          <cell r="B1234" t="str">
            <v>2013</v>
          </cell>
          <cell r="C1234" t="str">
            <v>001</v>
          </cell>
          <cell r="D1234" t="str">
            <v>AYUNTAMIENTO DE MADRID</v>
          </cell>
          <cell r="E1234" t="str">
            <v>001202</v>
          </cell>
          <cell r="F1234" t="str">
            <v>DISTRITO DE ARGANZUELA</v>
          </cell>
          <cell r="G1234" t="str">
            <v>341</v>
          </cell>
          <cell r="H1234" t="str">
            <v>PROMOCIÓN Y FOMENTO DEL DEPORTE</v>
          </cell>
          <cell r="I1234" t="str">
            <v>34101</v>
          </cell>
          <cell r="J1234" t="str">
            <v>ACTUACIONES DEPORTIVAS EN DISTRITOS</v>
          </cell>
          <cell r="K1234" t="str">
            <v>GERENTE DEL DISTRITO DE ARGANZUELA</v>
          </cell>
          <cell r="M1234" t="str">
            <v>16000</v>
          </cell>
          <cell r="N1234" t="str">
            <v>SEGURIDAD SOCIAL</v>
          </cell>
          <cell r="O1234">
            <v>1335354</v>
          </cell>
          <cell r="P1234">
            <v>0</v>
          </cell>
          <cell r="Q1234">
            <v>1335354</v>
          </cell>
        </row>
        <row r="1235">
          <cell r="A1235" t="str">
            <v>440</v>
          </cell>
          <cell r="B1235" t="str">
            <v>2013</v>
          </cell>
          <cell r="C1235" t="str">
            <v>001</v>
          </cell>
          <cell r="D1235" t="str">
            <v>AYUNTAMIENTO DE MADRID</v>
          </cell>
          <cell r="E1235" t="str">
            <v>001202</v>
          </cell>
          <cell r="F1235" t="str">
            <v>DISTRITO DE ARGANZUELA</v>
          </cell>
          <cell r="G1235" t="str">
            <v>341</v>
          </cell>
          <cell r="H1235" t="str">
            <v>PROMOCIÓN Y FOMENTO DEL DEPORTE</v>
          </cell>
          <cell r="I1235" t="str">
            <v>34101</v>
          </cell>
          <cell r="J1235" t="str">
            <v>ACTUACIONES DEPORTIVAS EN DISTRITOS</v>
          </cell>
          <cell r="K1235" t="str">
            <v>GERENTE DEL DISTRITO DE ARGANZUELA</v>
          </cell>
          <cell r="M1235" t="str">
            <v>13000</v>
          </cell>
          <cell r="N1235" t="str">
            <v>RETRIBUCIONES BÁSICAS</v>
          </cell>
          <cell r="O1235">
            <v>2664343</v>
          </cell>
          <cell r="P1235">
            <v>248373</v>
          </cell>
          <cell r="Q1235">
            <v>2912716</v>
          </cell>
        </row>
        <row r="1236">
          <cell r="A1236" t="str">
            <v>440</v>
          </cell>
          <cell r="B1236" t="str">
            <v>2013</v>
          </cell>
          <cell r="C1236" t="str">
            <v>001</v>
          </cell>
          <cell r="D1236" t="str">
            <v>AYUNTAMIENTO DE MADRID</v>
          </cell>
          <cell r="E1236" t="str">
            <v>001202</v>
          </cell>
          <cell r="F1236" t="str">
            <v>DISTRITO DE ARGANZUELA</v>
          </cell>
          <cell r="G1236" t="str">
            <v>341</v>
          </cell>
          <cell r="H1236" t="str">
            <v>PROMOCIÓN Y FOMENTO DEL DEPORTE</v>
          </cell>
          <cell r="I1236" t="str">
            <v>34101</v>
          </cell>
          <cell r="J1236" t="str">
            <v>ACTUACIONES DEPORTIVAS EN DISTRITOS</v>
          </cell>
          <cell r="K1236" t="str">
            <v>GERENTE DEL DISTRITO DE ARGANZUELA</v>
          </cell>
          <cell r="M1236" t="str">
            <v>13002</v>
          </cell>
          <cell r="N1236" t="str">
            <v>OTRAS REMUNERACIONES</v>
          </cell>
          <cell r="O1236">
            <v>769186</v>
          </cell>
          <cell r="P1236">
            <v>0</v>
          </cell>
          <cell r="Q1236">
            <v>769186</v>
          </cell>
        </row>
        <row r="1237">
          <cell r="A1237" t="str">
            <v>440</v>
          </cell>
          <cell r="B1237" t="str">
            <v>2013</v>
          </cell>
          <cell r="C1237" t="str">
            <v>001</v>
          </cell>
          <cell r="D1237" t="str">
            <v>AYUNTAMIENTO DE MADRID</v>
          </cell>
          <cell r="E1237" t="str">
            <v>001202</v>
          </cell>
          <cell r="F1237" t="str">
            <v>DISTRITO DE ARGANZUELA</v>
          </cell>
          <cell r="G1237" t="str">
            <v>341</v>
          </cell>
          <cell r="H1237" t="str">
            <v>PROMOCIÓN Y FOMENTO DEL DEPORTE</v>
          </cell>
          <cell r="I1237" t="str">
            <v>34101</v>
          </cell>
          <cell r="J1237" t="str">
            <v>ACTUACIONES DEPORTIVAS EN DISTRITOS</v>
          </cell>
          <cell r="K1237" t="str">
            <v>GERENTE DEL DISTRITO DE ARGANZUELA</v>
          </cell>
          <cell r="M1237" t="str">
            <v>16104</v>
          </cell>
          <cell r="N1237" t="str">
            <v>INDEMNIZAC. POR JUBILACIONES ANTICIPADAS PERS.LAB.</v>
          </cell>
          <cell r="O1237">
            <v>0</v>
          </cell>
          <cell r="P1237">
            <v>0</v>
          </cell>
          <cell r="Q1237">
            <v>0</v>
          </cell>
        </row>
        <row r="1238">
          <cell r="A1238" t="str">
            <v>440</v>
          </cell>
          <cell r="B1238" t="str">
            <v>2013</v>
          </cell>
          <cell r="C1238" t="str">
            <v>001</v>
          </cell>
          <cell r="D1238" t="str">
            <v>AYUNTAMIENTO DE MADRID</v>
          </cell>
          <cell r="E1238" t="str">
            <v>001202</v>
          </cell>
          <cell r="F1238" t="str">
            <v>DISTRITO DE ARGANZUELA</v>
          </cell>
          <cell r="G1238" t="str">
            <v>912</v>
          </cell>
          <cell r="H1238" t="str">
            <v>ÓRGANOS DE GOBIERNO</v>
          </cell>
          <cell r="I1238" t="str">
            <v>91220</v>
          </cell>
          <cell r="J1238" t="str">
            <v>CONCEJALÍA-PRESIDENCIA DEL DISTRITO</v>
          </cell>
          <cell r="K1238" t="str">
            <v>GERENTE DEL DISTRITO DE ARGANZUELA</v>
          </cell>
          <cell r="M1238" t="str">
            <v>16000</v>
          </cell>
          <cell r="N1238" t="str">
            <v>SEGURIDAD SOCIAL</v>
          </cell>
          <cell r="O1238">
            <v>57313</v>
          </cell>
          <cell r="P1238">
            <v>0</v>
          </cell>
          <cell r="Q1238">
            <v>57313</v>
          </cell>
        </row>
        <row r="1239">
          <cell r="A1239" t="str">
            <v>440</v>
          </cell>
          <cell r="B1239" t="str">
            <v>2013</v>
          </cell>
          <cell r="C1239" t="str">
            <v>001</v>
          </cell>
          <cell r="D1239" t="str">
            <v>AYUNTAMIENTO DE MADRID</v>
          </cell>
          <cell r="E1239" t="str">
            <v>001202</v>
          </cell>
          <cell r="F1239" t="str">
            <v>DISTRITO DE ARGANZUELA</v>
          </cell>
          <cell r="G1239" t="str">
            <v>912</v>
          </cell>
          <cell r="H1239" t="str">
            <v>ÓRGANOS DE GOBIERNO</v>
          </cell>
          <cell r="I1239" t="str">
            <v>91220</v>
          </cell>
          <cell r="J1239" t="str">
            <v>CONCEJALÍA-PRESIDENCIA DEL DISTRITO</v>
          </cell>
          <cell r="K1239" t="str">
            <v>GERENTE DEL DISTRITO DE ARGANZUELA</v>
          </cell>
          <cell r="M1239" t="str">
            <v>10000</v>
          </cell>
          <cell r="N1239" t="str">
            <v>RETRIBUCIONES BÁSICAS</v>
          </cell>
          <cell r="O1239">
            <v>91789</v>
          </cell>
          <cell r="P1239">
            <v>0</v>
          </cell>
          <cell r="Q1239">
            <v>91789</v>
          </cell>
        </row>
        <row r="1240">
          <cell r="A1240" t="str">
            <v>440</v>
          </cell>
          <cell r="B1240" t="str">
            <v>2013</v>
          </cell>
          <cell r="C1240" t="str">
            <v>001</v>
          </cell>
          <cell r="D1240" t="str">
            <v>AYUNTAMIENTO DE MADRID</v>
          </cell>
          <cell r="E1240" t="str">
            <v>001202</v>
          </cell>
          <cell r="F1240" t="str">
            <v>DISTRITO DE ARGANZUELA</v>
          </cell>
          <cell r="G1240" t="str">
            <v>912</v>
          </cell>
          <cell r="H1240" t="str">
            <v>ÓRGANOS DE GOBIERNO</v>
          </cell>
          <cell r="I1240" t="str">
            <v>91220</v>
          </cell>
          <cell r="J1240" t="str">
            <v>CONCEJALÍA-PRESIDENCIA DEL DISTRITO</v>
          </cell>
          <cell r="K1240" t="str">
            <v>GERENTE DEL DISTRITO DE ARGANZUELA</v>
          </cell>
          <cell r="M1240" t="str">
            <v>11000</v>
          </cell>
          <cell r="N1240" t="str">
            <v>RETRIBUCIONES BÁSICAS</v>
          </cell>
          <cell r="O1240">
            <v>29354</v>
          </cell>
          <cell r="P1240">
            <v>0</v>
          </cell>
          <cell r="Q1240">
            <v>29354</v>
          </cell>
        </row>
        <row r="1241">
          <cell r="A1241" t="str">
            <v>440</v>
          </cell>
          <cell r="B1241" t="str">
            <v>2013</v>
          </cell>
          <cell r="C1241" t="str">
            <v>001</v>
          </cell>
          <cell r="D1241" t="str">
            <v>AYUNTAMIENTO DE MADRID</v>
          </cell>
          <cell r="E1241" t="str">
            <v>001202</v>
          </cell>
          <cell r="F1241" t="str">
            <v>DISTRITO DE ARGANZUELA</v>
          </cell>
          <cell r="G1241" t="str">
            <v>912</v>
          </cell>
          <cell r="H1241" t="str">
            <v>ÓRGANOS DE GOBIERNO</v>
          </cell>
          <cell r="I1241" t="str">
            <v>91220</v>
          </cell>
          <cell r="J1241" t="str">
            <v>CONCEJALÍA-PRESIDENCIA DEL DISTRITO</v>
          </cell>
          <cell r="K1241" t="str">
            <v>GERENTE DEL DISTRITO DE ARGANZUELA</v>
          </cell>
          <cell r="M1241" t="str">
            <v>11001</v>
          </cell>
          <cell r="N1241" t="str">
            <v>RETRIBUCIONES COMPLEMENTARIAS</v>
          </cell>
          <cell r="O1241">
            <v>63897</v>
          </cell>
          <cell r="P1241">
            <v>0</v>
          </cell>
          <cell r="Q1241">
            <v>63897</v>
          </cell>
        </row>
        <row r="1242">
          <cell r="A1242" t="str">
            <v>440</v>
          </cell>
          <cell r="B1242" t="str">
            <v>2013</v>
          </cell>
          <cell r="C1242" t="str">
            <v>001</v>
          </cell>
          <cell r="D1242" t="str">
            <v>AYUNTAMIENTO DE MADRID</v>
          </cell>
          <cell r="E1242" t="str">
            <v>001202</v>
          </cell>
          <cell r="F1242" t="str">
            <v>DISTRITO DE ARGANZUELA</v>
          </cell>
          <cell r="G1242" t="str">
            <v>912</v>
          </cell>
          <cell r="H1242" t="str">
            <v>ÓRGANOS DE GOBIERNO</v>
          </cell>
          <cell r="I1242" t="str">
            <v>91220</v>
          </cell>
          <cell r="J1242" t="str">
            <v>CONCEJALÍA-PRESIDENCIA DEL DISTRITO</v>
          </cell>
          <cell r="K1242" t="str">
            <v>GERENTE DEL DISTRITO DE ARGANZUELA</v>
          </cell>
          <cell r="M1242" t="str">
            <v>12004</v>
          </cell>
          <cell r="N1242" t="str">
            <v>SUELDOS DEL GRUPO C2</v>
          </cell>
          <cell r="O1242">
            <v>9885</v>
          </cell>
          <cell r="P1242">
            <v>0</v>
          </cell>
          <cell r="Q1242">
            <v>9885</v>
          </cell>
        </row>
        <row r="1243">
          <cell r="A1243" t="str">
            <v>440</v>
          </cell>
          <cell r="B1243" t="str">
            <v>2013</v>
          </cell>
          <cell r="C1243" t="str">
            <v>001</v>
          </cell>
          <cell r="D1243" t="str">
            <v>AYUNTAMIENTO DE MADRID</v>
          </cell>
          <cell r="E1243" t="str">
            <v>001202</v>
          </cell>
          <cell r="F1243" t="str">
            <v>DISTRITO DE ARGANZUELA</v>
          </cell>
          <cell r="G1243" t="str">
            <v>912</v>
          </cell>
          <cell r="H1243" t="str">
            <v>ÓRGANOS DE GOBIERNO</v>
          </cell>
          <cell r="I1243" t="str">
            <v>91220</v>
          </cell>
          <cell r="J1243" t="str">
            <v>CONCEJALÍA-PRESIDENCIA DEL DISTRITO</v>
          </cell>
          <cell r="K1243" t="str">
            <v>GERENTE DEL DISTRITO DE ARGANZUELA</v>
          </cell>
          <cell r="M1243" t="str">
            <v>12006</v>
          </cell>
          <cell r="N1243" t="str">
            <v>TRIENIOS</v>
          </cell>
          <cell r="O1243">
            <v>0</v>
          </cell>
          <cell r="P1243">
            <v>5699</v>
          </cell>
          <cell r="Q1243">
            <v>5699</v>
          </cell>
        </row>
        <row r="1244">
          <cell r="A1244" t="str">
            <v>440</v>
          </cell>
          <cell r="B1244" t="str">
            <v>2013</v>
          </cell>
          <cell r="C1244" t="str">
            <v>001</v>
          </cell>
          <cell r="D1244" t="str">
            <v>AYUNTAMIENTO DE MADRID</v>
          </cell>
          <cell r="E1244" t="str">
            <v>001202</v>
          </cell>
          <cell r="F1244" t="str">
            <v>DISTRITO DE ARGANZUELA</v>
          </cell>
          <cell r="G1244" t="str">
            <v>912</v>
          </cell>
          <cell r="H1244" t="str">
            <v>ÓRGANOS DE GOBIERNO</v>
          </cell>
          <cell r="I1244" t="str">
            <v>91220</v>
          </cell>
          <cell r="J1244" t="str">
            <v>CONCEJALÍA-PRESIDENCIA DEL DISTRITO</v>
          </cell>
          <cell r="K1244" t="str">
            <v>GERENTE DEL DISTRITO DE ARGANZUELA</v>
          </cell>
          <cell r="M1244" t="str">
            <v>12101</v>
          </cell>
          <cell r="N1244" t="str">
            <v>COMPLEMENTO ESPECÍFICO</v>
          </cell>
          <cell r="O1244">
            <v>26137</v>
          </cell>
          <cell r="P1244">
            <v>0</v>
          </cell>
          <cell r="Q1244">
            <v>26137</v>
          </cell>
        </row>
        <row r="1245">
          <cell r="A1245" t="str">
            <v>440</v>
          </cell>
          <cell r="B1245" t="str">
            <v>2013</v>
          </cell>
          <cell r="C1245" t="str">
            <v>001</v>
          </cell>
          <cell r="D1245" t="str">
            <v>AYUNTAMIENTO DE MADRID</v>
          </cell>
          <cell r="E1245" t="str">
            <v>001202</v>
          </cell>
          <cell r="F1245" t="str">
            <v>DISTRITO DE ARGANZUELA</v>
          </cell>
          <cell r="G1245" t="str">
            <v>912</v>
          </cell>
          <cell r="H1245" t="str">
            <v>ÓRGANOS DE GOBIERNO</v>
          </cell>
          <cell r="I1245" t="str">
            <v>91220</v>
          </cell>
          <cell r="J1245" t="str">
            <v>CONCEJALÍA-PRESIDENCIA DEL DISTRITO</v>
          </cell>
          <cell r="K1245" t="str">
            <v>GERENTE DEL DISTRITO DE ARGANZUELA</v>
          </cell>
          <cell r="M1245" t="str">
            <v>12100</v>
          </cell>
          <cell r="N1245" t="str">
            <v>COMPLEMENTO DE DESTINO</v>
          </cell>
          <cell r="O1245">
            <v>10426</v>
          </cell>
          <cell r="P1245">
            <v>0</v>
          </cell>
          <cell r="Q1245">
            <v>10426</v>
          </cell>
        </row>
        <row r="1246">
          <cell r="A1246" t="str">
            <v>440</v>
          </cell>
          <cell r="B1246" t="str">
            <v>2013</v>
          </cell>
          <cell r="C1246" t="str">
            <v>001</v>
          </cell>
          <cell r="D1246" t="str">
            <v>AYUNTAMIENTO DE MADRID</v>
          </cell>
          <cell r="E1246" t="str">
            <v>001202</v>
          </cell>
          <cell r="F1246" t="str">
            <v>DISTRITO DE ARGANZUELA</v>
          </cell>
          <cell r="G1246" t="str">
            <v>912</v>
          </cell>
          <cell r="H1246" t="str">
            <v>ÓRGANOS DE GOBIERNO</v>
          </cell>
          <cell r="I1246" t="str">
            <v>91220</v>
          </cell>
          <cell r="J1246" t="str">
            <v>CONCEJALÍA-PRESIDENCIA DEL DISTRITO</v>
          </cell>
          <cell r="K1246" t="str">
            <v>GERENTE DEL DISTRITO DE ARGANZUELA</v>
          </cell>
          <cell r="M1246" t="str">
            <v>12103</v>
          </cell>
          <cell r="N1246" t="str">
            <v>OTROS COMPLEMENTOS</v>
          </cell>
          <cell r="O1246">
            <v>1196</v>
          </cell>
          <cell r="P1246">
            <v>1447</v>
          </cell>
          <cell r="Q1246">
            <v>2643</v>
          </cell>
        </row>
        <row r="1247">
          <cell r="A1247" t="str">
            <v>440</v>
          </cell>
          <cell r="B1247" t="str">
            <v>2013</v>
          </cell>
          <cell r="C1247" t="str">
            <v>001</v>
          </cell>
          <cell r="D1247" t="str">
            <v>AYUNTAMIENTO DE MADRID</v>
          </cell>
          <cell r="E1247" t="str">
            <v>001202</v>
          </cell>
          <cell r="F1247" t="str">
            <v>DISTRITO DE ARGANZUELA</v>
          </cell>
          <cell r="G1247" t="str">
            <v>912</v>
          </cell>
          <cell r="H1247" t="str">
            <v>ÓRGANOS DE GOBIERNO</v>
          </cell>
          <cell r="I1247" t="str">
            <v>91220</v>
          </cell>
          <cell r="J1247" t="str">
            <v>CONCEJALÍA-PRESIDENCIA DEL DISTRITO</v>
          </cell>
          <cell r="K1247" t="str">
            <v>GERENTE DEL DISTRITO DE ARGANZUELA</v>
          </cell>
          <cell r="M1247" t="str">
            <v>15000</v>
          </cell>
          <cell r="N1247" t="str">
            <v>PRODUCTIVIDAD</v>
          </cell>
          <cell r="O1247">
            <v>0</v>
          </cell>
          <cell r="P1247">
            <v>8778</v>
          </cell>
          <cell r="Q1247">
            <v>8778</v>
          </cell>
        </row>
        <row r="1248">
          <cell r="A1248" t="str">
            <v>440</v>
          </cell>
          <cell r="B1248" t="str">
            <v>2013</v>
          </cell>
          <cell r="C1248" t="str">
            <v>001</v>
          </cell>
          <cell r="D1248" t="str">
            <v>AYUNTAMIENTO DE MADRID</v>
          </cell>
          <cell r="E1248" t="str">
            <v>001202</v>
          </cell>
          <cell r="F1248" t="str">
            <v>DISTRITO DE ARGANZUELA</v>
          </cell>
          <cell r="G1248" t="str">
            <v>912</v>
          </cell>
          <cell r="H1248" t="str">
            <v>ÓRGANOS DE GOBIERNO</v>
          </cell>
          <cell r="I1248" t="str">
            <v>91220</v>
          </cell>
          <cell r="J1248" t="str">
            <v>CONCEJALÍA-PRESIDENCIA DEL DISTRITO</v>
          </cell>
          <cell r="K1248" t="str">
            <v>GERENTE DEL DISTRITO DE ARGANZUELA</v>
          </cell>
          <cell r="M1248" t="str">
            <v>12003</v>
          </cell>
          <cell r="N1248" t="str">
            <v>SUELDOS DEL GRUPO C1</v>
          </cell>
          <cell r="O1248">
            <v>8379</v>
          </cell>
          <cell r="P1248">
            <v>1506</v>
          </cell>
          <cell r="Q1248">
            <v>9885</v>
          </cell>
        </row>
        <row r="1249">
          <cell r="A1249" t="str">
            <v>440</v>
          </cell>
          <cell r="B1249" t="str">
            <v>2013</v>
          </cell>
          <cell r="C1249" t="str">
            <v>001</v>
          </cell>
          <cell r="D1249" t="str">
            <v>AYUNTAMIENTO DE MADRID</v>
          </cell>
          <cell r="E1249" t="str">
            <v>001202</v>
          </cell>
          <cell r="F1249" t="str">
            <v>DISTRITO DE ARGANZUELA</v>
          </cell>
          <cell r="G1249" t="str">
            <v>920</v>
          </cell>
          <cell r="H1249" t="str">
            <v>ADMINISTRACIÓN GENERAL</v>
          </cell>
          <cell r="I1249" t="str">
            <v>92001</v>
          </cell>
          <cell r="J1249" t="str">
            <v>DIREC. Y GESTIÓN ADMTVA. DEL DISTRITO</v>
          </cell>
          <cell r="K1249" t="str">
            <v>GERENTE DEL DISTRITO DE ARGANZUELA</v>
          </cell>
          <cell r="M1249" t="str">
            <v>16000</v>
          </cell>
          <cell r="N1249" t="str">
            <v>SEGURIDAD SOCIAL</v>
          </cell>
          <cell r="O1249">
            <v>657117</v>
          </cell>
          <cell r="P1249">
            <v>0</v>
          </cell>
          <cell r="Q1249">
            <v>658304</v>
          </cell>
        </row>
        <row r="1250">
          <cell r="A1250" t="str">
            <v>440</v>
          </cell>
          <cell r="B1250" t="str">
            <v>2013</v>
          </cell>
          <cell r="C1250" t="str">
            <v>001</v>
          </cell>
          <cell r="D1250" t="str">
            <v>AYUNTAMIENTO DE MADRID</v>
          </cell>
          <cell r="E1250" t="str">
            <v>001202</v>
          </cell>
          <cell r="F1250" t="str">
            <v>DISTRITO DE ARGANZUELA</v>
          </cell>
          <cell r="G1250" t="str">
            <v>920</v>
          </cell>
          <cell r="H1250" t="str">
            <v>ADMINISTRACIÓN GENERAL</v>
          </cell>
          <cell r="I1250" t="str">
            <v>92001</v>
          </cell>
          <cell r="J1250" t="str">
            <v>DIREC. Y GESTIÓN ADMTVA. DEL DISTRITO</v>
          </cell>
          <cell r="K1250" t="str">
            <v>GERENTE DEL DISTRITO DE ARGANZUELA</v>
          </cell>
          <cell r="M1250" t="str">
            <v>10100</v>
          </cell>
          <cell r="N1250" t="str">
            <v>RETRIBUCIONES BÁSICAS</v>
          </cell>
          <cell r="O1250">
            <v>85670</v>
          </cell>
          <cell r="P1250">
            <v>0</v>
          </cell>
          <cell r="Q1250">
            <v>85670</v>
          </cell>
        </row>
        <row r="1251">
          <cell r="A1251" t="str">
            <v>440</v>
          </cell>
          <cell r="B1251" t="str">
            <v>2013</v>
          </cell>
          <cell r="C1251" t="str">
            <v>001</v>
          </cell>
          <cell r="D1251" t="str">
            <v>AYUNTAMIENTO DE MADRID</v>
          </cell>
          <cell r="E1251" t="str">
            <v>001202</v>
          </cell>
          <cell r="F1251" t="str">
            <v>DISTRITO DE ARGANZUELA</v>
          </cell>
          <cell r="G1251" t="str">
            <v>920</v>
          </cell>
          <cell r="H1251" t="str">
            <v>ADMINISTRACIÓN GENERAL</v>
          </cell>
          <cell r="I1251" t="str">
            <v>92001</v>
          </cell>
          <cell r="J1251" t="str">
            <v>DIREC. Y GESTIÓN ADMTVA. DEL DISTRITO</v>
          </cell>
          <cell r="K1251" t="str">
            <v>GERENTE DEL DISTRITO DE ARGANZUELA</v>
          </cell>
          <cell r="M1251" t="str">
            <v>12004</v>
          </cell>
          <cell r="N1251" t="str">
            <v>SUELDOS DEL GRUPO C2</v>
          </cell>
          <cell r="O1251">
            <v>278013</v>
          </cell>
          <cell r="P1251">
            <v>0</v>
          </cell>
          <cell r="Q1251">
            <v>278013</v>
          </cell>
        </row>
        <row r="1252">
          <cell r="A1252" t="str">
            <v>440</v>
          </cell>
          <cell r="B1252" t="str">
            <v>2013</v>
          </cell>
          <cell r="C1252" t="str">
            <v>001</v>
          </cell>
          <cell r="D1252" t="str">
            <v>AYUNTAMIENTO DE MADRID</v>
          </cell>
          <cell r="E1252" t="str">
            <v>001202</v>
          </cell>
          <cell r="F1252" t="str">
            <v>DISTRITO DE ARGANZUELA</v>
          </cell>
          <cell r="G1252" t="str">
            <v>920</v>
          </cell>
          <cell r="H1252" t="str">
            <v>ADMINISTRACIÓN GENERAL</v>
          </cell>
          <cell r="I1252" t="str">
            <v>92001</v>
          </cell>
          <cell r="J1252" t="str">
            <v>DIREC. Y GESTIÓN ADMTVA. DEL DISTRITO</v>
          </cell>
          <cell r="K1252" t="str">
            <v>GERENTE DEL DISTRITO DE ARGANZUELA</v>
          </cell>
          <cell r="M1252" t="str">
            <v>12006</v>
          </cell>
          <cell r="N1252" t="str">
            <v>TRIENIOS</v>
          </cell>
          <cell r="O1252">
            <v>0</v>
          </cell>
          <cell r="P1252">
            <v>143148</v>
          </cell>
          <cell r="Q1252">
            <v>143148</v>
          </cell>
        </row>
        <row r="1253">
          <cell r="A1253" t="str">
            <v>440</v>
          </cell>
          <cell r="B1253" t="str">
            <v>2013</v>
          </cell>
          <cell r="C1253" t="str">
            <v>001</v>
          </cell>
          <cell r="D1253" t="str">
            <v>AYUNTAMIENTO DE MADRID</v>
          </cell>
          <cell r="E1253" t="str">
            <v>001202</v>
          </cell>
          <cell r="F1253" t="str">
            <v>DISTRITO DE ARGANZUELA</v>
          </cell>
          <cell r="G1253" t="str">
            <v>920</v>
          </cell>
          <cell r="H1253" t="str">
            <v>ADMINISTRACIÓN GENERAL</v>
          </cell>
          <cell r="I1253" t="str">
            <v>92001</v>
          </cell>
          <cell r="J1253" t="str">
            <v>DIREC. Y GESTIÓN ADMTVA. DEL DISTRITO</v>
          </cell>
          <cell r="K1253" t="str">
            <v>GERENTE DEL DISTRITO DE ARGANZUELA</v>
          </cell>
          <cell r="M1253" t="str">
            <v>12101</v>
          </cell>
          <cell r="N1253" t="str">
            <v>COMPLEMENTO ESPECÍFICO</v>
          </cell>
          <cell r="O1253">
            <v>990368</v>
          </cell>
          <cell r="P1253">
            <v>17292</v>
          </cell>
          <cell r="Q1253">
            <v>1007660</v>
          </cell>
        </row>
        <row r="1254">
          <cell r="A1254" t="str">
            <v>440</v>
          </cell>
          <cell r="B1254" t="str">
            <v>2013</v>
          </cell>
          <cell r="C1254" t="str">
            <v>001</v>
          </cell>
          <cell r="D1254" t="str">
            <v>AYUNTAMIENTO DE MADRID</v>
          </cell>
          <cell r="E1254" t="str">
            <v>001202</v>
          </cell>
          <cell r="F1254" t="str">
            <v>DISTRITO DE ARGANZUELA</v>
          </cell>
          <cell r="G1254" t="str">
            <v>920</v>
          </cell>
          <cell r="H1254" t="str">
            <v>ADMINISTRACIÓN GENERAL</v>
          </cell>
          <cell r="I1254" t="str">
            <v>92001</v>
          </cell>
          <cell r="J1254" t="str">
            <v>DIREC. Y GESTIÓN ADMTVA. DEL DISTRITO</v>
          </cell>
          <cell r="K1254" t="str">
            <v>GERENTE DEL DISTRITO DE ARGANZUELA</v>
          </cell>
          <cell r="M1254" t="str">
            <v>12100</v>
          </cell>
          <cell r="N1254" t="str">
            <v>COMPLEMENTO DE DESTINO</v>
          </cell>
          <cell r="O1254">
            <v>450931</v>
          </cell>
          <cell r="P1254">
            <v>1593</v>
          </cell>
          <cell r="Q1254">
            <v>452524</v>
          </cell>
        </row>
        <row r="1255">
          <cell r="A1255" t="str">
            <v>440</v>
          </cell>
          <cell r="B1255" t="str">
            <v>2013</v>
          </cell>
          <cell r="C1255" t="str">
            <v>001</v>
          </cell>
          <cell r="D1255" t="str">
            <v>AYUNTAMIENTO DE MADRID</v>
          </cell>
          <cell r="E1255" t="str">
            <v>001202</v>
          </cell>
          <cell r="F1255" t="str">
            <v>DISTRITO DE ARGANZUELA</v>
          </cell>
          <cell r="G1255" t="str">
            <v>920</v>
          </cell>
          <cell r="H1255" t="str">
            <v>ADMINISTRACIÓN GENERAL</v>
          </cell>
          <cell r="I1255" t="str">
            <v>92001</v>
          </cell>
          <cell r="J1255" t="str">
            <v>DIREC. Y GESTIÓN ADMTVA. DEL DISTRITO</v>
          </cell>
          <cell r="K1255" t="str">
            <v>GERENTE DEL DISTRITO DE ARGANZUELA</v>
          </cell>
          <cell r="M1255" t="str">
            <v>12103</v>
          </cell>
          <cell r="N1255" t="str">
            <v>OTROS COMPLEMENTOS</v>
          </cell>
          <cell r="O1255">
            <v>47344</v>
          </cell>
          <cell r="P1255">
            <v>36639</v>
          </cell>
          <cell r="Q1255">
            <v>83983</v>
          </cell>
        </row>
        <row r="1256">
          <cell r="A1256" t="str">
            <v>440</v>
          </cell>
          <cell r="B1256" t="str">
            <v>2013</v>
          </cell>
          <cell r="C1256" t="str">
            <v>001</v>
          </cell>
          <cell r="D1256" t="str">
            <v>AYUNTAMIENTO DE MADRID</v>
          </cell>
          <cell r="E1256" t="str">
            <v>001202</v>
          </cell>
          <cell r="F1256" t="str">
            <v>DISTRITO DE ARGANZUELA</v>
          </cell>
          <cell r="G1256" t="str">
            <v>920</v>
          </cell>
          <cell r="H1256" t="str">
            <v>ADMINISTRACIÓN GENERAL</v>
          </cell>
          <cell r="I1256" t="str">
            <v>92001</v>
          </cell>
          <cell r="J1256" t="str">
            <v>DIREC. Y GESTIÓN ADMTVA. DEL DISTRITO</v>
          </cell>
          <cell r="K1256" t="str">
            <v>GERENTE DEL DISTRITO DE ARGANZUELA</v>
          </cell>
          <cell r="M1256" t="str">
            <v>15000</v>
          </cell>
          <cell r="N1256" t="str">
            <v>PRODUCTIVIDAD</v>
          </cell>
          <cell r="O1256">
            <v>0</v>
          </cell>
          <cell r="P1256">
            <v>39370</v>
          </cell>
          <cell r="Q1256">
            <v>50988</v>
          </cell>
        </row>
        <row r="1257">
          <cell r="A1257" t="str">
            <v>440</v>
          </cell>
          <cell r="B1257" t="str">
            <v>2013</v>
          </cell>
          <cell r="C1257" t="str">
            <v>001</v>
          </cell>
          <cell r="D1257" t="str">
            <v>AYUNTAMIENTO DE MADRID</v>
          </cell>
          <cell r="E1257" t="str">
            <v>001202</v>
          </cell>
          <cell r="F1257" t="str">
            <v>DISTRITO DE ARGANZUELA</v>
          </cell>
          <cell r="G1257" t="str">
            <v>920</v>
          </cell>
          <cell r="H1257" t="str">
            <v>ADMINISTRACIÓN GENERAL</v>
          </cell>
          <cell r="I1257" t="str">
            <v>92001</v>
          </cell>
          <cell r="J1257" t="str">
            <v>DIREC. Y GESTIÓN ADMTVA. DEL DISTRITO</v>
          </cell>
          <cell r="K1257" t="str">
            <v>GERENTE DEL DISTRITO DE ARGANZUELA</v>
          </cell>
          <cell r="M1257" t="str">
            <v>12000</v>
          </cell>
          <cell r="N1257" t="str">
            <v>SUELDOS DEL GRUPO A1</v>
          </cell>
          <cell r="O1257">
            <v>127250</v>
          </cell>
          <cell r="P1257">
            <v>0</v>
          </cell>
          <cell r="Q1257">
            <v>127250</v>
          </cell>
        </row>
        <row r="1258">
          <cell r="A1258" t="str">
            <v>440</v>
          </cell>
          <cell r="B1258" t="str">
            <v>2013</v>
          </cell>
          <cell r="C1258" t="str">
            <v>001</v>
          </cell>
          <cell r="D1258" t="str">
            <v>AYUNTAMIENTO DE MADRID</v>
          </cell>
          <cell r="E1258" t="str">
            <v>001202</v>
          </cell>
          <cell r="F1258" t="str">
            <v>DISTRITO DE ARGANZUELA</v>
          </cell>
          <cell r="G1258" t="str">
            <v>920</v>
          </cell>
          <cell r="H1258" t="str">
            <v>ADMINISTRACIÓN GENERAL</v>
          </cell>
          <cell r="I1258" t="str">
            <v>92001</v>
          </cell>
          <cell r="J1258" t="str">
            <v>DIREC. Y GESTIÓN ADMTVA. DEL DISTRITO</v>
          </cell>
          <cell r="K1258" t="str">
            <v>GERENTE DEL DISTRITO DE ARGANZUELA</v>
          </cell>
          <cell r="M1258" t="str">
            <v>12003</v>
          </cell>
          <cell r="N1258" t="str">
            <v>SUELDOS DEL GRUPO C1</v>
          </cell>
          <cell r="O1258">
            <v>130708</v>
          </cell>
          <cell r="P1258">
            <v>0</v>
          </cell>
          <cell r="Q1258">
            <v>130708</v>
          </cell>
        </row>
        <row r="1259">
          <cell r="A1259" t="str">
            <v>440</v>
          </cell>
          <cell r="B1259" t="str">
            <v>2013</v>
          </cell>
          <cell r="C1259" t="str">
            <v>001</v>
          </cell>
          <cell r="D1259" t="str">
            <v>AYUNTAMIENTO DE MADRID</v>
          </cell>
          <cell r="E1259" t="str">
            <v>001202</v>
          </cell>
          <cell r="F1259" t="str">
            <v>DISTRITO DE ARGANZUELA</v>
          </cell>
          <cell r="G1259" t="str">
            <v>920</v>
          </cell>
          <cell r="H1259" t="str">
            <v>ADMINISTRACIÓN GENERAL</v>
          </cell>
          <cell r="I1259" t="str">
            <v>92001</v>
          </cell>
          <cell r="J1259" t="str">
            <v>DIREC. Y GESTIÓN ADMTVA. DEL DISTRITO</v>
          </cell>
          <cell r="K1259" t="str">
            <v>GERENTE DEL DISTRITO DE ARGANZUELA</v>
          </cell>
          <cell r="M1259" t="str">
            <v>12005</v>
          </cell>
          <cell r="N1259" t="str">
            <v>SUELDOS DEL GRUPO E</v>
          </cell>
          <cell r="O1259">
            <v>119025</v>
          </cell>
          <cell r="P1259">
            <v>0</v>
          </cell>
          <cell r="Q1259">
            <v>119025</v>
          </cell>
        </row>
        <row r="1260">
          <cell r="A1260" t="str">
            <v>440</v>
          </cell>
          <cell r="B1260" t="str">
            <v>2013</v>
          </cell>
          <cell r="C1260" t="str">
            <v>001</v>
          </cell>
          <cell r="D1260" t="str">
            <v>AYUNTAMIENTO DE MADRID</v>
          </cell>
          <cell r="E1260" t="str">
            <v>001202</v>
          </cell>
          <cell r="F1260" t="str">
            <v>DISTRITO DE ARGANZUELA</v>
          </cell>
          <cell r="G1260" t="str">
            <v>920</v>
          </cell>
          <cell r="H1260" t="str">
            <v>ADMINISTRACIÓN GENERAL</v>
          </cell>
          <cell r="I1260" t="str">
            <v>92001</v>
          </cell>
          <cell r="J1260" t="str">
            <v>DIREC. Y GESTIÓN ADMTVA. DEL DISTRITO</v>
          </cell>
          <cell r="K1260" t="str">
            <v>GERENTE DEL DISTRITO DE ARGANZUELA</v>
          </cell>
          <cell r="M1260" t="str">
            <v>13000</v>
          </cell>
          <cell r="N1260" t="str">
            <v>RETRIBUCIONES BÁSICAS</v>
          </cell>
          <cell r="O1260">
            <v>67686</v>
          </cell>
          <cell r="P1260">
            <v>22725</v>
          </cell>
          <cell r="Q1260">
            <v>90411</v>
          </cell>
        </row>
        <row r="1261">
          <cell r="A1261" t="str">
            <v>440</v>
          </cell>
          <cell r="B1261" t="str">
            <v>2013</v>
          </cell>
          <cell r="C1261" t="str">
            <v>001</v>
          </cell>
          <cell r="D1261" t="str">
            <v>AYUNTAMIENTO DE MADRID</v>
          </cell>
          <cell r="E1261" t="str">
            <v>001202</v>
          </cell>
          <cell r="F1261" t="str">
            <v>DISTRITO DE ARGANZUELA</v>
          </cell>
          <cell r="G1261" t="str">
            <v>920</v>
          </cell>
          <cell r="H1261" t="str">
            <v>ADMINISTRACIÓN GENERAL</v>
          </cell>
          <cell r="I1261" t="str">
            <v>92001</v>
          </cell>
          <cell r="J1261" t="str">
            <v>DIREC. Y GESTIÓN ADMTVA. DEL DISTRITO</v>
          </cell>
          <cell r="K1261" t="str">
            <v>GERENTE DEL DISTRITO DE ARGANZUELA</v>
          </cell>
          <cell r="M1261" t="str">
            <v>13002</v>
          </cell>
          <cell r="N1261" t="str">
            <v>OTRAS REMUNERACIONES</v>
          </cell>
          <cell r="O1261">
            <v>113522</v>
          </cell>
          <cell r="P1261">
            <v>3660</v>
          </cell>
          <cell r="Q1261">
            <v>117182</v>
          </cell>
        </row>
        <row r="1262">
          <cell r="A1262" t="str">
            <v>440</v>
          </cell>
          <cell r="B1262" t="str">
            <v>2013</v>
          </cell>
          <cell r="C1262" t="str">
            <v>001</v>
          </cell>
          <cell r="D1262" t="str">
            <v>AYUNTAMIENTO DE MADRID</v>
          </cell>
          <cell r="E1262" t="str">
            <v>001202</v>
          </cell>
          <cell r="F1262" t="str">
            <v>DISTRITO DE ARGANZUELA</v>
          </cell>
          <cell r="G1262" t="str">
            <v>920</v>
          </cell>
          <cell r="H1262" t="str">
            <v>ADMINISTRACIÓN GENERAL</v>
          </cell>
          <cell r="I1262" t="str">
            <v>92001</v>
          </cell>
          <cell r="J1262" t="str">
            <v>DIREC. Y GESTIÓN ADMTVA. DEL DISTRITO</v>
          </cell>
          <cell r="K1262" t="str">
            <v>GERENTE DEL DISTRITO DE ARGANZUELA</v>
          </cell>
          <cell r="M1262" t="str">
            <v>12001</v>
          </cell>
          <cell r="N1262" t="str">
            <v>SUELDOS DEL GRUPO A2</v>
          </cell>
          <cell r="O1262">
            <v>145000</v>
          </cell>
          <cell r="P1262">
            <v>0</v>
          </cell>
          <cell r="Q1262">
            <v>145000</v>
          </cell>
        </row>
        <row r="1263">
          <cell r="A1263" t="str">
            <v>440</v>
          </cell>
          <cell r="B1263" t="str">
            <v>2013</v>
          </cell>
          <cell r="C1263" t="str">
            <v>001</v>
          </cell>
          <cell r="D1263" t="str">
            <v>AYUNTAMIENTO DE MADRID</v>
          </cell>
          <cell r="E1263" t="str">
            <v>001203</v>
          </cell>
          <cell r="F1263" t="str">
            <v>DISTRITO DE RETIRO</v>
          </cell>
          <cell r="G1263" t="str">
            <v>231</v>
          </cell>
          <cell r="H1263" t="str">
            <v>ACCIÓN SOCIAL</v>
          </cell>
          <cell r="I1263" t="str">
            <v>23106</v>
          </cell>
          <cell r="J1263" t="str">
            <v>INCLUSIÓN SOCIAL Y EMERGENCIAS</v>
          </cell>
          <cell r="K1263" t="str">
            <v>GERENTE DEL DISTRITO DE RETIRO</v>
          </cell>
          <cell r="M1263" t="str">
            <v>16000</v>
          </cell>
          <cell r="N1263" t="str">
            <v>SEGURIDAD SOCIAL</v>
          </cell>
          <cell r="O1263">
            <v>234036</v>
          </cell>
          <cell r="P1263">
            <v>0</v>
          </cell>
          <cell r="Q1263">
            <v>234036</v>
          </cell>
        </row>
        <row r="1264">
          <cell r="A1264" t="str">
            <v>440</v>
          </cell>
          <cell r="B1264" t="str">
            <v>2013</v>
          </cell>
          <cell r="C1264" t="str">
            <v>001</v>
          </cell>
          <cell r="D1264" t="str">
            <v>AYUNTAMIENTO DE MADRID</v>
          </cell>
          <cell r="E1264" t="str">
            <v>001203</v>
          </cell>
          <cell r="F1264" t="str">
            <v>DISTRITO DE RETIRO</v>
          </cell>
          <cell r="G1264" t="str">
            <v>231</v>
          </cell>
          <cell r="H1264" t="str">
            <v>ACCIÓN SOCIAL</v>
          </cell>
          <cell r="I1264" t="str">
            <v>23106</v>
          </cell>
          <cell r="J1264" t="str">
            <v>INCLUSIÓN SOCIAL Y EMERGENCIAS</v>
          </cell>
          <cell r="K1264" t="str">
            <v>GERENTE DEL DISTRITO DE RETIRO</v>
          </cell>
          <cell r="M1264" t="str">
            <v>12001</v>
          </cell>
          <cell r="N1264" t="str">
            <v>SUELDOS DEL GRUPO A2</v>
          </cell>
          <cell r="O1264">
            <v>195375</v>
          </cell>
          <cell r="P1264">
            <v>0</v>
          </cell>
          <cell r="Q1264">
            <v>195375</v>
          </cell>
        </row>
        <row r="1265">
          <cell r="A1265" t="str">
            <v>440</v>
          </cell>
          <cell r="B1265" t="str">
            <v>2013</v>
          </cell>
          <cell r="C1265" t="str">
            <v>001</v>
          </cell>
          <cell r="D1265" t="str">
            <v>AYUNTAMIENTO DE MADRID</v>
          </cell>
          <cell r="E1265" t="str">
            <v>001203</v>
          </cell>
          <cell r="F1265" t="str">
            <v>DISTRITO DE RETIRO</v>
          </cell>
          <cell r="G1265" t="str">
            <v>231</v>
          </cell>
          <cell r="H1265" t="str">
            <v>ACCIÓN SOCIAL</v>
          </cell>
          <cell r="I1265" t="str">
            <v>23106</v>
          </cell>
          <cell r="J1265" t="str">
            <v>INCLUSIÓN SOCIAL Y EMERGENCIAS</v>
          </cell>
          <cell r="K1265" t="str">
            <v>GERENTE DEL DISTRITO DE RETIRO</v>
          </cell>
          <cell r="M1265" t="str">
            <v>12006</v>
          </cell>
          <cell r="N1265" t="str">
            <v>TRIENIOS</v>
          </cell>
          <cell r="O1265">
            <v>0</v>
          </cell>
          <cell r="P1265">
            <v>54036</v>
          </cell>
          <cell r="Q1265">
            <v>54036</v>
          </cell>
        </row>
        <row r="1266">
          <cell r="A1266" t="str">
            <v>440</v>
          </cell>
          <cell r="B1266" t="str">
            <v>2013</v>
          </cell>
          <cell r="C1266" t="str">
            <v>001</v>
          </cell>
          <cell r="D1266" t="str">
            <v>AYUNTAMIENTO DE MADRID</v>
          </cell>
          <cell r="E1266" t="str">
            <v>001203</v>
          </cell>
          <cell r="F1266" t="str">
            <v>DISTRITO DE RETIRO</v>
          </cell>
          <cell r="G1266" t="str">
            <v>231</v>
          </cell>
          <cell r="H1266" t="str">
            <v>ACCIÓN SOCIAL</v>
          </cell>
          <cell r="I1266" t="str">
            <v>23106</v>
          </cell>
          <cell r="J1266" t="str">
            <v>INCLUSIÓN SOCIAL Y EMERGENCIAS</v>
          </cell>
          <cell r="K1266" t="str">
            <v>GERENTE DEL DISTRITO DE RETIRO</v>
          </cell>
          <cell r="M1266" t="str">
            <v>12101</v>
          </cell>
          <cell r="N1266" t="str">
            <v>COMPLEMENTO ESPECÍFICO</v>
          </cell>
          <cell r="O1266">
            <v>317623</v>
          </cell>
          <cell r="P1266">
            <v>3509</v>
          </cell>
          <cell r="Q1266">
            <v>321132</v>
          </cell>
        </row>
        <row r="1267">
          <cell r="A1267" t="str">
            <v>440</v>
          </cell>
          <cell r="B1267" t="str">
            <v>2013</v>
          </cell>
          <cell r="C1267" t="str">
            <v>001</v>
          </cell>
          <cell r="D1267" t="str">
            <v>AYUNTAMIENTO DE MADRID</v>
          </cell>
          <cell r="E1267" t="str">
            <v>001203</v>
          </cell>
          <cell r="F1267" t="str">
            <v>DISTRITO DE RETIRO</v>
          </cell>
          <cell r="G1267" t="str">
            <v>231</v>
          </cell>
          <cell r="H1267" t="str">
            <v>ACCIÓN SOCIAL</v>
          </cell>
          <cell r="I1267" t="str">
            <v>23106</v>
          </cell>
          <cell r="J1267" t="str">
            <v>INCLUSIÓN SOCIAL Y EMERGENCIAS</v>
          </cell>
          <cell r="K1267" t="str">
            <v>GERENTE DEL DISTRITO DE RETIRO</v>
          </cell>
          <cell r="M1267" t="str">
            <v>12100</v>
          </cell>
          <cell r="N1267" t="str">
            <v>COMPLEMENTO DE DESTINO</v>
          </cell>
          <cell r="O1267">
            <v>167120</v>
          </cell>
          <cell r="P1267">
            <v>825</v>
          </cell>
          <cell r="Q1267">
            <v>167945</v>
          </cell>
        </row>
        <row r="1268">
          <cell r="A1268" t="str">
            <v>440</v>
          </cell>
          <cell r="B1268" t="str">
            <v>2013</v>
          </cell>
          <cell r="C1268" t="str">
            <v>001</v>
          </cell>
          <cell r="D1268" t="str">
            <v>AYUNTAMIENTO DE MADRID</v>
          </cell>
          <cell r="E1268" t="str">
            <v>001203</v>
          </cell>
          <cell r="F1268" t="str">
            <v>DISTRITO DE RETIRO</v>
          </cell>
          <cell r="G1268" t="str">
            <v>231</v>
          </cell>
          <cell r="H1268" t="str">
            <v>ACCIÓN SOCIAL</v>
          </cell>
          <cell r="I1268" t="str">
            <v>23106</v>
          </cell>
          <cell r="J1268" t="str">
            <v>INCLUSIÓN SOCIAL Y EMERGENCIAS</v>
          </cell>
          <cell r="K1268" t="str">
            <v>GERENTE DEL DISTRITO DE RETIRO</v>
          </cell>
          <cell r="M1268" t="str">
            <v>12103</v>
          </cell>
          <cell r="N1268" t="str">
            <v>OTROS COMPLEMENTOS</v>
          </cell>
          <cell r="O1268">
            <v>16146</v>
          </cell>
          <cell r="P1268">
            <v>10495</v>
          </cell>
          <cell r="Q1268">
            <v>26641</v>
          </cell>
        </row>
        <row r="1269">
          <cell r="A1269" t="str">
            <v>440</v>
          </cell>
          <cell r="B1269" t="str">
            <v>2013</v>
          </cell>
          <cell r="C1269" t="str">
            <v>001</v>
          </cell>
          <cell r="D1269" t="str">
            <v>AYUNTAMIENTO DE MADRID</v>
          </cell>
          <cell r="E1269" t="str">
            <v>001203</v>
          </cell>
          <cell r="F1269" t="str">
            <v>DISTRITO DE RETIRO</v>
          </cell>
          <cell r="G1269" t="str">
            <v>231</v>
          </cell>
          <cell r="H1269" t="str">
            <v>ACCIÓN SOCIAL</v>
          </cell>
          <cell r="I1269" t="str">
            <v>23106</v>
          </cell>
          <cell r="J1269" t="str">
            <v>INCLUSIÓN SOCIAL Y EMERGENCIAS</v>
          </cell>
          <cell r="K1269" t="str">
            <v>GERENTE DEL DISTRITO DE RETIRO</v>
          </cell>
          <cell r="M1269" t="str">
            <v>12004</v>
          </cell>
          <cell r="N1269" t="str">
            <v>SUELDOS DEL GRUPO C2</v>
          </cell>
          <cell r="O1269">
            <v>75411</v>
          </cell>
          <cell r="P1269">
            <v>0</v>
          </cell>
          <cell r="Q1269">
            <v>75411</v>
          </cell>
        </row>
        <row r="1270">
          <cell r="A1270" t="str">
            <v>440</v>
          </cell>
          <cell r="B1270" t="str">
            <v>2013</v>
          </cell>
          <cell r="C1270" t="str">
            <v>001</v>
          </cell>
          <cell r="D1270" t="str">
            <v>AYUNTAMIENTO DE MADRID</v>
          </cell>
          <cell r="E1270" t="str">
            <v>001203</v>
          </cell>
          <cell r="F1270" t="str">
            <v>DISTRITO DE RETIRO</v>
          </cell>
          <cell r="G1270" t="str">
            <v>231</v>
          </cell>
          <cell r="H1270" t="str">
            <v>ACCIÓN SOCIAL</v>
          </cell>
          <cell r="I1270" t="str">
            <v>23106</v>
          </cell>
          <cell r="J1270" t="str">
            <v>INCLUSIÓN SOCIAL Y EMERGENCIAS</v>
          </cell>
          <cell r="K1270" t="str">
            <v>GERENTE DEL DISTRITO DE RETIRO</v>
          </cell>
          <cell r="M1270" t="str">
            <v>12005</v>
          </cell>
          <cell r="N1270" t="str">
            <v>SUELDOS DEL GRUPO E</v>
          </cell>
          <cell r="O1270">
            <v>15358</v>
          </cell>
          <cell r="P1270">
            <v>0</v>
          </cell>
          <cell r="Q1270">
            <v>15358</v>
          </cell>
        </row>
        <row r="1271">
          <cell r="A1271" t="str">
            <v>440</v>
          </cell>
          <cell r="B1271" t="str">
            <v>2013</v>
          </cell>
          <cell r="C1271" t="str">
            <v>001</v>
          </cell>
          <cell r="D1271" t="str">
            <v>AYUNTAMIENTO DE MADRID</v>
          </cell>
          <cell r="E1271" t="str">
            <v>001203</v>
          </cell>
          <cell r="F1271" t="str">
            <v>DISTRITO DE RETIRO</v>
          </cell>
          <cell r="G1271" t="str">
            <v>231</v>
          </cell>
          <cell r="H1271" t="str">
            <v>ACCIÓN SOCIAL</v>
          </cell>
          <cell r="I1271" t="str">
            <v>23106</v>
          </cell>
          <cell r="J1271" t="str">
            <v>INCLUSIÓN SOCIAL Y EMERGENCIAS</v>
          </cell>
          <cell r="K1271" t="str">
            <v>GERENTE DEL DISTRITO DE RETIRO</v>
          </cell>
          <cell r="M1271" t="str">
            <v>15000</v>
          </cell>
          <cell r="N1271" t="str">
            <v>PRODUCTIVIDAD</v>
          </cell>
          <cell r="O1271">
            <v>0</v>
          </cell>
          <cell r="P1271">
            <v>5958</v>
          </cell>
          <cell r="Q1271">
            <v>5958</v>
          </cell>
        </row>
        <row r="1272">
          <cell r="A1272" t="str">
            <v>440</v>
          </cell>
          <cell r="B1272" t="str">
            <v>2013</v>
          </cell>
          <cell r="C1272" t="str">
            <v>001</v>
          </cell>
          <cell r="D1272" t="str">
            <v>AYUNTAMIENTO DE MADRID</v>
          </cell>
          <cell r="E1272" t="str">
            <v>001203</v>
          </cell>
          <cell r="F1272" t="str">
            <v>DISTRITO DE RETIRO</v>
          </cell>
          <cell r="G1272" t="str">
            <v>231</v>
          </cell>
          <cell r="H1272" t="str">
            <v>ACCIÓN SOCIAL</v>
          </cell>
          <cell r="I1272" t="str">
            <v>23106</v>
          </cell>
          <cell r="J1272" t="str">
            <v>INCLUSIÓN SOCIAL Y EMERGENCIAS</v>
          </cell>
          <cell r="K1272" t="str">
            <v>GERENTE DEL DISTRITO DE RETIRO</v>
          </cell>
          <cell r="M1272" t="str">
            <v>12003</v>
          </cell>
          <cell r="N1272" t="str">
            <v>SUELDOS DEL GRUPO C1</v>
          </cell>
          <cell r="O1272">
            <v>9885</v>
          </cell>
          <cell r="P1272">
            <v>0</v>
          </cell>
          <cell r="Q1272">
            <v>9885</v>
          </cell>
        </row>
        <row r="1273">
          <cell r="A1273" t="str">
            <v>440</v>
          </cell>
          <cell r="B1273" t="str">
            <v>2013</v>
          </cell>
          <cell r="C1273" t="str">
            <v>001</v>
          </cell>
          <cell r="D1273" t="str">
            <v>AYUNTAMIENTO DE MADRID</v>
          </cell>
          <cell r="E1273" t="str">
            <v>001203</v>
          </cell>
          <cell r="F1273" t="str">
            <v>DISTRITO DE RETIRO</v>
          </cell>
          <cell r="G1273" t="str">
            <v>314</v>
          </cell>
          <cell r="H1273" t="str">
            <v>CONSUMO</v>
          </cell>
          <cell r="I1273" t="str">
            <v>31401</v>
          </cell>
          <cell r="J1273" t="str">
            <v>CONSUMO</v>
          </cell>
          <cell r="K1273" t="str">
            <v>GERENTE DEL DISTRITO DE RETIRO</v>
          </cell>
          <cell r="M1273" t="str">
            <v>16000</v>
          </cell>
          <cell r="N1273" t="str">
            <v>SEGURIDAD SOCIAL</v>
          </cell>
          <cell r="O1273">
            <v>117919</v>
          </cell>
          <cell r="P1273">
            <v>0</v>
          </cell>
          <cell r="Q1273">
            <v>117919</v>
          </cell>
        </row>
        <row r="1274">
          <cell r="A1274" t="str">
            <v>440</v>
          </cell>
          <cell r="B1274" t="str">
            <v>2013</v>
          </cell>
          <cell r="C1274" t="str">
            <v>001</v>
          </cell>
          <cell r="D1274" t="str">
            <v>AYUNTAMIENTO DE MADRID</v>
          </cell>
          <cell r="E1274" t="str">
            <v>001203</v>
          </cell>
          <cell r="F1274" t="str">
            <v>DISTRITO DE RETIRO</v>
          </cell>
          <cell r="G1274" t="str">
            <v>314</v>
          </cell>
          <cell r="H1274" t="str">
            <v>CONSUMO</v>
          </cell>
          <cell r="I1274" t="str">
            <v>31401</v>
          </cell>
          <cell r="J1274" t="str">
            <v>CONSUMO</v>
          </cell>
          <cell r="K1274" t="str">
            <v>GERENTE DEL DISTRITO DE RETIRO</v>
          </cell>
          <cell r="M1274" t="str">
            <v>12000</v>
          </cell>
          <cell r="N1274" t="str">
            <v>SUELDOS DEL GRUPO A1</v>
          </cell>
          <cell r="O1274">
            <v>44031</v>
          </cell>
          <cell r="P1274">
            <v>0</v>
          </cell>
          <cell r="Q1274">
            <v>44031</v>
          </cell>
        </row>
        <row r="1275">
          <cell r="A1275" t="str">
            <v>440</v>
          </cell>
          <cell r="B1275" t="str">
            <v>2013</v>
          </cell>
          <cell r="C1275" t="str">
            <v>001</v>
          </cell>
          <cell r="D1275" t="str">
            <v>AYUNTAMIENTO DE MADRID</v>
          </cell>
          <cell r="E1275" t="str">
            <v>001203</v>
          </cell>
          <cell r="F1275" t="str">
            <v>DISTRITO DE RETIRO</v>
          </cell>
          <cell r="G1275" t="str">
            <v>314</v>
          </cell>
          <cell r="H1275" t="str">
            <v>CONSUMO</v>
          </cell>
          <cell r="I1275" t="str">
            <v>31401</v>
          </cell>
          <cell r="J1275" t="str">
            <v>CONSUMO</v>
          </cell>
          <cell r="K1275" t="str">
            <v>GERENTE DEL DISTRITO DE RETIRO</v>
          </cell>
          <cell r="M1275" t="str">
            <v>12006</v>
          </cell>
          <cell r="N1275" t="str">
            <v>TRIENIOS</v>
          </cell>
          <cell r="O1275">
            <v>0</v>
          </cell>
          <cell r="P1275">
            <v>30540</v>
          </cell>
          <cell r="Q1275">
            <v>30540</v>
          </cell>
        </row>
        <row r="1276">
          <cell r="A1276" t="str">
            <v>440</v>
          </cell>
          <cell r="B1276" t="str">
            <v>2013</v>
          </cell>
          <cell r="C1276" t="str">
            <v>001</v>
          </cell>
          <cell r="D1276" t="str">
            <v>AYUNTAMIENTO DE MADRID</v>
          </cell>
          <cell r="E1276" t="str">
            <v>001203</v>
          </cell>
          <cell r="F1276" t="str">
            <v>DISTRITO DE RETIRO</v>
          </cell>
          <cell r="G1276" t="str">
            <v>314</v>
          </cell>
          <cell r="H1276" t="str">
            <v>CONSUMO</v>
          </cell>
          <cell r="I1276" t="str">
            <v>31401</v>
          </cell>
          <cell r="J1276" t="str">
            <v>CONSUMO</v>
          </cell>
          <cell r="K1276" t="str">
            <v>GERENTE DEL DISTRITO DE RETIRO</v>
          </cell>
          <cell r="M1276" t="str">
            <v>12101</v>
          </cell>
          <cell r="N1276" t="str">
            <v>COMPLEMENTO ESPECÍFICO</v>
          </cell>
          <cell r="O1276">
            <v>194640</v>
          </cell>
          <cell r="P1276">
            <v>0</v>
          </cell>
          <cell r="Q1276">
            <v>194640</v>
          </cell>
        </row>
        <row r="1277">
          <cell r="A1277" t="str">
            <v>440</v>
          </cell>
          <cell r="B1277" t="str">
            <v>2013</v>
          </cell>
          <cell r="C1277" t="str">
            <v>001</v>
          </cell>
          <cell r="D1277" t="str">
            <v>AYUNTAMIENTO DE MADRID</v>
          </cell>
          <cell r="E1277" t="str">
            <v>001203</v>
          </cell>
          <cell r="F1277" t="str">
            <v>DISTRITO DE RETIRO</v>
          </cell>
          <cell r="G1277" t="str">
            <v>314</v>
          </cell>
          <cell r="H1277" t="str">
            <v>CONSUMO</v>
          </cell>
          <cell r="I1277" t="str">
            <v>31401</v>
          </cell>
          <cell r="J1277" t="str">
            <v>CONSUMO</v>
          </cell>
          <cell r="K1277" t="str">
            <v>GERENTE DEL DISTRITO DE RETIRO</v>
          </cell>
          <cell r="M1277" t="str">
            <v>12100</v>
          </cell>
          <cell r="N1277" t="str">
            <v>COMPLEMENTO DE DESTINO</v>
          </cell>
          <cell r="O1277">
            <v>85646</v>
          </cell>
          <cell r="P1277">
            <v>0</v>
          </cell>
          <cell r="Q1277">
            <v>85646</v>
          </cell>
        </row>
        <row r="1278">
          <cell r="A1278" t="str">
            <v>440</v>
          </cell>
          <cell r="B1278" t="str">
            <v>2013</v>
          </cell>
          <cell r="C1278" t="str">
            <v>001</v>
          </cell>
          <cell r="D1278" t="str">
            <v>AYUNTAMIENTO DE MADRID</v>
          </cell>
          <cell r="E1278" t="str">
            <v>001203</v>
          </cell>
          <cell r="F1278" t="str">
            <v>DISTRITO DE RETIRO</v>
          </cell>
          <cell r="G1278" t="str">
            <v>314</v>
          </cell>
          <cell r="H1278" t="str">
            <v>CONSUMO</v>
          </cell>
          <cell r="I1278" t="str">
            <v>31401</v>
          </cell>
          <cell r="J1278" t="str">
            <v>CONSUMO</v>
          </cell>
          <cell r="K1278" t="str">
            <v>GERENTE DEL DISTRITO DE RETIRO</v>
          </cell>
          <cell r="M1278" t="str">
            <v>12103</v>
          </cell>
          <cell r="N1278" t="str">
            <v>OTROS COMPLEMENTOS</v>
          </cell>
          <cell r="O1278">
            <v>7774</v>
          </cell>
          <cell r="P1278">
            <v>4784</v>
          </cell>
          <cell r="Q1278">
            <v>12558</v>
          </cell>
        </row>
        <row r="1279">
          <cell r="A1279" t="str">
            <v>440</v>
          </cell>
          <cell r="B1279" t="str">
            <v>2013</v>
          </cell>
          <cell r="C1279" t="str">
            <v>001</v>
          </cell>
          <cell r="D1279" t="str">
            <v>AYUNTAMIENTO DE MADRID</v>
          </cell>
          <cell r="E1279" t="str">
            <v>001203</v>
          </cell>
          <cell r="F1279" t="str">
            <v>DISTRITO DE RETIRO</v>
          </cell>
          <cell r="G1279" t="str">
            <v>314</v>
          </cell>
          <cell r="H1279" t="str">
            <v>CONSUMO</v>
          </cell>
          <cell r="I1279" t="str">
            <v>31401</v>
          </cell>
          <cell r="J1279" t="str">
            <v>CONSUMO</v>
          </cell>
          <cell r="K1279" t="str">
            <v>GERENTE DEL DISTRITO DE RETIRO</v>
          </cell>
          <cell r="M1279" t="str">
            <v>13000</v>
          </cell>
          <cell r="N1279" t="str">
            <v>RETRIBUCIONES BÁSICAS</v>
          </cell>
          <cell r="O1279">
            <v>9885</v>
          </cell>
          <cell r="P1279">
            <v>3216</v>
          </cell>
          <cell r="Q1279">
            <v>13101</v>
          </cell>
        </row>
        <row r="1280">
          <cell r="A1280" t="str">
            <v>440</v>
          </cell>
          <cell r="B1280" t="str">
            <v>2013</v>
          </cell>
          <cell r="C1280" t="str">
            <v>001</v>
          </cell>
          <cell r="D1280" t="str">
            <v>AYUNTAMIENTO DE MADRID</v>
          </cell>
          <cell r="E1280" t="str">
            <v>001203</v>
          </cell>
          <cell r="F1280" t="str">
            <v>DISTRITO DE RETIRO</v>
          </cell>
          <cell r="G1280" t="str">
            <v>314</v>
          </cell>
          <cell r="H1280" t="str">
            <v>CONSUMO</v>
          </cell>
          <cell r="I1280" t="str">
            <v>31401</v>
          </cell>
          <cell r="J1280" t="str">
            <v>CONSUMO</v>
          </cell>
          <cell r="K1280" t="str">
            <v>GERENTE DEL DISTRITO DE RETIRO</v>
          </cell>
          <cell r="M1280" t="str">
            <v>13002</v>
          </cell>
          <cell r="N1280" t="str">
            <v>OTRAS REMUNERACIONES</v>
          </cell>
          <cell r="O1280">
            <v>14143</v>
          </cell>
          <cell r="P1280">
            <v>1818</v>
          </cell>
          <cell r="Q1280">
            <v>15961</v>
          </cell>
        </row>
        <row r="1281">
          <cell r="A1281" t="str">
            <v>440</v>
          </cell>
          <cell r="B1281" t="str">
            <v>2013</v>
          </cell>
          <cell r="C1281" t="str">
            <v>001</v>
          </cell>
          <cell r="D1281" t="str">
            <v>AYUNTAMIENTO DE MADRID</v>
          </cell>
          <cell r="E1281" t="str">
            <v>001203</v>
          </cell>
          <cell r="F1281" t="str">
            <v>DISTRITO DE RETIRO</v>
          </cell>
          <cell r="G1281" t="str">
            <v>314</v>
          </cell>
          <cell r="H1281" t="str">
            <v>CONSUMO</v>
          </cell>
          <cell r="I1281" t="str">
            <v>31401</v>
          </cell>
          <cell r="J1281" t="str">
            <v>CONSUMO</v>
          </cell>
          <cell r="K1281" t="str">
            <v>GERENTE DEL DISTRITO DE RETIRO</v>
          </cell>
          <cell r="M1281" t="str">
            <v>15000</v>
          </cell>
          <cell r="N1281" t="str">
            <v>PRODUCTIVIDAD</v>
          </cell>
          <cell r="O1281">
            <v>0</v>
          </cell>
          <cell r="P1281">
            <v>2633</v>
          </cell>
          <cell r="Q1281">
            <v>2633</v>
          </cell>
        </row>
        <row r="1282">
          <cell r="A1282" t="str">
            <v>440</v>
          </cell>
          <cell r="B1282" t="str">
            <v>2013</v>
          </cell>
          <cell r="C1282" t="str">
            <v>001</v>
          </cell>
          <cell r="D1282" t="str">
            <v>AYUNTAMIENTO DE MADRID</v>
          </cell>
          <cell r="E1282" t="str">
            <v>001203</v>
          </cell>
          <cell r="F1282" t="str">
            <v>DISTRITO DE RETIRO</v>
          </cell>
          <cell r="G1282" t="str">
            <v>314</v>
          </cell>
          <cell r="H1282" t="str">
            <v>CONSUMO</v>
          </cell>
          <cell r="I1282" t="str">
            <v>31401</v>
          </cell>
          <cell r="J1282" t="str">
            <v>CONSUMO</v>
          </cell>
          <cell r="K1282" t="str">
            <v>GERENTE DEL DISTRITO DE RETIRO</v>
          </cell>
          <cell r="M1282" t="str">
            <v>12004</v>
          </cell>
          <cell r="N1282" t="str">
            <v>SUELDOS DEL GRUPO C2</v>
          </cell>
          <cell r="O1282">
            <v>41895</v>
          </cell>
          <cell r="P1282">
            <v>0</v>
          </cell>
          <cell r="Q1282">
            <v>41895</v>
          </cell>
        </row>
        <row r="1283">
          <cell r="A1283" t="str">
            <v>440</v>
          </cell>
          <cell r="B1283" t="str">
            <v>2013</v>
          </cell>
          <cell r="C1283" t="str">
            <v>001</v>
          </cell>
          <cell r="D1283" t="str">
            <v>AYUNTAMIENTO DE MADRID</v>
          </cell>
          <cell r="E1283" t="str">
            <v>001203</v>
          </cell>
          <cell r="F1283" t="str">
            <v>DISTRITO DE RETIRO</v>
          </cell>
          <cell r="G1283" t="str">
            <v>314</v>
          </cell>
          <cell r="H1283" t="str">
            <v>CONSUMO</v>
          </cell>
          <cell r="I1283" t="str">
            <v>31401</v>
          </cell>
          <cell r="J1283" t="str">
            <v>CONSUMO</v>
          </cell>
          <cell r="K1283" t="str">
            <v>GERENTE DEL DISTRITO DE RETIRO</v>
          </cell>
          <cell r="M1283" t="str">
            <v>12003</v>
          </cell>
          <cell r="N1283" t="str">
            <v>SUELDOS DEL GRUPO C1</v>
          </cell>
          <cell r="O1283">
            <v>9885</v>
          </cell>
          <cell r="P1283">
            <v>0</v>
          </cell>
          <cell r="Q1283">
            <v>9885</v>
          </cell>
        </row>
        <row r="1284">
          <cell r="A1284" t="str">
            <v>440</v>
          </cell>
          <cell r="B1284" t="str">
            <v>2013</v>
          </cell>
          <cell r="C1284" t="str">
            <v>001</v>
          </cell>
          <cell r="D1284" t="str">
            <v>AYUNTAMIENTO DE MADRID</v>
          </cell>
          <cell r="E1284" t="str">
            <v>001203</v>
          </cell>
          <cell r="F1284" t="str">
            <v>DISTRITO DE RETIRO</v>
          </cell>
          <cell r="G1284" t="str">
            <v>314</v>
          </cell>
          <cell r="H1284" t="str">
            <v>CONSUMO</v>
          </cell>
          <cell r="I1284" t="str">
            <v>31401</v>
          </cell>
          <cell r="J1284" t="str">
            <v>CONSUMO</v>
          </cell>
          <cell r="K1284" t="str">
            <v>GERENTE DEL DISTRITO DE RETIRO</v>
          </cell>
          <cell r="M1284" t="str">
            <v>12001</v>
          </cell>
          <cell r="N1284" t="str">
            <v>SUELDOS DEL GRUPO A2</v>
          </cell>
          <cell r="O1284">
            <v>53398</v>
          </cell>
          <cell r="P1284">
            <v>0</v>
          </cell>
          <cell r="Q1284">
            <v>53398</v>
          </cell>
        </row>
        <row r="1285">
          <cell r="A1285" t="str">
            <v>440</v>
          </cell>
          <cell r="B1285" t="str">
            <v>2013</v>
          </cell>
          <cell r="C1285" t="str">
            <v>001</v>
          </cell>
          <cell r="D1285" t="str">
            <v>AYUNTAMIENTO DE MADRID</v>
          </cell>
          <cell r="E1285" t="str">
            <v>001203</v>
          </cell>
          <cell r="F1285" t="str">
            <v>DISTRITO DE RETIRO</v>
          </cell>
          <cell r="G1285" t="str">
            <v>334</v>
          </cell>
          <cell r="H1285" t="str">
            <v>PROMOCIÓN CULTURAL</v>
          </cell>
          <cell r="I1285" t="str">
            <v>33401</v>
          </cell>
          <cell r="J1285" t="str">
            <v>ACTIVIDADES CULTURALES</v>
          </cell>
          <cell r="K1285" t="str">
            <v>GERENTE DEL DISTRITO DE RETIRO</v>
          </cell>
          <cell r="M1285" t="str">
            <v>16000</v>
          </cell>
          <cell r="N1285" t="str">
            <v>SEGURIDAD SOCIAL</v>
          </cell>
          <cell r="O1285">
            <v>52444</v>
          </cell>
          <cell r="P1285">
            <v>0</v>
          </cell>
          <cell r="Q1285">
            <v>52444</v>
          </cell>
        </row>
        <row r="1286">
          <cell r="A1286" t="str">
            <v>440</v>
          </cell>
          <cell r="B1286" t="str">
            <v>2013</v>
          </cell>
          <cell r="C1286" t="str">
            <v>001</v>
          </cell>
          <cell r="D1286" t="str">
            <v>AYUNTAMIENTO DE MADRID</v>
          </cell>
          <cell r="E1286" t="str">
            <v>001203</v>
          </cell>
          <cell r="F1286" t="str">
            <v>DISTRITO DE RETIRO</v>
          </cell>
          <cell r="G1286" t="str">
            <v>334</v>
          </cell>
          <cell r="H1286" t="str">
            <v>PROMOCIÓN CULTURAL</v>
          </cell>
          <cell r="I1286" t="str">
            <v>33401</v>
          </cell>
          <cell r="J1286" t="str">
            <v>ACTIVIDADES CULTURALES</v>
          </cell>
          <cell r="K1286" t="str">
            <v>GERENTE DEL DISTRITO DE RETIRO</v>
          </cell>
          <cell r="M1286" t="str">
            <v>12001</v>
          </cell>
          <cell r="N1286" t="str">
            <v>SUELDOS DEL GRUPO A2</v>
          </cell>
          <cell r="O1286">
            <v>14677</v>
          </cell>
          <cell r="P1286">
            <v>0</v>
          </cell>
          <cell r="Q1286">
            <v>14677</v>
          </cell>
        </row>
        <row r="1287">
          <cell r="A1287" t="str">
            <v>440</v>
          </cell>
          <cell r="B1287" t="str">
            <v>2013</v>
          </cell>
          <cell r="C1287" t="str">
            <v>001</v>
          </cell>
          <cell r="D1287" t="str">
            <v>AYUNTAMIENTO DE MADRID</v>
          </cell>
          <cell r="E1287" t="str">
            <v>001203</v>
          </cell>
          <cell r="F1287" t="str">
            <v>DISTRITO DE RETIRO</v>
          </cell>
          <cell r="G1287" t="str">
            <v>334</v>
          </cell>
          <cell r="H1287" t="str">
            <v>PROMOCIÓN CULTURAL</v>
          </cell>
          <cell r="I1287" t="str">
            <v>33401</v>
          </cell>
          <cell r="J1287" t="str">
            <v>ACTIVIDADES CULTURALES</v>
          </cell>
          <cell r="K1287" t="str">
            <v>GERENTE DEL DISTRITO DE RETIRO</v>
          </cell>
          <cell r="M1287" t="str">
            <v>12006</v>
          </cell>
          <cell r="N1287" t="str">
            <v>TRIENIOS</v>
          </cell>
          <cell r="O1287">
            <v>0</v>
          </cell>
          <cell r="P1287">
            <v>11480</v>
          </cell>
          <cell r="Q1287">
            <v>11480</v>
          </cell>
        </row>
        <row r="1288">
          <cell r="A1288" t="str">
            <v>440</v>
          </cell>
          <cell r="B1288" t="str">
            <v>2013</v>
          </cell>
          <cell r="C1288" t="str">
            <v>001</v>
          </cell>
          <cell r="D1288" t="str">
            <v>AYUNTAMIENTO DE MADRID</v>
          </cell>
          <cell r="E1288" t="str">
            <v>001203</v>
          </cell>
          <cell r="F1288" t="str">
            <v>DISTRITO DE RETIRO</v>
          </cell>
          <cell r="G1288" t="str">
            <v>334</v>
          </cell>
          <cell r="H1288" t="str">
            <v>PROMOCIÓN CULTURAL</v>
          </cell>
          <cell r="I1288" t="str">
            <v>33401</v>
          </cell>
          <cell r="J1288" t="str">
            <v>ACTIVIDADES CULTURALES</v>
          </cell>
          <cell r="K1288" t="str">
            <v>GERENTE DEL DISTRITO DE RETIRO</v>
          </cell>
          <cell r="M1288" t="str">
            <v>12101</v>
          </cell>
          <cell r="N1288" t="str">
            <v>COMPLEMENTO ESPECÍFICO</v>
          </cell>
          <cell r="O1288">
            <v>90264</v>
          </cell>
          <cell r="P1288">
            <v>0</v>
          </cell>
          <cell r="Q1288">
            <v>90264</v>
          </cell>
        </row>
        <row r="1289">
          <cell r="A1289" t="str">
            <v>440</v>
          </cell>
          <cell r="B1289" t="str">
            <v>2013</v>
          </cell>
          <cell r="C1289" t="str">
            <v>001</v>
          </cell>
          <cell r="D1289" t="str">
            <v>AYUNTAMIENTO DE MADRID</v>
          </cell>
          <cell r="E1289" t="str">
            <v>001203</v>
          </cell>
          <cell r="F1289" t="str">
            <v>DISTRITO DE RETIRO</v>
          </cell>
          <cell r="G1289" t="str">
            <v>334</v>
          </cell>
          <cell r="H1289" t="str">
            <v>PROMOCIÓN CULTURAL</v>
          </cell>
          <cell r="I1289" t="str">
            <v>33401</v>
          </cell>
          <cell r="J1289" t="str">
            <v>ACTIVIDADES CULTURALES</v>
          </cell>
          <cell r="K1289" t="str">
            <v>GERENTE DEL DISTRITO DE RETIRO</v>
          </cell>
          <cell r="M1289" t="str">
            <v>12100</v>
          </cell>
          <cell r="N1289" t="str">
            <v>COMPLEMENTO DE DESTINO</v>
          </cell>
          <cell r="O1289">
            <v>44313</v>
          </cell>
          <cell r="P1289">
            <v>0</v>
          </cell>
          <cell r="Q1289">
            <v>44313</v>
          </cell>
        </row>
        <row r="1290">
          <cell r="A1290" t="str">
            <v>440</v>
          </cell>
          <cell r="B1290" t="str">
            <v>2013</v>
          </cell>
          <cell r="C1290" t="str">
            <v>001</v>
          </cell>
          <cell r="D1290" t="str">
            <v>AYUNTAMIENTO DE MADRID</v>
          </cell>
          <cell r="E1290" t="str">
            <v>001203</v>
          </cell>
          <cell r="F1290" t="str">
            <v>DISTRITO DE RETIRO</v>
          </cell>
          <cell r="G1290" t="str">
            <v>334</v>
          </cell>
          <cell r="H1290" t="str">
            <v>PROMOCIÓN CULTURAL</v>
          </cell>
          <cell r="I1290" t="str">
            <v>33401</v>
          </cell>
          <cell r="J1290" t="str">
            <v>ACTIVIDADES CULTURALES</v>
          </cell>
          <cell r="K1290" t="str">
            <v>GERENTE DEL DISTRITO DE RETIRO</v>
          </cell>
          <cell r="M1290" t="str">
            <v>12103</v>
          </cell>
          <cell r="N1290" t="str">
            <v>OTROS COMPLEMENTOS</v>
          </cell>
          <cell r="O1290">
            <v>4186</v>
          </cell>
          <cell r="P1290">
            <v>1654</v>
          </cell>
          <cell r="Q1290">
            <v>5840</v>
          </cell>
        </row>
        <row r="1291">
          <cell r="A1291" t="str">
            <v>440</v>
          </cell>
          <cell r="B1291" t="str">
            <v>2013</v>
          </cell>
          <cell r="C1291" t="str">
            <v>001</v>
          </cell>
          <cell r="D1291" t="str">
            <v>AYUNTAMIENTO DE MADRID</v>
          </cell>
          <cell r="E1291" t="str">
            <v>001203</v>
          </cell>
          <cell r="F1291" t="str">
            <v>DISTRITO DE RETIRO</v>
          </cell>
          <cell r="G1291" t="str">
            <v>334</v>
          </cell>
          <cell r="H1291" t="str">
            <v>PROMOCIÓN CULTURAL</v>
          </cell>
          <cell r="I1291" t="str">
            <v>33401</v>
          </cell>
          <cell r="J1291" t="str">
            <v>ACTIVIDADES CULTURALES</v>
          </cell>
          <cell r="K1291" t="str">
            <v>GERENTE DEL DISTRITO DE RETIRO</v>
          </cell>
          <cell r="M1291" t="str">
            <v>15000</v>
          </cell>
          <cell r="N1291" t="str">
            <v>PRODUCTIVIDAD</v>
          </cell>
          <cell r="O1291">
            <v>0</v>
          </cell>
          <cell r="P1291">
            <v>3498</v>
          </cell>
          <cell r="Q1291">
            <v>3498</v>
          </cell>
        </row>
        <row r="1292">
          <cell r="A1292" t="str">
            <v>440</v>
          </cell>
          <cell r="B1292" t="str">
            <v>2013</v>
          </cell>
          <cell r="C1292" t="str">
            <v>001</v>
          </cell>
          <cell r="D1292" t="str">
            <v>AYUNTAMIENTO DE MADRID</v>
          </cell>
          <cell r="E1292" t="str">
            <v>001203</v>
          </cell>
          <cell r="F1292" t="str">
            <v>DISTRITO DE RETIRO</v>
          </cell>
          <cell r="G1292" t="str">
            <v>334</v>
          </cell>
          <cell r="H1292" t="str">
            <v>PROMOCIÓN CULTURAL</v>
          </cell>
          <cell r="I1292" t="str">
            <v>33401</v>
          </cell>
          <cell r="J1292" t="str">
            <v>ACTIVIDADES CULTURALES</v>
          </cell>
          <cell r="K1292" t="str">
            <v>GERENTE DEL DISTRITO DE RETIRO</v>
          </cell>
          <cell r="M1292" t="str">
            <v>12004</v>
          </cell>
          <cell r="N1292" t="str">
            <v>SUELDOS DEL GRUPO C2</v>
          </cell>
          <cell r="O1292">
            <v>25137</v>
          </cell>
          <cell r="P1292">
            <v>0</v>
          </cell>
          <cell r="Q1292">
            <v>25137</v>
          </cell>
        </row>
        <row r="1293">
          <cell r="A1293" t="str">
            <v>440</v>
          </cell>
          <cell r="B1293" t="str">
            <v>2013</v>
          </cell>
          <cell r="C1293" t="str">
            <v>001</v>
          </cell>
          <cell r="D1293" t="str">
            <v>AYUNTAMIENTO DE MADRID</v>
          </cell>
          <cell r="E1293" t="str">
            <v>001203</v>
          </cell>
          <cell r="F1293" t="str">
            <v>DISTRITO DE RETIRO</v>
          </cell>
          <cell r="G1293" t="str">
            <v>334</v>
          </cell>
          <cell r="H1293" t="str">
            <v>PROMOCIÓN CULTURAL</v>
          </cell>
          <cell r="I1293" t="str">
            <v>33401</v>
          </cell>
          <cell r="J1293" t="str">
            <v>ACTIVIDADES CULTURALES</v>
          </cell>
          <cell r="K1293" t="str">
            <v>GERENTE DEL DISTRITO DE RETIRO</v>
          </cell>
          <cell r="M1293" t="str">
            <v>12003</v>
          </cell>
          <cell r="N1293" t="str">
            <v>SUELDOS DEL GRUPO C1</v>
          </cell>
          <cell r="O1293">
            <v>35699</v>
          </cell>
          <cell r="P1293">
            <v>0</v>
          </cell>
          <cell r="Q1293">
            <v>35699</v>
          </cell>
        </row>
        <row r="1294">
          <cell r="A1294" t="str">
            <v>440</v>
          </cell>
          <cell r="B1294" t="str">
            <v>2013</v>
          </cell>
          <cell r="C1294" t="str">
            <v>001</v>
          </cell>
          <cell r="D1294" t="str">
            <v>AYUNTAMIENTO DE MADRID</v>
          </cell>
          <cell r="E1294" t="str">
            <v>001203</v>
          </cell>
          <cell r="F1294" t="str">
            <v>DISTRITO DE RETIRO</v>
          </cell>
          <cell r="G1294" t="str">
            <v>341</v>
          </cell>
          <cell r="H1294" t="str">
            <v>PROMOCIÓN Y FOMENTO DEL DEPORTE</v>
          </cell>
          <cell r="I1294" t="str">
            <v>34101</v>
          </cell>
          <cell r="J1294" t="str">
            <v>ACTUACIONES DEPORTIVAS EN DISTRITOS</v>
          </cell>
          <cell r="K1294" t="str">
            <v>GERENTE DEL DISTRITO DE RETIRO</v>
          </cell>
          <cell r="M1294" t="str">
            <v>13000</v>
          </cell>
          <cell r="N1294" t="str">
            <v>RETRIBUCIONES BÁSICAS</v>
          </cell>
          <cell r="O1294">
            <v>1504822</v>
          </cell>
          <cell r="P1294">
            <v>155665</v>
          </cell>
          <cell r="Q1294">
            <v>1660487</v>
          </cell>
        </row>
        <row r="1295">
          <cell r="A1295" t="str">
            <v>440</v>
          </cell>
          <cell r="B1295" t="str">
            <v>2013</v>
          </cell>
          <cell r="C1295" t="str">
            <v>001</v>
          </cell>
          <cell r="D1295" t="str">
            <v>AYUNTAMIENTO DE MADRID</v>
          </cell>
          <cell r="E1295" t="str">
            <v>001203</v>
          </cell>
          <cell r="F1295" t="str">
            <v>DISTRITO DE RETIRO</v>
          </cell>
          <cell r="G1295" t="str">
            <v>341</v>
          </cell>
          <cell r="H1295" t="str">
            <v>PROMOCIÓN Y FOMENTO DEL DEPORTE</v>
          </cell>
          <cell r="I1295" t="str">
            <v>34101</v>
          </cell>
          <cell r="J1295" t="str">
            <v>ACTUACIONES DEPORTIVAS EN DISTRITOS</v>
          </cell>
          <cell r="K1295" t="str">
            <v>GERENTE DEL DISTRITO DE RETIRO</v>
          </cell>
          <cell r="M1295" t="str">
            <v>13002</v>
          </cell>
          <cell r="N1295" t="str">
            <v>OTRAS REMUNERACIONES</v>
          </cell>
          <cell r="O1295">
            <v>415425</v>
          </cell>
          <cell r="P1295">
            <v>0</v>
          </cell>
          <cell r="Q1295">
            <v>415425</v>
          </cell>
        </row>
        <row r="1296">
          <cell r="A1296" t="str">
            <v>440</v>
          </cell>
          <cell r="B1296" t="str">
            <v>2013</v>
          </cell>
          <cell r="C1296" t="str">
            <v>001</v>
          </cell>
          <cell r="D1296" t="str">
            <v>AYUNTAMIENTO DE MADRID</v>
          </cell>
          <cell r="E1296" t="str">
            <v>001203</v>
          </cell>
          <cell r="F1296" t="str">
            <v>DISTRITO DE RETIRO</v>
          </cell>
          <cell r="G1296" t="str">
            <v>341</v>
          </cell>
          <cell r="H1296" t="str">
            <v>PROMOCIÓN Y FOMENTO DEL DEPORTE</v>
          </cell>
          <cell r="I1296" t="str">
            <v>34101</v>
          </cell>
          <cell r="J1296" t="str">
            <v>ACTUACIONES DEPORTIVAS EN DISTRITOS</v>
          </cell>
          <cell r="K1296" t="str">
            <v>GERENTE DEL DISTRITO DE RETIRO</v>
          </cell>
          <cell r="M1296" t="str">
            <v>15000</v>
          </cell>
          <cell r="N1296" t="str">
            <v>PRODUCTIVIDAD</v>
          </cell>
          <cell r="O1296">
            <v>13802</v>
          </cell>
          <cell r="P1296">
            <v>0</v>
          </cell>
          <cell r="Q1296">
            <v>13802</v>
          </cell>
        </row>
        <row r="1297">
          <cell r="A1297" t="str">
            <v>440</v>
          </cell>
          <cell r="B1297" t="str">
            <v>2013</v>
          </cell>
          <cell r="C1297" t="str">
            <v>001</v>
          </cell>
          <cell r="D1297" t="str">
            <v>AYUNTAMIENTO DE MADRID</v>
          </cell>
          <cell r="E1297" t="str">
            <v>001203</v>
          </cell>
          <cell r="F1297" t="str">
            <v>DISTRITO DE RETIRO</v>
          </cell>
          <cell r="G1297" t="str">
            <v>341</v>
          </cell>
          <cell r="H1297" t="str">
            <v>PROMOCIÓN Y FOMENTO DEL DEPORTE</v>
          </cell>
          <cell r="I1297" t="str">
            <v>34101</v>
          </cell>
          <cell r="J1297" t="str">
            <v>ACTUACIONES DEPORTIVAS EN DISTRITOS</v>
          </cell>
          <cell r="K1297" t="str">
            <v>GERENTE DEL DISTRITO DE RETIRO</v>
          </cell>
          <cell r="M1297" t="str">
            <v>16000</v>
          </cell>
          <cell r="N1297" t="str">
            <v>SEGURIDAD SOCIAL</v>
          </cell>
          <cell r="O1297">
            <v>797347</v>
          </cell>
          <cell r="P1297">
            <v>0</v>
          </cell>
          <cell r="Q1297">
            <v>797347</v>
          </cell>
        </row>
        <row r="1298">
          <cell r="A1298" t="str">
            <v>440</v>
          </cell>
          <cell r="B1298" t="str">
            <v>2013</v>
          </cell>
          <cell r="C1298" t="str">
            <v>001</v>
          </cell>
          <cell r="D1298" t="str">
            <v>AYUNTAMIENTO DE MADRID</v>
          </cell>
          <cell r="E1298" t="str">
            <v>001203</v>
          </cell>
          <cell r="F1298" t="str">
            <v>DISTRITO DE RETIRO</v>
          </cell>
          <cell r="G1298" t="str">
            <v>341</v>
          </cell>
          <cell r="H1298" t="str">
            <v>PROMOCIÓN Y FOMENTO DEL DEPORTE</v>
          </cell>
          <cell r="I1298" t="str">
            <v>34101</v>
          </cell>
          <cell r="J1298" t="str">
            <v>ACTUACIONES DEPORTIVAS EN DISTRITOS</v>
          </cell>
          <cell r="K1298" t="str">
            <v>GERENTE DEL DISTRITO DE RETIRO</v>
          </cell>
          <cell r="M1298" t="str">
            <v>16104</v>
          </cell>
          <cell r="N1298" t="str">
            <v>INDEMNIZAC. POR JUBILACIONES ANTICIPADAS PERS.LAB.</v>
          </cell>
          <cell r="O1298">
            <v>0</v>
          </cell>
          <cell r="P1298">
            <v>0</v>
          </cell>
          <cell r="Q1298">
            <v>0</v>
          </cell>
        </row>
        <row r="1299">
          <cell r="A1299" t="str">
            <v>440</v>
          </cell>
          <cell r="B1299" t="str">
            <v>2013</v>
          </cell>
          <cell r="C1299" t="str">
            <v>001</v>
          </cell>
          <cell r="D1299" t="str">
            <v>AYUNTAMIENTO DE MADRID</v>
          </cell>
          <cell r="E1299" t="str">
            <v>001203</v>
          </cell>
          <cell r="F1299" t="str">
            <v>DISTRITO DE RETIRO</v>
          </cell>
          <cell r="G1299" t="str">
            <v>341</v>
          </cell>
          <cell r="H1299" t="str">
            <v>PROMOCIÓN Y FOMENTO DEL DEPORTE</v>
          </cell>
          <cell r="I1299" t="str">
            <v>34101</v>
          </cell>
          <cell r="J1299" t="str">
            <v>ACTUACIONES DEPORTIVAS EN DISTRITOS</v>
          </cell>
          <cell r="K1299" t="str">
            <v>GERENTE DEL DISTRITO DE RETIRO</v>
          </cell>
          <cell r="M1299" t="str">
            <v>13100</v>
          </cell>
          <cell r="N1299" t="str">
            <v>RETRIBUCIONES BÁSICAS</v>
          </cell>
          <cell r="O1299">
            <v>350031</v>
          </cell>
          <cell r="P1299">
            <v>19719</v>
          </cell>
          <cell r="Q1299">
            <v>369750</v>
          </cell>
        </row>
        <row r="1300">
          <cell r="A1300" t="str">
            <v>440</v>
          </cell>
          <cell r="B1300" t="str">
            <v>2013</v>
          </cell>
          <cell r="C1300" t="str">
            <v>001</v>
          </cell>
          <cell r="D1300" t="str">
            <v>AYUNTAMIENTO DE MADRID</v>
          </cell>
          <cell r="E1300" t="str">
            <v>001203</v>
          </cell>
          <cell r="F1300" t="str">
            <v>DISTRITO DE RETIRO</v>
          </cell>
          <cell r="G1300" t="str">
            <v>341</v>
          </cell>
          <cell r="H1300" t="str">
            <v>PROMOCIÓN Y FOMENTO DEL DEPORTE</v>
          </cell>
          <cell r="I1300" t="str">
            <v>34101</v>
          </cell>
          <cell r="J1300" t="str">
            <v>ACTUACIONES DEPORTIVAS EN DISTRITOS</v>
          </cell>
          <cell r="K1300" t="str">
            <v>GERENTE DEL DISTRITO DE RETIRO</v>
          </cell>
          <cell r="M1300" t="str">
            <v>13102</v>
          </cell>
          <cell r="N1300" t="str">
            <v>OTRAS REMUNERACIONES</v>
          </cell>
          <cell r="O1300">
            <v>112510</v>
          </cell>
          <cell r="P1300">
            <v>0</v>
          </cell>
          <cell r="Q1300">
            <v>112510</v>
          </cell>
        </row>
        <row r="1301">
          <cell r="A1301" t="str">
            <v>440</v>
          </cell>
          <cell r="B1301" t="str">
            <v>2013</v>
          </cell>
          <cell r="C1301" t="str">
            <v>001</v>
          </cell>
          <cell r="D1301" t="str">
            <v>AYUNTAMIENTO DE MADRID</v>
          </cell>
          <cell r="E1301" t="str">
            <v>001203</v>
          </cell>
          <cell r="F1301" t="str">
            <v>DISTRITO DE RETIRO</v>
          </cell>
          <cell r="G1301" t="str">
            <v>912</v>
          </cell>
          <cell r="H1301" t="str">
            <v>ÓRGANOS DE GOBIERNO</v>
          </cell>
          <cell r="I1301" t="str">
            <v>91220</v>
          </cell>
          <cell r="J1301" t="str">
            <v>CONCEJALÍA-PRESIDENCIA DEL DISTRITO</v>
          </cell>
          <cell r="K1301" t="str">
            <v>GERENTE DEL DISTRITO DE RETIRO</v>
          </cell>
          <cell r="M1301" t="str">
            <v>16000</v>
          </cell>
          <cell r="N1301" t="str">
            <v>SEGURIDAD SOCIAL</v>
          </cell>
          <cell r="O1301">
            <v>53179</v>
          </cell>
          <cell r="P1301">
            <v>0</v>
          </cell>
          <cell r="Q1301">
            <v>53179</v>
          </cell>
        </row>
        <row r="1302">
          <cell r="A1302" t="str">
            <v>440</v>
          </cell>
          <cell r="B1302" t="str">
            <v>2013</v>
          </cell>
          <cell r="C1302" t="str">
            <v>001</v>
          </cell>
          <cell r="D1302" t="str">
            <v>AYUNTAMIENTO DE MADRID</v>
          </cell>
          <cell r="E1302" t="str">
            <v>001203</v>
          </cell>
          <cell r="F1302" t="str">
            <v>DISTRITO DE RETIRO</v>
          </cell>
          <cell r="G1302" t="str">
            <v>912</v>
          </cell>
          <cell r="H1302" t="str">
            <v>ÓRGANOS DE GOBIERNO</v>
          </cell>
          <cell r="I1302" t="str">
            <v>91220</v>
          </cell>
          <cell r="J1302" t="str">
            <v>CONCEJALÍA-PRESIDENCIA DEL DISTRITO</v>
          </cell>
          <cell r="K1302" t="str">
            <v>GERENTE DEL DISTRITO DE RETIRO</v>
          </cell>
          <cell r="M1302" t="str">
            <v>11000</v>
          </cell>
          <cell r="N1302" t="str">
            <v>RETRIBUCIONES BÁSICAS</v>
          </cell>
          <cell r="O1302">
            <v>29354</v>
          </cell>
          <cell r="P1302">
            <v>0</v>
          </cell>
          <cell r="Q1302">
            <v>29354</v>
          </cell>
        </row>
        <row r="1303">
          <cell r="A1303" t="str">
            <v>440</v>
          </cell>
          <cell r="B1303" t="str">
            <v>2013</v>
          </cell>
          <cell r="C1303" t="str">
            <v>001</v>
          </cell>
          <cell r="D1303" t="str">
            <v>AYUNTAMIENTO DE MADRID</v>
          </cell>
          <cell r="E1303" t="str">
            <v>001203</v>
          </cell>
          <cell r="F1303" t="str">
            <v>DISTRITO DE RETIRO</v>
          </cell>
          <cell r="G1303" t="str">
            <v>912</v>
          </cell>
          <cell r="H1303" t="str">
            <v>ÓRGANOS DE GOBIERNO</v>
          </cell>
          <cell r="I1303" t="str">
            <v>91220</v>
          </cell>
          <cell r="J1303" t="str">
            <v>CONCEJALÍA-PRESIDENCIA DEL DISTRITO</v>
          </cell>
          <cell r="K1303" t="str">
            <v>GERENTE DEL DISTRITO DE RETIRO</v>
          </cell>
          <cell r="M1303" t="str">
            <v>11001</v>
          </cell>
          <cell r="N1303" t="str">
            <v>RETRIBUCIONES COMPLEMENTARIAS</v>
          </cell>
          <cell r="O1303">
            <v>63897</v>
          </cell>
          <cell r="P1303">
            <v>0</v>
          </cell>
          <cell r="Q1303">
            <v>63897</v>
          </cell>
        </row>
        <row r="1304">
          <cell r="A1304" t="str">
            <v>440</v>
          </cell>
          <cell r="B1304" t="str">
            <v>2013</v>
          </cell>
          <cell r="C1304" t="str">
            <v>001</v>
          </cell>
          <cell r="D1304" t="str">
            <v>AYUNTAMIENTO DE MADRID</v>
          </cell>
          <cell r="E1304" t="str">
            <v>001203</v>
          </cell>
          <cell r="F1304" t="str">
            <v>DISTRITO DE RETIRO</v>
          </cell>
          <cell r="G1304" t="str">
            <v>912</v>
          </cell>
          <cell r="H1304" t="str">
            <v>ÓRGANOS DE GOBIERNO</v>
          </cell>
          <cell r="I1304" t="str">
            <v>91220</v>
          </cell>
          <cell r="J1304" t="str">
            <v>CONCEJALÍA-PRESIDENCIA DEL DISTRITO</v>
          </cell>
          <cell r="K1304" t="str">
            <v>GERENTE DEL DISTRITO DE RETIRO</v>
          </cell>
          <cell r="M1304" t="str">
            <v>12004</v>
          </cell>
          <cell r="N1304" t="str">
            <v>SUELDOS DEL GRUPO C2</v>
          </cell>
          <cell r="O1304">
            <v>18264</v>
          </cell>
          <cell r="P1304">
            <v>0</v>
          </cell>
          <cell r="Q1304">
            <v>18264</v>
          </cell>
        </row>
        <row r="1305">
          <cell r="A1305" t="str">
            <v>440</v>
          </cell>
          <cell r="B1305" t="str">
            <v>2013</v>
          </cell>
          <cell r="C1305" t="str">
            <v>001</v>
          </cell>
          <cell r="D1305" t="str">
            <v>AYUNTAMIENTO DE MADRID</v>
          </cell>
          <cell r="E1305" t="str">
            <v>001203</v>
          </cell>
          <cell r="F1305" t="str">
            <v>DISTRITO DE RETIRO</v>
          </cell>
          <cell r="G1305" t="str">
            <v>912</v>
          </cell>
          <cell r="H1305" t="str">
            <v>ÓRGANOS DE GOBIERNO</v>
          </cell>
          <cell r="I1305" t="str">
            <v>91220</v>
          </cell>
          <cell r="J1305" t="str">
            <v>CONCEJALÍA-PRESIDENCIA DEL DISTRITO</v>
          </cell>
          <cell r="K1305" t="str">
            <v>GERENTE DEL DISTRITO DE RETIRO</v>
          </cell>
          <cell r="M1305" t="str">
            <v>12006</v>
          </cell>
          <cell r="N1305" t="str">
            <v>TRIENIOS</v>
          </cell>
          <cell r="O1305">
            <v>0</v>
          </cell>
          <cell r="P1305">
            <v>1251</v>
          </cell>
          <cell r="Q1305">
            <v>1251</v>
          </cell>
        </row>
        <row r="1306">
          <cell r="A1306" t="str">
            <v>440</v>
          </cell>
          <cell r="B1306" t="str">
            <v>2013</v>
          </cell>
          <cell r="C1306" t="str">
            <v>001</v>
          </cell>
          <cell r="D1306" t="str">
            <v>AYUNTAMIENTO DE MADRID</v>
          </cell>
          <cell r="E1306" t="str">
            <v>001203</v>
          </cell>
          <cell r="F1306" t="str">
            <v>DISTRITO DE RETIRO</v>
          </cell>
          <cell r="G1306" t="str">
            <v>912</v>
          </cell>
          <cell r="H1306" t="str">
            <v>ÓRGANOS DE GOBIERNO</v>
          </cell>
          <cell r="I1306" t="str">
            <v>91220</v>
          </cell>
          <cell r="J1306" t="str">
            <v>CONCEJALÍA-PRESIDENCIA DEL DISTRITO</v>
          </cell>
          <cell r="K1306" t="str">
            <v>GERENTE DEL DISTRITO DE RETIRO</v>
          </cell>
          <cell r="M1306" t="str">
            <v>12101</v>
          </cell>
          <cell r="N1306" t="str">
            <v>COMPLEMENTO ESPECÍFICO</v>
          </cell>
          <cell r="O1306">
            <v>26137</v>
          </cell>
          <cell r="P1306">
            <v>0</v>
          </cell>
          <cell r="Q1306">
            <v>26137</v>
          </cell>
        </row>
        <row r="1307">
          <cell r="A1307" t="str">
            <v>440</v>
          </cell>
          <cell r="B1307" t="str">
            <v>2013</v>
          </cell>
          <cell r="C1307" t="str">
            <v>001</v>
          </cell>
          <cell r="D1307" t="str">
            <v>AYUNTAMIENTO DE MADRID</v>
          </cell>
          <cell r="E1307" t="str">
            <v>001203</v>
          </cell>
          <cell r="F1307" t="str">
            <v>DISTRITO DE RETIRO</v>
          </cell>
          <cell r="G1307" t="str">
            <v>912</v>
          </cell>
          <cell r="H1307" t="str">
            <v>ÓRGANOS DE GOBIERNO</v>
          </cell>
          <cell r="I1307" t="str">
            <v>91220</v>
          </cell>
          <cell r="J1307" t="str">
            <v>CONCEJALÍA-PRESIDENCIA DEL DISTRITO</v>
          </cell>
          <cell r="K1307" t="str">
            <v>GERENTE DEL DISTRITO DE RETIRO</v>
          </cell>
          <cell r="M1307" t="str">
            <v>12100</v>
          </cell>
          <cell r="N1307" t="str">
            <v>COMPLEMENTO DE DESTINO</v>
          </cell>
          <cell r="O1307">
            <v>10426</v>
          </cell>
          <cell r="P1307">
            <v>0</v>
          </cell>
          <cell r="Q1307">
            <v>10426</v>
          </cell>
        </row>
        <row r="1308">
          <cell r="A1308" t="str">
            <v>440</v>
          </cell>
          <cell r="B1308" t="str">
            <v>2013</v>
          </cell>
          <cell r="C1308" t="str">
            <v>001</v>
          </cell>
          <cell r="D1308" t="str">
            <v>AYUNTAMIENTO DE MADRID</v>
          </cell>
          <cell r="E1308" t="str">
            <v>001203</v>
          </cell>
          <cell r="F1308" t="str">
            <v>DISTRITO DE RETIRO</v>
          </cell>
          <cell r="G1308" t="str">
            <v>912</v>
          </cell>
          <cell r="H1308" t="str">
            <v>ÓRGANOS DE GOBIERNO</v>
          </cell>
          <cell r="I1308" t="str">
            <v>91220</v>
          </cell>
          <cell r="J1308" t="str">
            <v>CONCEJALÍA-PRESIDENCIA DEL DISTRITO</v>
          </cell>
          <cell r="K1308" t="str">
            <v>GERENTE DEL DISTRITO DE RETIRO</v>
          </cell>
          <cell r="M1308" t="str">
            <v>12103</v>
          </cell>
          <cell r="N1308" t="str">
            <v>OTROS COMPLEMENTOS</v>
          </cell>
          <cell r="O1308">
            <v>1196</v>
          </cell>
          <cell r="P1308">
            <v>207</v>
          </cell>
          <cell r="Q1308">
            <v>1403</v>
          </cell>
        </row>
        <row r="1309">
          <cell r="A1309" t="str">
            <v>440</v>
          </cell>
          <cell r="B1309" t="str">
            <v>2013</v>
          </cell>
          <cell r="C1309" t="str">
            <v>001</v>
          </cell>
          <cell r="D1309" t="str">
            <v>AYUNTAMIENTO DE MADRID</v>
          </cell>
          <cell r="E1309" t="str">
            <v>001203</v>
          </cell>
          <cell r="F1309" t="str">
            <v>DISTRITO DE RETIRO</v>
          </cell>
          <cell r="G1309" t="str">
            <v>912</v>
          </cell>
          <cell r="H1309" t="str">
            <v>ÓRGANOS DE GOBIERNO</v>
          </cell>
          <cell r="I1309" t="str">
            <v>91220</v>
          </cell>
          <cell r="J1309" t="str">
            <v>CONCEJALÍA-PRESIDENCIA DEL DISTRITO</v>
          </cell>
          <cell r="K1309" t="str">
            <v>GERENTE DEL DISTRITO DE RETIRO</v>
          </cell>
          <cell r="M1309" t="str">
            <v>15000</v>
          </cell>
          <cell r="N1309" t="str">
            <v>PRODUCTIVIDAD</v>
          </cell>
          <cell r="O1309">
            <v>0</v>
          </cell>
          <cell r="P1309">
            <v>8778</v>
          </cell>
          <cell r="Q1309">
            <v>8778</v>
          </cell>
        </row>
        <row r="1310">
          <cell r="A1310" t="str">
            <v>440</v>
          </cell>
          <cell r="B1310" t="str">
            <v>2013</v>
          </cell>
          <cell r="C1310" t="str">
            <v>001</v>
          </cell>
          <cell r="D1310" t="str">
            <v>AYUNTAMIENTO DE MADRID</v>
          </cell>
          <cell r="E1310" t="str">
            <v>001203</v>
          </cell>
          <cell r="F1310" t="str">
            <v>DISTRITO DE RETIRO</v>
          </cell>
          <cell r="G1310" t="str">
            <v>912</v>
          </cell>
          <cell r="H1310" t="str">
            <v>ÓRGANOS DE GOBIERNO</v>
          </cell>
          <cell r="I1310" t="str">
            <v>91220</v>
          </cell>
          <cell r="J1310" t="str">
            <v>CONCEJALÍA-PRESIDENCIA DEL DISTRITO</v>
          </cell>
          <cell r="K1310" t="str">
            <v>GERENTE DEL DISTRITO DE RETIRO</v>
          </cell>
          <cell r="M1310" t="str">
            <v>10000</v>
          </cell>
          <cell r="N1310" t="str">
            <v>RETRIBUCIONES BÁSICAS</v>
          </cell>
          <cell r="O1310">
            <v>91789</v>
          </cell>
          <cell r="P1310">
            <v>0</v>
          </cell>
          <cell r="Q1310">
            <v>91789</v>
          </cell>
        </row>
        <row r="1311">
          <cell r="A1311" t="str">
            <v>440</v>
          </cell>
          <cell r="B1311" t="str">
            <v>2013</v>
          </cell>
          <cell r="C1311" t="str">
            <v>001</v>
          </cell>
          <cell r="D1311" t="str">
            <v>AYUNTAMIENTO DE MADRID</v>
          </cell>
          <cell r="E1311" t="str">
            <v>001203</v>
          </cell>
          <cell r="F1311" t="str">
            <v>DISTRITO DE RETIRO</v>
          </cell>
          <cell r="G1311" t="str">
            <v>920</v>
          </cell>
          <cell r="H1311" t="str">
            <v>ADMINISTRACIÓN GENERAL</v>
          </cell>
          <cell r="I1311" t="str">
            <v>92001</v>
          </cell>
          <cell r="J1311" t="str">
            <v>DIREC. Y GESTIÓN ADMTVA. DEL DISTRITO</v>
          </cell>
          <cell r="K1311" t="str">
            <v>GERENTE DEL DISTRITO DE RETIRO</v>
          </cell>
          <cell r="M1311" t="str">
            <v>16000</v>
          </cell>
          <cell r="N1311" t="str">
            <v>SEGURIDAD SOCIAL</v>
          </cell>
          <cell r="O1311">
            <v>553248</v>
          </cell>
          <cell r="P1311">
            <v>0</v>
          </cell>
          <cell r="Q1311">
            <v>554281</v>
          </cell>
        </row>
        <row r="1312">
          <cell r="A1312" t="str">
            <v>440</v>
          </cell>
          <cell r="B1312" t="str">
            <v>2013</v>
          </cell>
          <cell r="C1312" t="str">
            <v>001</v>
          </cell>
          <cell r="D1312" t="str">
            <v>AYUNTAMIENTO DE MADRID</v>
          </cell>
          <cell r="E1312" t="str">
            <v>001203</v>
          </cell>
          <cell r="F1312" t="str">
            <v>DISTRITO DE RETIRO</v>
          </cell>
          <cell r="G1312" t="str">
            <v>920</v>
          </cell>
          <cell r="H1312" t="str">
            <v>ADMINISTRACIÓN GENERAL</v>
          </cell>
          <cell r="I1312" t="str">
            <v>92001</v>
          </cell>
          <cell r="J1312" t="str">
            <v>DIREC. Y GESTIÓN ADMTVA. DEL DISTRITO</v>
          </cell>
          <cell r="K1312" t="str">
            <v>GERENTE DEL DISTRITO DE RETIRO</v>
          </cell>
          <cell r="M1312" t="str">
            <v>12004</v>
          </cell>
          <cell r="N1312" t="str">
            <v>SUELDOS DEL GRUPO C2</v>
          </cell>
          <cell r="O1312">
            <v>259749</v>
          </cell>
          <cell r="P1312">
            <v>0</v>
          </cell>
          <cell r="Q1312">
            <v>259749</v>
          </cell>
        </row>
        <row r="1313">
          <cell r="A1313" t="str">
            <v>440</v>
          </cell>
          <cell r="B1313" t="str">
            <v>2013</v>
          </cell>
          <cell r="C1313" t="str">
            <v>001</v>
          </cell>
          <cell r="D1313" t="str">
            <v>AYUNTAMIENTO DE MADRID</v>
          </cell>
          <cell r="E1313" t="str">
            <v>001203</v>
          </cell>
          <cell r="F1313" t="str">
            <v>DISTRITO DE RETIRO</v>
          </cell>
          <cell r="G1313" t="str">
            <v>920</v>
          </cell>
          <cell r="H1313" t="str">
            <v>ADMINISTRACIÓN GENERAL</v>
          </cell>
          <cell r="I1313" t="str">
            <v>92001</v>
          </cell>
          <cell r="J1313" t="str">
            <v>DIREC. Y GESTIÓN ADMTVA. DEL DISTRITO</v>
          </cell>
          <cell r="K1313" t="str">
            <v>GERENTE DEL DISTRITO DE RETIRO</v>
          </cell>
          <cell r="M1313" t="str">
            <v>12006</v>
          </cell>
          <cell r="N1313" t="str">
            <v>TRIENIOS</v>
          </cell>
          <cell r="O1313">
            <v>0</v>
          </cell>
          <cell r="P1313">
            <v>129387</v>
          </cell>
          <cell r="Q1313">
            <v>129387</v>
          </cell>
        </row>
        <row r="1314">
          <cell r="A1314" t="str">
            <v>440</v>
          </cell>
          <cell r="B1314" t="str">
            <v>2013</v>
          </cell>
          <cell r="C1314" t="str">
            <v>001</v>
          </cell>
          <cell r="D1314" t="str">
            <v>AYUNTAMIENTO DE MADRID</v>
          </cell>
          <cell r="E1314" t="str">
            <v>001203</v>
          </cell>
          <cell r="F1314" t="str">
            <v>DISTRITO DE RETIRO</v>
          </cell>
          <cell r="G1314" t="str">
            <v>920</v>
          </cell>
          <cell r="H1314" t="str">
            <v>ADMINISTRACIÓN GENERAL</v>
          </cell>
          <cell r="I1314" t="str">
            <v>92001</v>
          </cell>
          <cell r="J1314" t="str">
            <v>DIREC. Y GESTIÓN ADMTVA. DEL DISTRITO</v>
          </cell>
          <cell r="K1314" t="str">
            <v>GERENTE DEL DISTRITO DE RETIRO</v>
          </cell>
          <cell r="M1314" t="str">
            <v>12101</v>
          </cell>
          <cell r="N1314" t="str">
            <v>COMPLEMENTO ESPECÍFICO</v>
          </cell>
          <cell r="O1314">
            <v>895168</v>
          </cell>
          <cell r="P1314">
            <v>736</v>
          </cell>
          <cell r="Q1314">
            <v>895904</v>
          </cell>
        </row>
        <row r="1315">
          <cell r="A1315" t="str">
            <v>440</v>
          </cell>
          <cell r="B1315" t="str">
            <v>2013</v>
          </cell>
          <cell r="C1315" t="str">
            <v>001</v>
          </cell>
          <cell r="D1315" t="str">
            <v>AYUNTAMIENTO DE MADRID</v>
          </cell>
          <cell r="E1315" t="str">
            <v>001203</v>
          </cell>
          <cell r="F1315" t="str">
            <v>DISTRITO DE RETIRO</v>
          </cell>
          <cell r="G1315" t="str">
            <v>920</v>
          </cell>
          <cell r="H1315" t="str">
            <v>ADMINISTRACIÓN GENERAL</v>
          </cell>
          <cell r="I1315" t="str">
            <v>92001</v>
          </cell>
          <cell r="J1315" t="str">
            <v>DIREC. Y GESTIÓN ADMTVA. DEL DISTRITO</v>
          </cell>
          <cell r="K1315" t="str">
            <v>GERENTE DEL DISTRITO DE RETIRO</v>
          </cell>
          <cell r="M1315" t="str">
            <v>12100</v>
          </cell>
          <cell r="N1315" t="str">
            <v>COMPLEMENTO DE DESTINO</v>
          </cell>
          <cell r="O1315">
            <v>412474</v>
          </cell>
          <cell r="P1315">
            <v>943</v>
          </cell>
          <cell r="Q1315">
            <v>413417</v>
          </cell>
        </row>
        <row r="1316">
          <cell r="A1316" t="str">
            <v>440</v>
          </cell>
          <cell r="B1316" t="str">
            <v>2013</v>
          </cell>
          <cell r="C1316" t="str">
            <v>001</v>
          </cell>
          <cell r="D1316" t="str">
            <v>AYUNTAMIENTO DE MADRID</v>
          </cell>
          <cell r="E1316" t="str">
            <v>001203</v>
          </cell>
          <cell r="F1316" t="str">
            <v>DISTRITO DE RETIRO</v>
          </cell>
          <cell r="G1316" t="str">
            <v>920</v>
          </cell>
          <cell r="H1316" t="str">
            <v>ADMINISTRACIÓN GENERAL</v>
          </cell>
          <cell r="I1316" t="str">
            <v>92001</v>
          </cell>
          <cell r="J1316" t="str">
            <v>DIREC. Y GESTIÓN ADMTVA. DEL DISTRITO</v>
          </cell>
          <cell r="K1316" t="str">
            <v>GERENTE DEL DISTRITO DE RETIRO</v>
          </cell>
          <cell r="M1316" t="str">
            <v>12103</v>
          </cell>
          <cell r="N1316" t="str">
            <v>OTROS COMPLEMENTOS</v>
          </cell>
          <cell r="O1316">
            <v>43176</v>
          </cell>
          <cell r="P1316">
            <v>27119</v>
          </cell>
          <cell r="Q1316">
            <v>70295</v>
          </cell>
        </row>
        <row r="1317">
          <cell r="A1317" t="str">
            <v>440</v>
          </cell>
          <cell r="B1317" t="str">
            <v>2013</v>
          </cell>
          <cell r="C1317" t="str">
            <v>001</v>
          </cell>
          <cell r="D1317" t="str">
            <v>AYUNTAMIENTO DE MADRID</v>
          </cell>
          <cell r="E1317" t="str">
            <v>001203</v>
          </cell>
          <cell r="F1317" t="str">
            <v>DISTRITO DE RETIRO</v>
          </cell>
          <cell r="G1317" t="str">
            <v>920</v>
          </cell>
          <cell r="H1317" t="str">
            <v>ADMINISTRACIÓN GENERAL</v>
          </cell>
          <cell r="I1317" t="str">
            <v>92001</v>
          </cell>
          <cell r="J1317" t="str">
            <v>DIREC. Y GESTIÓN ADMTVA. DEL DISTRITO</v>
          </cell>
          <cell r="K1317" t="str">
            <v>GERENTE DEL DISTRITO DE RETIRO</v>
          </cell>
          <cell r="M1317" t="str">
            <v>10100</v>
          </cell>
          <cell r="N1317" t="str">
            <v>RETRIBUCIONES BÁSICAS</v>
          </cell>
          <cell r="O1317">
            <v>85670</v>
          </cell>
          <cell r="P1317">
            <v>6458</v>
          </cell>
          <cell r="Q1317">
            <v>92128</v>
          </cell>
        </row>
        <row r="1318">
          <cell r="A1318" t="str">
            <v>440</v>
          </cell>
          <cell r="B1318" t="str">
            <v>2013</v>
          </cell>
          <cell r="C1318" t="str">
            <v>001</v>
          </cell>
          <cell r="D1318" t="str">
            <v>AYUNTAMIENTO DE MADRID</v>
          </cell>
          <cell r="E1318" t="str">
            <v>001203</v>
          </cell>
          <cell r="F1318" t="str">
            <v>DISTRITO DE RETIRO</v>
          </cell>
          <cell r="G1318" t="str">
            <v>920</v>
          </cell>
          <cell r="H1318" t="str">
            <v>ADMINISTRACIÓN GENERAL</v>
          </cell>
          <cell r="I1318" t="str">
            <v>92001</v>
          </cell>
          <cell r="J1318" t="str">
            <v>DIREC. Y GESTIÓN ADMTVA. DEL DISTRITO</v>
          </cell>
          <cell r="K1318" t="str">
            <v>GERENTE DEL DISTRITO DE RETIRO</v>
          </cell>
          <cell r="M1318" t="str">
            <v>12003</v>
          </cell>
          <cell r="N1318" t="str">
            <v>SUELDOS DEL GRUPO C1</v>
          </cell>
          <cell r="O1318">
            <v>117801</v>
          </cell>
          <cell r="P1318">
            <v>0</v>
          </cell>
          <cell r="Q1318">
            <v>117801</v>
          </cell>
        </row>
        <row r="1319">
          <cell r="A1319" t="str">
            <v>440</v>
          </cell>
          <cell r="B1319" t="str">
            <v>2013</v>
          </cell>
          <cell r="C1319" t="str">
            <v>001</v>
          </cell>
          <cell r="D1319" t="str">
            <v>AYUNTAMIENTO DE MADRID</v>
          </cell>
          <cell r="E1319" t="str">
            <v>001203</v>
          </cell>
          <cell r="F1319" t="str">
            <v>DISTRITO DE RETIRO</v>
          </cell>
          <cell r="G1319" t="str">
            <v>920</v>
          </cell>
          <cell r="H1319" t="str">
            <v>ADMINISTRACIÓN GENERAL</v>
          </cell>
          <cell r="I1319" t="str">
            <v>92001</v>
          </cell>
          <cell r="J1319" t="str">
            <v>DIREC. Y GESTIÓN ADMTVA. DEL DISTRITO</v>
          </cell>
          <cell r="K1319" t="str">
            <v>GERENTE DEL DISTRITO DE RETIRO</v>
          </cell>
          <cell r="M1319" t="str">
            <v>15000</v>
          </cell>
          <cell r="N1319" t="str">
            <v>PRODUCTIVIDAD</v>
          </cell>
          <cell r="O1319">
            <v>0</v>
          </cell>
          <cell r="P1319">
            <v>36693</v>
          </cell>
          <cell r="Q1319">
            <v>46275</v>
          </cell>
        </row>
        <row r="1320">
          <cell r="A1320" t="str">
            <v>440</v>
          </cell>
          <cell r="B1320" t="str">
            <v>2013</v>
          </cell>
          <cell r="C1320" t="str">
            <v>001</v>
          </cell>
          <cell r="D1320" t="str">
            <v>AYUNTAMIENTO DE MADRID</v>
          </cell>
          <cell r="E1320" t="str">
            <v>001203</v>
          </cell>
          <cell r="F1320" t="str">
            <v>DISTRITO DE RETIRO</v>
          </cell>
          <cell r="G1320" t="str">
            <v>920</v>
          </cell>
          <cell r="H1320" t="str">
            <v>ADMINISTRACIÓN GENERAL</v>
          </cell>
          <cell r="I1320" t="str">
            <v>92001</v>
          </cell>
          <cell r="J1320" t="str">
            <v>DIREC. Y GESTIÓN ADMTVA. DEL DISTRITO</v>
          </cell>
          <cell r="K1320" t="str">
            <v>GERENTE DEL DISTRITO DE RETIRO</v>
          </cell>
          <cell r="M1320" t="str">
            <v>12000</v>
          </cell>
          <cell r="N1320" t="str">
            <v>SUELDOS DEL GRUPO A1</v>
          </cell>
          <cell r="O1320">
            <v>105674</v>
          </cell>
          <cell r="P1320">
            <v>0</v>
          </cell>
          <cell r="Q1320">
            <v>105674</v>
          </cell>
        </row>
        <row r="1321">
          <cell r="A1321" t="str">
            <v>440</v>
          </cell>
          <cell r="B1321" t="str">
            <v>2013</v>
          </cell>
          <cell r="C1321" t="str">
            <v>001</v>
          </cell>
          <cell r="D1321" t="str">
            <v>AYUNTAMIENTO DE MADRID</v>
          </cell>
          <cell r="E1321" t="str">
            <v>001203</v>
          </cell>
          <cell r="F1321" t="str">
            <v>DISTRITO DE RETIRO</v>
          </cell>
          <cell r="G1321" t="str">
            <v>920</v>
          </cell>
          <cell r="H1321" t="str">
            <v>ADMINISTRACIÓN GENERAL</v>
          </cell>
          <cell r="I1321" t="str">
            <v>92001</v>
          </cell>
          <cell r="J1321" t="str">
            <v>DIREC. Y GESTIÓN ADMTVA. DEL DISTRITO</v>
          </cell>
          <cell r="K1321" t="str">
            <v>GERENTE DEL DISTRITO DE RETIRO</v>
          </cell>
          <cell r="M1321" t="str">
            <v>12005</v>
          </cell>
          <cell r="N1321" t="str">
            <v>SUELDOS DEL GRUPO E</v>
          </cell>
          <cell r="O1321">
            <v>99827</v>
          </cell>
          <cell r="P1321">
            <v>0</v>
          </cell>
          <cell r="Q1321">
            <v>99827</v>
          </cell>
        </row>
        <row r="1322">
          <cell r="A1322" t="str">
            <v>440</v>
          </cell>
          <cell r="B1322" t="str">
            <v>2013</v>
          </cell>
          <cell r="C1322" t="str">
            <v>001</v>
          </cell>
          <cell r="D1322" t="str">
            <v>AYUNTAMIENTO DE MADRID</v>
          </cell>
          <cell r="E1322" t="str">
            <v>001203</v>
          </cell>
          <cell r="F1322" t="str">
            <v>DISTRITO DE RETIRO</v>
          </cell>
          <cell r="G1322" t="str">
            <v>920</v>
          </cell>
          <cell r="H1322" t="str">
            <v>ADMINISTRACIÓN GENERAL</v>
          </cell>
          <cell r="I1322" t="str">
            <v>92001</v>
          </cell>
          <cell r="J1322" t="str">
            <v>DIREC. Y GESTIÓN ADMTVA. DEL DISTRITO</v>
          </cell>
          <cell r="K1322" t="str">
            <v>GERENTE DEL DISTRITO DE RETIRO</v>
          </cell>
          <cell r="M1322" t="str">
            <v>13000</v>
          </cell>
          <cell r="N1322" t="str">
            <v>RETRIBUCIONES BÁSICAS</v>
          </cell>
          <cell r="O1322">
            <v>7679</v>
          </cell>
          <cell r="P1322">
            <v>2137</v>
          </cell>
          <cell r="Q1322">
            <v>9816</v>
          </cell>
        </row>
        <row r="1323">
          <cell r="A1323" t="str">
            <v>440</v>
          </cell>
          <cell r="B1323" t="str">
            <v>2013</v>
          </cell>
          <cell r="C1323" t="str">
            <v>001</v>
          </cell>
          <cell r="D1323" t="str">
            <v>AYUNTAMIENTO DE MADRID</v>
          </cell>
          <cell r="E1323" t="str">
            <v>001203</v>
          </cell>
          <cell r="F1323" t="str">
            <v>DISTRITO DE RETIRO</v>
          </cell>
          <cell r="G1323" t="str">
            <v>920</v>
          </cell>
          <cell r="H1323" t="str">
            <v>ADMINISTRACIÓN GENERAL</v>
          </cell>
          <cell r="I1323" t="str">
            <v>92001</v>
          </cell>
          <cell r="J1323" t="str">
            <v>DIREC. Y GESTIÓN ADMTVA. DEL DISTRITO</v>
          </cell>
          <cell r="K1323" t="str">
            <v>GERENTE DEL DISTRITO DE RETIRO</v>
          </cell>
          <cell r="M1323" t="str">
            <v>13002</v>
          </cell>
          <cell r="N1323" t="str">
            <v>OTRAS REMUNERACIONES</v>
          </cell>
          <cell r="O1323">
            <v>12205</v>
          </cell>
          <cell r="P1323">
            <v>585</v>
          </cell>
          <cell r="Q1323">
            <v>12790</v>
          </cell>
        </row>
        <row r="1324">
          <cell r="A1324" t="str">
            <v>440</v>
          </cell>
          <cell r="B1324" t="str">
            <v>2013</v>
          </cell>
          <cell r="C1324" t="str">
            <v>001</v>
          </cell>
          <cell r="D1324" t="str">
            <v>AYUNTAMIENTO DE MADRID</v>
          </cell>
          <cell r="E1324" t="str">
            <v>001203</v>
          </cell>
          <cell r="F1324" t="str">
            <v>DISTRITO DE RETIRO</v>
          </cell>
          <cell r="G1324" t="str">
            <v>920</v>
          </cell>
          <cell r="H1324" t="str">
            <v>ADMINISTRACIÓN GENERAL</v>
          </cell>
          <cell r="I1324" t="str">
            <v>92001</v>
          </cell>
          <cell r="J1324" t="str">
            <v>DIREC. Y GESTIÓN ADMTVA. DEL DISTRITO</v>
          </cell>
          <cell r="K1324" t="str">
            <v>GERENTE DEL DISTRITO DE RETIRO</v>
          </cell>
          <cell r="M1324" t="str">
            <v>12001</v>
          </cell>
          <cell r="N1324" t="str">
            <v>SUELDOS DEL GRUPO A2</v>
          </cell>
          <cell r="O1324">
            <v>141460</v>
          </cell>
          <cell r="P1324">
            <v>0</v>
          </cell>
          <cell r="Q1324">
            <v>141460</v>
          </cell>
        </row>
        <row r="1325">
          <cell r="A1325" t="str">
            <v>440</v>
          </cell>
          <cell r="B1325" t="str">
            <v>2013</v>
          </cell>
          <cell r="C1325" t="str">
            <v>001</v>
          </cell>
          <cell r="D1325" t="str">
            <v>AYUNTAMIENTO DE MADRID</v>
          </cell>
          <cell r="E1325" t="str">
            <v>001204</v>
          </cell>
          <cell r="F1325" t="str">
            <v>DISTRITO DE SALAMANCA</v>
          </cell>
          <cell r="G1325" t="str">
            <v>231</v>
          </cell>
          <cell r="H1325" t="str">
            <v>ACCIÓN SOCIAL</v>
          </cell>
          <cell r="I1325" t="str">
            <v>23106</v>
          </cell>
          <cell r="J1325" t="str">
            <v>INCLUSIÓN SOCIAL Y EMERGENCIAS</v>
          </cell>
          <cell r="K1325" t="str">
            <v>GERENTE DEL DISTRITO DE SALAMANCA</v>
          </cell>
          <cell r="M1325" t="str">
            <v>16000</v>
          </cell>
          <cell r="N1325" t="str">
            <v>SEGURIDAD SOCIAL</v>
          </cell>
          <cell r="O1325">
            <v>246785</v>
          </cell>
          <cell r="P1325">
            <v>0</v>
          </cell>
          <cell r="Q1325">
            <v>246785</v>
          </cell>
        </row>
        <row r="1326">
          <cell r="A1326" t="str">
            <v>440</v>
          </cell>
          <cell r="B1326" t="str">
            <v>2013</v>
          </cell>
          <cell r="C1326" t="str">
            <v>001</v>
          </cell>
          <cell r="D1326" t="str">
            <v>AYUNTAMIENTO DE MADRID</v>
          </cell>
          <cell r="E1326" t="str">
            <v>001204</v>
          </cell>
          <cell r="F1326" t="str">
            <v>DISTRITO DE SALAMANCA</v>
          </cell>
          <cell r="G1326" t="str">
            <v>231</v>
          </cell>
          <cell r="H1326" t="str">
            <v>ACCIÓN SOCIAL</v>
          </cell>
          <cell r="I1326" t="str">
            <v>23106</v>
          </cell>
          <cell r="J1326" t="str">
            <v>INCLUSIÓN SOCIAL Y EMERGENCIAS</v>
          </cell>
          <cell r="K1326" t="str">
            <v>GERENTE DEL DISTRITO DE SALAMANCA</v>
          </cell>
          <cell r="M1326" t="str">
            <v>12001</v>
          </cell>
          <cell r="N1326" t="str">
            <v>SUELDOS DEL GRUPO A2</v>
          </cell>
          <cell r="O1326">
            <v>237323</v>
          </cell>
          <cell r="P1326">
            <v>0</v>
          </cell>
          <cell r="Q1326">
            <v>237323</v>
          </cell>
        </row>
        <row r="1327">
          <cell r="A1327" t="str">
            <v>440</v>
          </cell>
          <cell r="B1327" t="str">
            <v>2013</v>
          </cell>
          <cell r="C1327" t="str">
            <v>001</v>
          </cell>
          <cell r="D1327" t="str">
            <v>AYUNTAMIENTO DE MADRID</v>
          </cell>
          <cell r="E1327" t="str">
            <v>001204</v>
          </cell>
          <cell r="F1327" t="str">
            <v>DISTRITO DE SALAMANCA</v>
          </cell>
          <cell r="G1327" t="str">
            <v>231</v>
          </cell>
          <cell r="H1327" t="str">
            <v>ACCIÓN SOCIAL</v>
          </cell>
          <cell r="I1327" t="str">
            <v>23106</v>
          </cell>
          <cell r="J1327" t="str">
            <v>INCLUSIÓN SOCIAL Y EMERGENCIAS</v>
          </cell>
          <cell r="K1327" t="str">
            <v>GERENTE DEL DISTRITO DE SALAMANCA</v>
          </cell>
          <cell r="M1327" t="str">
            <v>12006</v>
          </cell>
          <cell r="N1327" t="str">
            <v>TRIENIOS</v>
          </cell>
          <cell r="O1327">
            <v>0</v>
          </cell>
          <cell r="P1327">
            <v>56074</v>
          </cell>
          <cell r="Q1327">
            <v>56074</v>
          </cell>
        </row>
        <row r="1328">
          <cell r="A1328" t="str">
            <v>440</v>
          </cell>
          <cell r="B1328" t="str">
            <v>2013</v>
          </cell>
          <cell r="C1328" t="str">
            <v>001</v>
          </cell>
          <cell r="D1328" t="str">
            <v>AYUNTAMIENTO DE MADRID</v>
          </cell>
          <cell r="E1328" t="str">
            <v>001204</v>
          </cell>
          <cell r="F1328" t="str">
            <v>DISTRITO DE SALAMANCA</v>
          </cell>
          <cell r="G1328" t="str">
            <v>231</v>
          </cell>
          <cell r="H1328" t="str">
            <v>ACCIÓN SOCIAL</v>
          </cell>
          <cell r="I1328" t="str">
            <v>23106</v>
          </cell>
          <cell r="J1328" t="str">
            <v>INCLUSIÓN SOCIAL Y EMERGENCIAS</v>
          </cell>
          <cell r="K1328" t="str">
            <v>GERENTE DEL DISTRITO DE SALAMANCA</v>
          </cell>
          <cell r="M1328" t="str">
            <v>12101</v>
          </cell>
          <cell r="N1328" t="str">
            <v>COMPLEMENTO ESPECÍFICO</v>
          </cell>
          <cell r="O1328">
            <v>344862</v>
          </cell>
          <cell r="P1328">
            <v>0</v>
          </cell>
          <cell r="Q1328">
            <v>344862</v>
          </cell>
        </row>
        <row r="1329">
          <cell r="A1329" t="str">
            <v>440</v>
          </cell>
          <cell r="B1329" t="str">
            <v>2013</v>
          </cell>
          <cell r="C1329" t="str">
            <v>001</v>
          </cell>
          <cell r="D1329" t="str">
            <v>AYUNTAMIENTO DE MADRID</v>
          </cell>
          <cell r="E1329" t="str">
            <v>001204</v>
          </cell>
          <cell r="F1329" t="str">
            <v>DISTRITO DE SALAMANCA</v>
          </cell>
          <cell r="G1329" t="str">
            <v>231</v>
          </cell>
          <cell r="H1329" t="str">
            <v>ACCIÓN SOCIAL</v>
          </cell>
          <cell r="I1329" t="str">
            <v>23106</v>
          </cell>
          <cell r="J1329" t="str">
            <v>INCLUSIÓN SOCIAL Y EMERGENCIAS</v>
          </cell>
          <cell r="K1329" t="str">
            <v>GERENTE DEL DISTRITO DE SALAMANCA</v>
          </cell>
          <cell r="M1329" t="str">
            <v>12100</v>
          </cell>
          <cell r="N1329" t="str">
            <v>COMPLEMENTO DE DESTINO</v>
          </cell>
          <cell r="O1329">
            <v>181466</v>
          </cell>
          <cell r="P1329">
            <v>0</v>
          </cell>
          <cell r="Q1329">
            <v>181466</v>
          </cell>
        </row>
        <row r="1330">
          <cell r="A1330" t="str">
            <v>440</v>
          </cell>
          <cell r="B1330" t="str">
            <v>2013</v>
          </cell>
          <cell r="C1330" t="str">
            <v>001</v>
          </cell>
          <cell r="D1330" t="str">
            <v>AYUNTAMIENTO DE MADRID</v>
          </cell>
          <cell r="E1330" t="str">
            <v>001204</v>
          </cell>
          <cell r="F1330" t="str">
            <v>DISTRITO DE SALAMANCA</v>
          </cell>
          <cell r="G1330" t="str">
            <v>231</v>
          </cell>
          <cell r="H1330" t="str">
            <v>ACCIÓN SOCIAL</v>
          </cell>
          <cell r="I1330" t="str">
            <v>23106</v>
          </cell>
          <cell r="J1330" t="str">
            <v>INCLUSIÓN SOCIAL Y EMERGENCIAS</v>
          </cell>
          <cell r="K1330" t="str">
            <v>GERENTE DEL DISTRITO DE SALAMANCA</v>
          </cell>
          <cell r="M1330" t="str">
            <v>12103</v>
          </cell>
          <cell r="N1330" t="str">
            <v>OTROS COMPLEMENTOS</v>
          </cell>
          <cell r="O1330">
            <v>16894</v>
          </cell>
          <cell r="P1330">
            <v>8001</v>
          </cell>
          <cell r="Q1330">
            <v>24895</v>
          </cell>
        </row>
        <row r="1331">
          <cell r="A1331" t="str">
            <v>440</v>
          </cell>
          <cell r="B1331" t="str">
            <v>2013</v>
          </cell>
          <cell r="C1331" t="str">
            <v>001</v>
          </cell>
          <cell r="D1331" t="str">
            <v>AYUNTAMIENTO DE MADRID</v>
          </cell>
          <cell r="E1331" t="str">
            <v>001204</v>
          </cell>
          <cell r="F1331" t="str">
            <v>DISTRITO DE SALAMANCA</v>
          </cell>
          <cell r="G1331" t="str">
            <v>231</v>
          </cell>
          <cell r="H1331" t="str">
            <v>ACCIÓN SOCIAL</v>
          </cell>
          <cell r="I1331" t="str">
            <v>23106</v>
          </cell>
          <cell r="J1331" t="str">
            <v>INCLUSIÓN SOCIAL Y EMERGENCIAS</v>
          </cell>
          <cell r="K1331" t="str">
            <v>GERENTE DEL DISTRITO DE SALAMANCA</v>
          </cell>
          <cell r="M1331" t="str">
            <v>12004</v>
          </cell>
          <cell r="N1331" t="str">
            <v>SUELDOS DEL GRUPO C2</v>
          </cell>
          <cell r="O1331">
            <v>75411</v>
          </cell>
          <cell r="P1331">
            <v>0</v>
          </cell>
          <cell r="Q1331">
            <v>75411</v>
          </cell>
        </row>
        <row r="1332">
          <cell r="A1332" t="str">
            <v>440</v>
          </cell>
          <cell r="B1332" t="str">
            <v>2013</v>
          </cell>
          <cell r="C1332" t="str">
            <v>001</v>
          </cell>
          <cell r="D1332" t="str">
            <v>AYUNTAMIENTO DE MADRID</v>
          </cell>
          <cell r="E1332" t="str">
            <v>001204</v>
          </cell>
          <cell r="F1332" t="str">
            <v>DISTRITO DE SALAMANCA</v>
          </cell>
          <cell r="G1332" t="str">
            <v>231</v>
          </cell>
          <cell r="H1332" t="str">
            <v>ACCIÓN SOCIAL</v>
          </cell>
          <cell r="I1332" t="str">
            <v>23106</v>
          </cell>
          <cell r="J1332" t="str">
            <v>INCLUSIÓN SOCIAL Y EMERGENCIAS</v>
          </cell>
          <cell r="K1332" t="str">
            <v>GERENTE DEL DISTRITO DE SALAMANCA</v>
          </cell>
          <cell r="M1332" t="str">
            <v>12003</v>
          </cell>
          <cell r="N1332" t="str">
            <v>SUELDOS DEL GRUPO C1</v>
          </cell>
          <cell r="O1332">
            <v>9885</v>
          </cell>
          <cell r="P1332">
            <v>0</v>
          </cell>
          <cell r="Q1332">
            <v>9885</v>
          </cell>
        </row>
        <row r="1333">
          <cell r="A1333" t="str">
            <v>440</v>
          </cell>
          <cell r="B1333" t="str">
            <v>2013</v>
          </cell>
          <cell r="C1333" t="str">
            <v>001</v>
          </cell>
          <cell r="D1333" t="str">
            <v>AYUNTAMIENTO DE MADRID</v>
          </cell>
          <cell r="E1333" t="str">
            <v>001204</v>
          </cell>
          <cell r="F1333" t="str">
            <v>DISTRITO DE SALAMANCA</v>
          </cell>
          <cell r="G1333" t="str">
            <v>314</v>
          </cell>
          <cell r="H1333" t="str">
            <v>CONSUMO</v>
          </cell>
          <cell r="I1333" t="str">
            <v>31401</v>
          </cell>
          <cell r="J1333" t="str">
            <v>CONSUMO</v>
          </cell>
          <cell r="K1333" t="str">
            <v>GERENTE DEL DISTRITO DE SALAMANCA</v>
          </cell>
          <cell r="M1333" t="str">
            <v>16000</v>
          </cell>
          <cell r="N1333" t="str">
            <v>SEGURIDAD SOCIAL</v>
          </cell>
          <cell r="O1333">
            <v>129066</v>
          </cell>
          <cell r="P1333">
            <v>0</v>
          </cell>
          <cell r="Q1333">
            <v>129066</v>
          </cell>
        </row>
        <row r="1334">
          <cell r="A1334" t="str">
            <v>440</v>
          </cell>
          <cell r="B1334" t="str">
            <v>2013</v>
          </cell>
          <cell r="C1334" t="str">
            <v>001</v>
          </cell>
          <cell r="D1334" t="str">
            <v>AYUNTAMIENTO DE MADRID</v>
          </cell>
          <cell r="E1334" t="str">
            <v>001204</v>
          </cell>
          <cell r="F1334" t="str">
            <v>DISTRITO DE SALAMANCA</v>
          </cell>
          <cell r="G1334" t="str">
            <v>314</v>
          </cell>
          <cell r="H1334" t="str">
            <v>CONSUMO</v>
          </cell>
          <cell r="I1334" t="str">
            <v>31401</v>
          </cell>
          <cell r="J1334" t="str">
            <v>CONSUMO</v>
          </cell>
          <cell r="K1334" t="str">
            <v>GERENTE DEL DISTRITO DE SALAMANCA</v>
          </cell>
          <cell r="M1334" t="str">
            <v>12000</v>
          </cell>
          <cell r="N1334" t="str">
            <v>SUELDOS DEL GRUPO A1</v>
          </cell>
          <cell r="O1334">
            <v>58708</v>
          </cell>
          <cell r="P1334">
            <v>0</v>
          </cell>
          <cell r="Q1334">
            <v>58708</v>
          </cell>
        </row>
        <row r="1335">
          <cell r="A1335" t="str">
            <v>440</v>
          </cell>
          <cell r="B1335" t="str">
            <v>2013</v>
          </cell>
          <cell r="C1335" t="str">
            <v>001</v>
          </cell>
          <cell r="D1335" t="str">
            <v>AYUNTAMIENTO DE MADRID</v>
          </cell>
          <cell r="E1335" t="str">
            <v>001204</v>
          </cell>
          <cell r="F1335" t="str">
            <v>DISTRITO DE SALAMANCA</v>
          </cell>
          <cell r="G1335" t="str">
            <v>314</v>
          </cell>
          <cell r="H1335" t="str">
            <v>CONSUMO</v>
          </cell>
          <cell r="I1335" t="str">
            <v>31401</v>
          </cell>
          <cell r="J1335" t="str">
            <v>CONSUMO</v>
          </cell>
          <cell r="K1335" t="str">
            <v>GERENTE DEL DISTRITO DE SALAMANCA</v>
          </cell>
          <cell r="M1335" t="str">
            <v>12006</v>
          </cell>
          <cell r="N1335" t="str">
            <v>TRIENIOS</v>
          </cell>
          <cell r="O1335">
            <v>0</v>
          </cell>
          <cell r="P1335">
            <v>41575</v>
          </cell>
          <cell r="Q1335">
            <v>41575</v>
          </cell>
        </row>
        <row r="1336">
          <cell r="A1336" t="str">
            <v>440</v>
          </cell>
          <cell r="B1336" t="str">
            <v>2013</v>
          </cell>
          <cell r="C1336" t="str">
            <v>001</v>
          </cell>
          <cell r="D1336" t="str">
            <v>AYUNTAMIENTO DE MADRID</v>
          </cell>
          <cell r="E1336" t="str">
            <v>001204</v>
          </cell>
          <cell r="F1336" t="str">
            <v>DISTRITO DE SALAMANCA</v>
          </cell>
          <cell r="G1336" t="str">
            <v>314</v>
          </cell>
          <cell r="H1336" t="str">
            <v>CONSUMO</v>
          </cell>
          <cell r="I1336" t="str">
            <v>31401</v>
          </cell>
          <cell r="J1336" t="str">
            <v>CONSUMO</v>
          </cell>
          <cell r="K1336" t="str">
            <v>GERENTE DEL DISTRITO DE SALAMANCA</v>
          </cell>
          <cell r="M1336" t="str">
            <v>12101</v>
          </cell>
          <cell r="N1336" t="str">
            <v>COMPLEMENTO ESPECÍFICO</v>
          </cell>
          <cell r="O1336">
            <v>223418</v>
          </cell>
          <cell r="P1336">
            <v>0</v>
          </cell>
          <cell r="Q1336">
            <v>223418</v>
          </cell>
        </row>
        <row r="1337">
          <cell r="A1337" t="str">
            <v>440</v>
          </cell>
          <cell r="B1337" t="str">
            <v>2013</v>
          </cell>
          <cell r="C1337" t="str">
            <v>001</v>
          </cell>
          <cell r="D1337" t="str">
            <v>AYUNTAMIENTO DE MADRID</v>
          </cell>
          <cell r="E1337" t="str">
            <v>001204</v>
          </cell>
          <cell r="F1337" t="str">
            <v>DISTRITO DE SALAMANCA</v>
          </cell>
          <cell r="G1337" t="str">
            <v>314</v>
          </cell>
          <cell r="H1337" t="str">
            <v>CONSUMO</v>
          </cell>
          <cell r="I1337" t="str">
            <v>31401</v>
          </cell>
          <cell r="J1337" t="str">
            <v>CONSUMO</v>
          </cell>
          <cell r="K1337" t="str">
            <v>GERENTE DEL DISTRITO DE SALAMANCA</v>
          </cell>
          <cell r="M1337" t="str">
            <v>12100</v>
          </cell>
          <cell r="N1337" t="str">
            <v>COMPLEMENTO DE DESTINO</v>
          </cell>
          <cell r="O1337">
            <v>99569</v>
          </cell>
          <cell r="P1337">
            <v>0</v>
          </cell>
          <cell r="Q1337">
            <v>99569</v>
          </cell>
        </row>
        <row r="1338">
          <cell r="A1338" t="str">
            <v>440</v>
          </cell>
          <cell r="B1338" t="str">
            <v>2013</v>
          </cell>
          <cell r="C1338" t="str">
            <v>001</v>
          </cell>
          <cell r="D1338" t="str">
            <v>AYUNTAMIENTO DE MADRID</v>
          </cell>
          <cell r="E1338" t="str">
            <v>001204</v>
          </cell>
          <cell r="F1338" t="str">
            <v>DISTRITO DE SALAMANCA</v>
          </cell>
          <cell r="G1338" t="str">
            <v>314</v>
          </cell>
          <cell r="H1338" t="str">
            <v>CONSUMO</v>
          </cell>
          <cell r="I1338" t="str">
            <v>31401</v>
          </cell>
          <cell r="J1338" t="str">
            <v>CONSUMO</v>
          </cell>
          <cell r="K1338" t="str">
            <v>GERENTE DEL DISTRITO DE SALAMANCA</v>
          </cell>
          <cell r="M1338" t="str">
            <v>12103</v>
          </cell>
          <cell r="N1338" t="str">
            <v>OTROS COMPLEMENTOS</v>
          </cell>
          <cell r="O1338">
            <v>8970</v>
          </cell>
          <cell r="P1338">
            <v>6703</v>
          </cell>
          <cell r="Q1338">
            <v>15673</v>
          </cell>
        </row>
        <row r="1339">
          <cell r="A1339" t="str">
            <v>440</v>
          </cell>
          <cell r="B1339" t="str">
            <v>2013</v>
          </cell>
          <cell r="C1339" t="str">
            <v>001</v>
          </cell>
          <cell r="D1339" t="str">
            <v>AYUNTAMIENTO DE MADRID</v>
          </cell>
          <cell r="E1339" t="str">
            <v>001204</v>
          </cell>
          <cell r="F1339" t="str">
            <v>DISTRITO DE SALAMANCA</v>
          </cell>
          <cell r="G1339" t="str">
            <v>314</v>
          </cell>
          <cell r="H1339" t="str">
            <v>CONSUMO</v>
          </cell>
          <cell r="I1339" t="str">
            <v>31401</v>
          </cell>
          <cell r="J1339" t="str">
            <v>CONSUMO</v>
          </cell>
          <cell r="K1339" t="str">
            <v>GERENTE DEL DISTRITO DE SALAMANCA</v>
          </cell>
          <cell r="M1339" t="str">
            <v>15000</v>
          </cell>
          <cell r="N1339" t="str">
            <v>PRODUCTIVIDAD</v>
          </cell>
          <cell r="O1339">
            <v>0</v>
          </cell>
          <cell r="P1339">
            <v>4138</v>
          </cell>
          <cell r="Q1339">
            <v>4138</v>
          </cell>
        </row>
        <row r="1340">
          <cell r="A1340" t="str">
            <v>440</v>
          </cell>
          <cell r="B1340" t="str">
            <v>2013</v>
          </cell>
          <cell r="C1340" t="str">
            <v>001</v>
          </cell>
          <cell r="D1340" t="str">
            <v>AYUNTAMIENTO DE MADRID</v>
          </cell>
          <cell r="E1340" t="str">
            <v>001204</v>
          </cell>
          <cell r="F1340" t="str">
            <v>DISTRITO DE SALAMANCA</v>
          </cell>
          <cell r="G1340" t="str">
            <v>314</v>
          </cell>
          <cell r="H1340" t="str">
            <v>CONSUMO</v>
          </cell>
          <cell r="I1340" t="str">
            <v>31401</v>
          </cell>
          <cell r="J1340" t="str">
            <v>CONSUMO</v>
          </cell>
          <cell r="K1340" t="str">
            <v>GERENTE DEL DISTRITO DE SALAMANCA</v>
          </cell>
          <cell r="M1340" t="str">
            <v>12004</v>
          </cell>
          <cell r="N1340" t="str">
            <v>SUELDOS DEL GRUPO C2</v>
          </cell>
          <cell r="O1340">
            <v>33516</v>
          </cell>
          <cell r="P1340">
            <v>0</v>
          </cell>
          <cell r="Q1340">
            <v>33516</v>
          </cell>
        </row>
        <row r="1341">
          <cell r="A1341" t="str">
            <v>440</v>
          </cell>
          <cell r="B1341" t="str">
            <v>2013</v>
          </cell>
          <cell r="C1341" t="str">
            <v>001</v>
          </cell>
          <cell r="D1341" t="str">
            <v>AYUNTAMIENTO DE MADRID</v>
          </cell>
          <cell r="E1341" t="str">
            <v>001204</v>
          </cell>
          <cell r="F1341" t="str">
            <v>DISTRITO DE SALAMANCA</v>
          </cell>
          <cell r="G1341" t="str">
            <v>314</v>
          </cell>
          <cell r="H1341" t="str">
            <v>CONSUMO</v>
          </cell>
          <cell r="I1341" t="str">
            <v>31401</v>
          </cell>
          <cell r="J1341" t="str">
            <v>CONSUMO</v>
          </cell>
          <cell r="K1341" t="str">
            <v>GERENTE DEL DISTRITO DE SALAMANCA</v>
          </cell>
          <cell r="M1341" t="str">
            <v>12003</v>
          </cell>
          <cell r="N1341" t="str">
            <v>SUELDOS DEL GRUPO C1</v>
          </cell>
          <cell r="O1341">
            <v>19770</v>
          </cell>
          <cell r="P1341">
            <v>0</v>
          </cell>
          <cell r="Q1341">
            <v>19770</v>
          </cell>
        </row>
        <row r="1342">
          <cell r="A1342" t="str">
            <v>440</v>
          </cell>
          <cell r="B1342" t="str">
            <v>2013</v>
          </cell>
          <cell r="C1342" t="str">
            <v>001</v>
          </cell>
          <cell r="D1342" t="str">
            <v>AYUNTAMIENTO DE MADRID</v>
          </cell>
          <cell r="E1342" t="str">
            <v>001204</v>
          </cell>
          <cell r="F1342" t="str">
            <v>DISTRITO DE SALAMANCA</v>
          </cell>
          <cell r="G1342" t="str">
            <v>314</v>
          </cell>
          <cell r="H1342" t="str">
            <v>CONSUMO</v>
          </cell>
          <cell r="I1342" t="str">
            <v>31401</v>
          </cell>
          <cell r="J1342" t="str">
            <v>CONSUMO</v>
          </cell>
          <cell r="K1342" t="str">
            <v>GERENTE DEL DISTRITO DE SALAMANCA</v>
          </cell>
          <cell r="M1342" t="str">
            <v>12001</v>
          </cell>
          <cell r="N1342" t="str">
            <v>SUELDOS DEL GRUPO A2</v>
          </cell>
          <cell r="O1342">
            <v>66305</v>
          </cell>
          <cell r="P1342">
            <v>0</v>
          </cell>
          <cell r="Q1342">
            <v>66305</v>
          </cell>
        </row>
        <row r="1343">
          <cell r="A1343" t="str">
            <v>440</v>
          </cell>
          <cell r="B1343" t="str">
            <v>2013</v>
          </cell>
          <cell r="C1343" t="str">
            <v>001</v>
          </cell>
          <cell r="D1343" t="str">
            <v>AYUNTAMIENTO DE MADRID</v>
          </cell>
          <cell r="E1343" t="str">
            <v>001204</v>
          </cell>
          <cell r="F1343" t="str">
            <v>DISTRITO DE SALAMANCA</v>
          </cell>
          <cell r="G1343" t="str">
            <v>334</v>
          </cell>
          <cell r="H1343" t="str">
            <v>PROMOCIÓN CULTURAL</v>
          </cell>
          <cell r="I1343" t="str">
            <v>33401</v>
          </cell>
          <cell r="J1343" t="str">
            <v>ACTIVIDADES CULTURALES</v>
          </cell>
          <cell r="K1343" t="str">
            <v>GERENTE DEL DISTRITO DE SALAMANCA</v>
          </cell>
          <cell r="M1343" t="str">
            <v>16000</v>
          </cell>
          <cell r="N1343" t="str">
            <v>SEGURIDAD SOCIAL</v>
          </cell>
          <cell r="O1343">
            <v>57162</v>
          </cell>
          <cell r="P1343">
            <v>0</v>
          </cell>
          <cell r="Q1343">
            <v>57162</v>
          </cell>
        </row>
        <row r="1344">
          <cell r="A1344" t="str">
            <v>440</v>
          </cell>
          <cell r="B1344" t="str">
            <v>2013</v>
          </cell>
          <cell r="C1344" t="str">
            <v>001</v>
          </cell>
          <cell r="D1344" t="str">
            <v>AYUNTAMIENTO DE MADRID</v>
          </cell>
          <cell r="E1344" t="str">
            <v>001204</v>
          </cell>
          <cell r="F1344" t="str">
            <v>DISTRITO DE SALAMANCA</v>
          </cell>
          <cell r="G1344" t="str">
            <v>334</v>
          </cell>
          <cell r="H1344" t="str">
            <v>PROMOCIÓN CULTURAL</v>
          </cell>
          <cell r="I1344" t="str">
            <v>33401</v>
          </cell>
          <cell r="J1344" t="str">
            <v>ACTIVIDADES CULTURALES</v>
          </cell>
          <cell r="K1344" t="str">
            <v>GERENTE DEL DISTRITO DE SALAMANCA</v>
          </cell>
          <cell r="M1344" t="str">
            <v>12001</v>
          </cell>
          <cell r="N1344" t="str">
            <v>SUELDOS DEL GRUPO A2</v>
          </cell>
          <cell r="O1344">
            <v>14677</v>
          </cell>
          <cell r="P1344">
            <v>0</v>
          </cell>
          <cell r="Q1344">
            <v>14677</v>
          </cell>
        </row>
        <row r="1345">
          <cell r="A1345" t="str">
            <v>440</v>
          </cell>
          <cell r="B1345" t="str">
            <v>2013</v>
          </cell>
          <cell r="C1345" t="str">
            <v>001</v>
          </cell>
          <cell r="D1345" t="str">
            <v>AYUNTAMIENTO DE MADRID</v>
          </cell>
          <cell r="E1345" t="str">
            <v>001204</v>
          </cell>
          <cell r="F1345" t="str">
            <v>DISTRITO DE SALAMANCA</v>
          </cell>
          <cell r="G1345" t="str">
            <v>334</v>
          </cell>
          <cell r="H1345" t="str">
            <v>PROMOCIÓN CULTURAL</v>
          </cell>
          <cell r="I1345" t="str">
            <v>33401</v>
          </cell>
          <cell r="J1345" t="str">
            <v>ACTIVIDADES CULTURALES</v>
          </cell>
          <cell r="K1345" t="str">
            <v>GERENTE DEL DISTRITO DE SALAMANCA</v>
          </cell>
          <cell r="M1345" t="str">
            <v>12006</v>
          </cell>
          <cell r="N1345" t="str">
            <v>TRIENIOS</v>
          </cell>
          <cell r="O1345">
            <v>0</v>
          </cell>
          <cell r="P1345">
            <v>14184</v>
          </cell>
          <cell r="Q1345">
            <v>14184</v>
          </cell>
        </row>
        <row r="1346">
          <cell r="A1346" t="str">
            <v>440</v>
          </cell>
          <cell r="B1346" t="str">
            <v>2013</v>
          </cell>
          <cell r="C1346" t="str">
            <v>001</v>
          </cell>
          <cell r="D1346" t="str">
            <v>AYUNTAMIENTO DE MADRID</v>
          </cell>
          <cell r="E1346" t="str">
            <v>001204</v>
          </cell>
          <cell r="F1346" t="str">
            <v>DISTRITO DE SALAMANCA</v>
          </cell>
          <cell r="G1346" t="str">
            <v>334</v>
          </cell>
          <cell r="H1346" t="str">
            <v>PROMOCIÓN CULTURAL</v>
          </cell>
          <cell r="I1346" t="str">
            <v>33401</v>
          </cell>
          <cell r="J1346" t="str">
            <v>ACTIVIDADES CULTURALES</v>
          </cell>
          <cell r="K1346" t="str">
            <v>GERENTE DEL DISTRITO DE SALAMANCA</v>
          </cell>
          <cell r="M1346" t="str">
            <v>12101</v>
          </cell>
          <cell r="N1346" t="str">
            <v>COMPLEMENTO ESPECÍFICO</v>
          </cell>
          <cell r="O1346">
            <v>89430</v>
          </cell>
          <cell r="P1346">
            <v>0</v>
          </cell>
          <cell r="Q1346">
            <v>89430</v>
          </cell>
        </row>
        <row r="1347">
          <cell r="A1347" t="str">
            <v>440</v>
          </cell>
          <cell r="B1347" t="str">
            <v>2013</v>
          </cell>
          <cell r="C1347" t="str">
            <v>001</v>
          </cell>
          <cell r="D1347" t="str">
            <v>AYUNTAMIENTO DE MADRID</v>
          </cell>
          <cell r="E1347" t="str">
            <v>001204</v>
          </cell>
          <cell r="F1347" t="str">
            <v>DISTRITO DE SALAMANCA</v>
          </cell>
          <cell r="G1347" t="str">
            <v>334</v>
          </cell>
          <cell r="H1347" t="str">
            <v>PROMOCIÓN CULTURAL</v>
          </cell>
          <cell r="I1347" t="str">
            <v>33401</v>
          </cell>
          <cell r="J1347" t="str">
            <v>ACTIVIDADES CULTURALES</v>
          </cell>
          <cell r="K1347" t="str">
            <v>GERENTE DEL DISTRITO DE SALAMANCA</v>
          </cell>
          <cell r="M1347" t="str">
            <v>12100</v>
          </cell>
          <cell r="N1347" t="str">
            <v>COMPLEMENTO DE DESTINO</v>
          </cell>
          <cell r="O1347">
            <v>42178</v>
          </cell>
          <cell r="P1347">
            <v>0</v>
          </cell>
          <cell r="Q1347">
            <v>42178</v>
          </cell>
        </row>
        <row r="1348">
          <cell r="A1348" t="str">
            <v>440</v>
          </cell>
          <cell r="B1348" t="str">
            <v>2013</v>
          </cell>
          <cell r="C1348" t="str">
            <v>001</v>
          </cell>
          <cell r="D1348" t="str">
            <v>AYUNTAMIENTO DE MADRID</v>
          </cell>
          <cell r="E1348" t="str">
            <v>001204</v>
          </cell>
          <cell r="F1348" t="str">
            <v>DISTRITO DE SALAMANCA</v>
          </cell>
          <cell r="G1348" t="str">
            <v>334</v>
          </cell>
          <cell r="H1348" t="str">
            <v>PROMOCIÓN CULTURAL</v>
          </cell>
          <cell r="I1348" t="str">
            <v>33401</v>
          </cell>
          <cell r="J1348" t="str">
            <v>ACTIVIDADES CULTURALES</v>
          </cell>
          <cell r="K1348" t="str">
            <v>GERENTE DEL DISTRITO DE SALAMANCA</v>
          </cell>
          <cell r="M1348" t="str">
            <v>12103</v>
          </cell>
          <cell r="N1348" t="str">
            <v>OTROS COMPLEMENTOS</v>
          </cell>
          <cell r="O1348">
            <v>3887</v>
          </cell>
          <cell r="P1348">
            <v>2568</v>
          </cell>
          <cell r="Q1348">
            <v>6455</v>
          </cell>
        </row>
        <row r="1349">
          <cell r="A1349" t="str">
            <v>440</v>
          </cell>
          <cell r="B1349" t="str">
            <v>2013</v>
          </cell>
          <cell r="C1349" t="str">
            <v>001</v>
          </cell>
          <cell r="D1349" t="str">
            <v>AYUNTAMIENTO DE MADRID</v>
          </cell>
          <cell r="E1349" t="str">
            <v>001204</v>
          </cell>
          <cell r="F1349" t="str">
            <v>DISTRITO DE SALAMANCA</v>
          </cell>
          <cell r="G1349" t="str">
            <v>334</v>
          </cell>
          <cell r="H1349" t="str">
            <v>PROMOCIÓN CULTURAL</v>
          </cell>
          <cell r="I1349" t="str">
            <v>33401</v>
          </cell>
          <cell r="J1349" t="str">
            <v>ACTIVIDADES CULTURALES</v>
          </cell>
          <cell r="K1349" t="str">
            <v>GERENTE DEL DISTRITO DE SALAMANCA</v>
          </cell>
          <cell r="M1349" t="str">
            <v>12004</v>
          </cell>
          <cell r="N1349" t="str">
            <v>SUELDOS DEL GRUPO C2</v>
          </cell>
          <cell r="O1349">
            <v>20948</v>
          </cell>
          <cell r="P1349">
            <v>0</v>
          </cell>
          <cell r="Q1349">
            <v>20948</v>
          </cell>
        </row>
        <row r="1350">
          <cell r="A1350" t="str">
            <v>440</v>
          </cell>
          <cell r="B1350" t="str">
            <v>2013</v>
          </cell>
          <cell r="C1350" t="str">
            <v>001</v>
          </cell>
          <cell r="D1350" t="str">
            <v>AYUNTAMIENTO DE MADRID</v>
          </cell>
          <cell r="E1350" t="str">
            <v>001204</v>
          </cell>
          <cell r="F1350" t="str">
            <v>DISTRITO DE SALAMANCA</v>
          </cell>
          <cell r="G1350" t="str">
            <v>334</v>
          </cell>
          <cell r="H1350" t="str">
            <v>PROMOCIÓN CULTURAL</v>
          </cell>
          <cell r="I1350" t="str">
            <v>33401</v>
          </cell>
          <cell r="J1350" t="str">
            <v>ACTIVIDADES CULTURALES</v>
          </cell>
          <cell r="K1350" t="str">
            <v>GERENTE DEL DISTRITO DE SALAMANCA</v>
          </cell>
          <cell r="M1350" t="str">
            <v>12003</v>
          </cell>
          <cell r="N1350" t="str">
            <v>SUELDOS DEL GRUPO C1</v>
          </cell>
          <cell r="O1350">
            <v>35699</v>
          </cell>
          <cell r="P1350">
            <v>0</v>
          </cell>
          <cell r="Q1350">
            <v>35699</v>
          </cell>
        </row>
        <row r="1351">
          <cell r="A1351" t="str">
            <v>440</v>
          </cell>
          <cell r="B1351" t="str">
            <v>2013</v>
          </cell>
          <cell r="C1351" t="str">
            <v>001</v>
          </cell>
          <cell r="D1351" t="str">
            <v>AYUNTAMIENTO DE MADRID</v>
          </cell>
          <cell r="E1351" t="str">
            <v>001204</v>
          </cell>
          <cell r="F1351" t="str">
            <v>DISTRITO DE SALAMANCA</v>
          </cell>
          <cell r="G1351" t="str">
            <v>341</v>
          </cell>
          <cell r="H1351" t="str">
            <v>PROMOCIÓN Y FOMENTO DEL DEPORTE</v>
          </cell>
          <cell r="I1351" t="str">
            <v>34101</v>
          </cell>
          <cell r="J1351" t="str">
            <v>ACTUACIONES DEPORTIVAS EN DISTRITOS</v>
          </cell>
          <cell r="K1351" t="str">
            <v>GERENTE DEL DISTRITO DE SALAMANCA</v>
          </cell>
          <cell r="M1351" t="str">
            <v>13000</v>
          </cell>
          <cell r="N1351" t="str">
            <v>RETRIBUCIONES BÁSICAS</v>
          </cell>
          <cell r="O1351">
            <v>776208</v>
          </cell>
          <cell r="P1351">
            <v>53865</v>
          </cell>
          <cell r="Q1351">
            <v>830073</v>
          </cell>
        </row>
        <row r="1352">
          <cell r="A1352" t="str">
            <v>440</v>
          </cell>
          <cell r="B1352" t="str">
            <v>2013</v>
          </cell>
          <cell r="C1352" t="str">
            <v>001</v>
          </cell>
          <cell r="D1352" t="str">
            <v>AYUNTAMIENTO DE MADRID</v>
          </cell>
          <cell r="E1352" t="str">
            <v>001204</v>
          </cell>
          <cell r="F1352" t="str">
            <v>DISTRITO DE SALAMANCA</v>
          </cell>
          <cell r="G1352" t="str">
            <v>341</v>
          </cell>
          <cell r="H1352" t="str">
            <v>PROMOCIÓN Y FOMENTO DEL DEPORTE</v>
          </cell>
          <cell r="I1352" t="str">
            <v>34101</v>
          </cell>
          <cell r="J1352" t="str">
            <v>ACTUACIONES DEPORTIVAS EN DISTRITOS</v>
          </cell>
          <cell r="K1352" t="str">
            <v>GERENTE DEL DISTRITO DE SALAMANCA</v>
          </cell>
          <cell r="M1352" t="str">
            <v>13002</v>
          </cell>
          <cell r="N1352" t="str">
            <v>OTRAS REMUNERACIONES</v>
          </cell>
          <cell r="O1352">
            <v>243971</v>
          </cell>
          <cell r="P1352">
            <v>0</v>
          </cell>
          <cell r="Q1352">
            <v>243971</v>
          </cell>
        </row>
        <row r="1353">
          <cell r="A1353" t="str">
            <v>440</v>
          </cell>
          <cell r="B1353" t="str">
            <v>2013</v>
          </cell>
          <cell r="C1353" t="str">
            <v>001</v>
          </cell>
          <cell r="D1353" t="str">
            <v>AYUNTAMIENTO DE MADRID</v>
          </cell>
          <cell r="E1353" t="str">
            <v>001204</v>
          </cell>
          <cell r="F1353" t="str">
            <v>DISTRITO DE SALAMANCA</v>
          </cell>
          <cell r="G1353" t="str">
            <v>341</v>
          </cell>
          <cell r="H1353" t="str">
            <v>PROMOCIÓN Y FOMENTO DEL DEPORTE</v>
          </cell>
          <cell r="I1353" t="str">
            <v>34101</v>
          </cell>
          <cell r="J1353" t="str">
            <v>ACTUACIONES DEPORTIVAS EN DISTRITOS</v>
          </cell>
          <cell r="K1353" t="str">
            <v>GERENTE DEL DISTRITO DE SALAMANCA</v>
          </cell>
          <cell r="M1353" t="str">
            <v>15000</v>
          </cell>
          <cell r="N1353" t="str">
            <v>PRODUCTIVIDAD</v>
          </cell>
          <cell r="O1353">
            <v>5166</v>
          </cell>
          <cell r="P1353">
            <v>0</v>
          </cell>
          <cell r="Q1353">
            <v>5166</v>
          </cell>
        </row>
        <row r="1354">
          <cell r="A1354" t="str">
            <v>440</v>
          </cell>
          <cell r="B1354" t="str">
            <v>2013</v>
          </cell>
          <cell r="C1354" t="str">
            <v>001</v>
          </cell>
          <cell r="D1354" t="str">
            <v>AYUNTAMIENTO DE MADRID</v>
          </cell>
          <cell r="E1354" t="str">
            <v>001204</v>
          </cell>
          <cell r="F1354" t="str">
            <v>DISTRITO DE SALAMANCA</v>
          </cell>
          <cell r="G1354" t="str">
            <v>341</v>
          </cell>
          <cell r="H1354" t="str">
            <v>PROMOCIÓN Y FOMENTO DEL DEPORTE</v>
          </cell>
          <cell r="I1354" t="str">
            <v>34101</v>
          </cell>
          <cell r="J1354" t="str">
            <v>ACTUACIONES DEPORTIVAS EN DISTRITOS</v>
          </cell>
          <cell r="K1354" t="str">
            <v>GERENTE DEL DISTRITO DE SALAMANCA</v>
          </cell>
          <cell r="M1354" t="str">
            <v>16000</v>
          </cell>
          <cell r="N1354" t="str">
            <v>SEGURIDAD SOCIAL</v>
          </cell>
          <cell r="O1354">
            <v>471113</v>
          </cell>
          <cell r="P1354">
            <v>0</v>
          </cell>
          <cell r="Q1354">
            <v>471113</v>
          </cell>
        </row>
        <row r="1355">
          <cell r="A1355" t="str">
            <v>440</v>
          </cell>
          <cell r="B1355" t="str">
            <v>2013</v>
          </cell>
          <cell r="C1355" t="str">
            <v>001</v>
          </cell>
          <cell r="D1355" t="str">
            <v>AYUNTAMIENTO DE MADRID</v>
          </cell>
          <cell r="E1355" t="str">
            <v>001204</v>
          </cell>
          <cell r="F1355" t="str">
            <v>DISTRITO DE SALAMANCA</v>
          </cell>
          <cell r="G1355" t="str">
            <v>341</v>
          </cell>
          <cell r="H1355" t="str">
            <v>PROMOCIÓN Y FOMENTO DEL DEPORTE</v>
          </cell>
          <cell r="I1355" t="str">
            <v>34101</v>
          </cell>
          <cell r="J1355" t="str">
            <v>ACTUACIONES DEPORTIVAS EN DISTRITOS</v>
          </cell>
          <cell r="K1355" t="str">
            <v>GERENTE DEL DISTRITO DE SALAMANCA</v>
          </cell>
          <cell r="M1355" t="str">
            <v>13100</v>
          </cell>
          <cell r="N1355" t="str">
            <v>RETRIBUCIONES BÁSICAS</v>
          </cell>
          <cell r="O1355">
            <v>335478</v>
          </cell>
          <cell r="P1355">
            <v>19532</v>
          </cell>
          <cell r="Q1355">
            <v>355010</v>
          </cell>
        </row>
        <row r="1356">
          <cell r="A1356" t="str">
            <v>440</v>
          </cell>
          <cell r="B1356" t="str">
            <v>2013</v>
          </cell>
          <cell r="C1356" t="str">
            <v>001</v>
          </cell>
          <cell r="D1356" t="str">
            <v>AYUNTAMIENTO DE MADRID</v>
          </cell>
          <cell r="E1356" t="str">
            <v>001204</v>
          </cell>
          <cell r="F1356" t="str">
            <v>DISTRITO DE SALAMANCA</v>
          </cell>
          <cell r="G1356" t="str">
            <v>341</v>
          </cell>
          <cell r="H1356" t="str">
            <v>PROMOCIÓN Y FOMENTO DEL DEPORTE</v>
          </cell>
          <cell r="I1356" t="str">
            <v>34101</v>
          </cell>
          <cell r="J1356" t="str">
            <v>ACTUACIONES DEPORTIVAS EN DISTRITOS</v>
          </cell>
          <cell r="K1356" t="str">
            <v>GERENTE DEL DISTRITO DE SALAMANCA</v>
          </cell>
          <cell r="M1356" t="str">
            <v>13102</v>
          </cell>
          <cell r="N1356" t="str">
            <v>OTRAS REMUNERACIONES</v>
          </cell>
          <cell r="O1356">
            <v>100912</v>
          </cell>
          <cell r="P1356">
            <v>0</v>
          </cell>
          <cell r="Q1356">
            <v>100912</v>
          </cell>
        </row>
        <row r="1357">
          <cell r="A1357" t="str">
            <v>440</v>
          </cell>
          <cell r="B1357" t="str">
            <v>2013</v>
          </cell>
          <cell r="C1357" t="str">
            <v>001</v>
          </cell>
          <cell r="D1357" t="str">
            <v>AYUNTAMIENTO DE MADRID</v>
          </cell>
          <cell r="E1357" t="str">
            <v>001204</v>
          </cell>
          <cell r="F1357" t="str">
            <v>DISTRITO DE SALAMANCA</v>
          </cell>
          <cell r="G1357" t="str">
            <v>341</v>
          </cell>
          <cell r="H1357" t="str">
            <v>PROMOCIÓN Y FOMENTO DEL DEPORTE</v>
          </cell>
          <cell r="I1357" t="str">
            <v>34101</v>
          </cell>
          <cell r="J1357" t="str">
            <v>ACTUACIONES DEPORTIVAS EN DISTRITOS</v>
          </cell>
          <cell r="K1357" t="str">
            <v>GERENTE DEL DISTRITO DE SALAMANCA</v>
          </cell>
          <cell r="M1357" t="str">
            <v>16104</v>
          </cell>
          <cell r="N1357" t="str">
            <v>INDEMNIZAC. POR JUBILACIONES ANTICIPADAS PERS.LAB.</v>
          </cell>
          <cell r="O1357">
            <v>0</v>
          </cell>
          <cell r="P1357">
            <v>0</v>
          </cell>
          <cell r="Q1357">
            <v>0</v>
          </cell>
        </row>
        <row r="1358">
          <cell r="A1358" t="str">
            <v>440</v>
          </cell>
          <cell r="B1358" t="str">
            <v>2013</v>
          </cell>
          <cell r="C1358" t="str">
            <v>001</v>
          </cell>
          <cell r="D1358" t="str">
            <v>AYUNTAMIENTO DE MADRID</v>
          </cell>
          <cell r="E1358" t="str">
            <v>001204</v>
          </cell>
          <cell r="F1358" t="str">
            <v>DISTRITO DE SALAMANCA</v>
          </cell>
          <cell r="G1358" t="str">
            <v>912</v>
          </cell>
          <cell r="H1358" t="str">
            <v>ÓRGANOS DE GOBIERNO</v>
          </cell>
          <cell r="I1358" t="str">
            <v>91220</v>
          </cell>
          <cell r="J1358" t="str">
            <v>CONCEJALÍA-PRESIDENCIA DEL DISTRITO</v>
          </cell>
          <cell r="K1358" t="str">
            <v>GERENTE DEL DISTRITO DE SALAMANCA</v>
          </cell>
          <cell r="M1358" t="str">
            <v>16000</v>
          </cell>
          <cell r="N1358" t="str">
            <v>SEGURIDAD SOCIAL</v>
          </cell>
          <cell r="O1358">
            <v>54327</v>
          </cell>
          <cell r="P1358">
            <v>0</v>
          </cell>
          <cell r="Q1358">
            <v>54327</v>
          </cell>
        </row>
        <row r="1359">
          <cell r="A1359" t="str">
            <v>440</v>
          </cell>
          <cell r="B1359" t="str">
            <v>2013</v>
          </cell>
          <cell r="C1359" t="str">
            <v>001</v>
          </cell>
          <cell r="D1359" t="str">
            <v>AYUNTAMIENTO DE MADRID</v>
          </cell>
          <cell r="E1359" t="str">
            <v>001204</v>
          </cell>
          <cell r="F1359" t="str">
            <v>DISTRITO DE SALAMANCA</v>
          </cell>
          <cell r="G1359" t="str">
            <v>912</v>
          </cell>
          <cell r="H1359" t="str">
            <v>ÓRGANOS DE GOBIERNO</v>
          </cell>
          <cell r="I1359" t="str">
            <v>91220</v>
          </cell>
          <cell r="J1359" t="str">
            <v>CONCEJALÍA-PRESIDENCIA DEL DISTRITO</v>
          </cell>
          <cell r="K1359" t="str">
            <v>GERENTE DEL DISTRITO DE SALAMANCA</v>
          </cell>
          <cell r="M1359" t="str">
            <v>10000</v>
          </cell>
          <cell r="N1359" t="str">
            <v>RETRIBUCIONES BÁSICAS</v>
          </cell>
          <cell r="O1359">
            <v>91789</v>
          </cell>
          <cell r="P1359">
            <v>0</v>
          </cell>
          <cell r="Q1359">
            <v>91789</v>
          </cell>
        </row>
        <row r="1360">
          <cell r="A1360" t="str">
            <v>440</v>
          </cell>
          <cell r="B1360" t="str">
            <v>2013</v>
          </cell>
          <cell r="C1360" t="str">
            <v>001</v>
          </cell>
          <cell r="D1360" t="str">
            <v>AYUNTAMIENTO DE MADRID</v>
          </cell>
          <cell r="E1360" t="str">
            <v>001204</v>
          </cell>
          <cell r="F1360" t="str">
            <v>DISTRITO DE SALAMANCA</v>
          </cell>
          <cell r="G1360" t="str">
            <v>912</v>
          </cell>
          <cell r="H1360" t="str">
            <v>ÓRGANOS DE GOBIERNO</v>
          </cell>
          <cell r="I1360" t="str">
            <v>91220</v>
          </cell>
          <cell r="J1360" t="str">
            <v>CONCEJALÍA-PRESIDENCIA DEL DISTRITO</v>
          </cell>
          <cell r="K1360" t="str">
            <v>GERENTE DEL DISTRITO DE SALAMANCA</v>
          </cell>
          <cell r="M1360" t="str">
            <v>11000</v>
          </cell>
          <cell r="N1360" t="str">
            <v>RETRIBUCIONES BÁSICAS</v>
          </cell>
          <cell r="O1360">
            <v>29354</v>
          </cell>
          <cell r="P1360">
            <v>0</v>
          </cell>
          <cell r="Q1360">
            <v>29354</v>
          </cell>
        </row>
        <row r="1361">
          <cell r="A1361" t="str">
            <v>440</v>
          </cell>
          <cell r="B1361" t="str">
            <v>2013</v>
          </cell>
          <cell r="C1361" t="str">
            <v>001</v>
          </cell>
          <cell r="D1361" t="str">
            <v>AYUNTAMIENTO DE MADRID</v>
          </cell>
          <cell r="E1361" t="str">
            <v>001204</v>
          </cell>
          <cell r="F1361" t="str">
            <v>DISTRITO DE SALAMANCA</v>
          </cell>
          <cell r="G1361" t="str">
            <v>912</v>
          </cell>
          <cell r="H1361" t="str">
            <v>ÓRGANOS DE GOBIERNO</v>
          </cell>
          <cell r="I1361" t="str">
            <v>91220</v>
          </cell>
          <cell r="J1361" t="str">
            <v>CONCEJALÍA-PRESIDENCIA DEL DISTRITO</v>
          </cell>
          <cell r="K1361" t="str">
            <v>GERENTE DEL DISTRITO DE SALAMANCA</v>
          </cell>
          <cell r="M1361" t="str">
            <v>11001</v>
          </cell>
          <cell r="N1361" t="str">
            <v>RETRIBUCIONES COMPLEMENTARIAS</v>
          </cell>
          <cell r="O1361">
            <v>63897</v>
          </cell>
          <cell r="P1361">
            <v>0</v>
          </cell>
          <cell r="Q1361">
            <v>63897</v>
          </cell>
        </row>
        <row r="1362">
          <cell r="A1362" t="str">
            <v>440</v>
          </cell>
          <cell r="B1362" t="str">
            <v>2013</v>
          </cell>
          <cell r="C1362" t="str">
            <v>001</v>
          </cell>
          <cell r="D1362" t="str">
            <v>AYUNTAMIENTO DE MADRID</v>
          </cell>
          <cell r="E1362" t="str">
            <v>001204</v>
          </cell>
          <cell r="F1362" t="str">
            <v>DISTRITO DE SALAMANCA</v>
          </cell>
          <cell r="G1362" t="str">
            <v>912</v>
          </cell>
          <cell r="H1362" t="str">
            <v>ÓRGANOS DE GOBIERNO</v>
          </cell>
          <cell r="I1362" t="str">
            <v>91220</v>
          </cell>
          <cell r="J1362" t="str">
            <v>CONCEJALÍA-PRESIDENCIA DEL DISTRITO</v>
          </cell>
          <cell r="K1362" t="str">
            <v>GERENTE DEL DISTRITO DE SALAMANCA</v>
          </cell>
          <cell r="M1362" t="str">
            <v>12003</v>
          </cell>
          <cell r="N1362" t="str">
            <v>SUELDOS DEL GRUPO C1</v>
          </cell>
          <cell r="O1362">
            <v>9885</v>
          </cell>
          <cell r="P1362">
            <v>0</v>
          </cell>
          <cell r="Q1362">
            <v>9885</v>
          </cell>
        </row>
        <row r="1363">
          <cell r="A1363" t="str">
            <v>440</v>
          </cell>
          <cell r="B1363" t="str">
            <v>2013</v>
          </cell>
          <cell r="C1363" t="str">
            <v>001</v>
          </cell>
          <cell r="D1363" t="str">
            <v>AYUNTAMIENTO DE MADRID</v>
          </cell>
          <cell r="E1363" t="str">
            <v>001204</v>
          </cell>
          <cell r="F1363" t="str">
            <v>DISTRITO DE SALAMANCA</v>
          </cell>
          <cell r="G1363" t="str">
            <v>912</v>
          </cell>
          <cell r="H1363" t="str">
            <v>ÓRGANOS DE GOBIERNO</v>
          </cell>
          <cell r="I1363" t="str">
            <v>91220</v>
          </cell>
          <cell r="J1363" t="str">
            <v>CONCEJALÍA-PRESIDENCIA DEL DISTRITO</v>
          </cell>
          <cell r="K1363" t="str">
            <v>GERENTE DEL DISTRITO DE SALAMANCA</v>
          </cell>
          <cell r="M1363" t="str">
            <v>12006</v>
          </cell>
          <cell r="N1363" t="str">
            <v>TRIENIOS</v>
          </cell>
          <cell r="O1363">
            <v>0</v>
          </cell>
          <cell r="P1363">
            <v>3447</v>
          </cell>
          <cell r="Q1363">
            <v>3447</v>
          </cell>
        </row>
        <row r="1364">
          <cell r="A1364" t="str">
            <v>440</v>
          </cell>
          <cell r="B1364" t="str">
            <v>2013</v>
          </cell>
          <cell r="C1364" t="str">
            <v>001</v>
          </cell>
          <cell r="D1364" t="str">
            <v>AYUNTAMIENTO DE MADRID</v>
          </cell>
          <cell r="E1364" t="str">
            <v>001204</v>
          </cell>
          <cell r="F1364" t="str">
            <v>DISTRITO DE SALAMANCA</v>
          </cell>
          <cell r="G1364" t="str">
            <v>912</v>
          </cell>
          <cell r="H1364" t="str">
            <v>ÓRGANOS DE GOBIERNO</v>
          </cell>
          <cell r="I1364" t="str">
            <v>91220</v>
          </cell>
          <cell r="J1364" t="str">
            <v>CONCEJALÍA-PRESIDENCIA DEL DISTRITO</v>
          </cell>
          <cell r="K1364" t="str">
            <v>GERENTE DEL DISTRITO DE SALAMANCA</v>
          </cell>
          <cell r="M1364" t="str">
            <v>12101</v>
          </cell>
          <cell r="N1364" t="str">
            <v>COMPLEMENTO ESPECÍFICO</v>
          </cell>
          <cell r="O1364">
            <v>26137</v>
          </cell>
          <cell r="P1364">
            <v>0</v>
          </cell>
          <cell r="Q1364">
            <v>26137</v>
          </cell>
        </row>
        <row r="1365">
          <cell r="A1365" t="str">
            <v>440</v>
          </cell>
          <cell r="B1365" t="str">
            <v>2013</v>
          </cell>
          <cell r="C1365" t="str">
            <v>001</v>
          </cell>
          <cell r="D1365" t="str">
            <v>AYUNTAMIENTO DE MADRID</v>
          </cell>
          <cell r="E1365" t="str">
            <v>001204</v>
          </cell>
          <cell r="F1365" t="str">
            <v>DISTRITO DE SALAMANCA</v>
          </cell>
          <cell r="G1365" t="str">
            <v>912</v>
          </cell>
          <cell r="H1365" t="str">
            <v>ÓRGANOS DE GOBIERNO</v>
          </cell>
          <cell r="I1365" t="str">
            <v>91220</v>
          </cell>
          <cell r="J1365" t="str">
            <v>CONCEJALÍA-PRESIDENCIA DEL DISTRITO</v>
          </cell>
          <cell r="K1365" t="str">
            <v>GERENTE DEL DISTRITO DE SALAMANCA</v>
          </cell>
          <cell r="M1365" t="str">
            <v>12100</v>
          </cell>
          <cell r="N1365" t="str">
            <v>COMPLEMENTO DE DESTINO</v>
          </cell>
          <cell r="O1365">
            <v>10426</v>
          </cell>
          <cell r="P1365">
            <v>628</v>
          </cell>
          <cell r="Q1365">
            <v>11054</v>
          </cell>
        </row>
        <row r="1366">
          <cell r="A1366" t="str">
            <v>440</v>
          </cell>
          <cell r="B1366" t="str">
            <v>2013</v>
          </cell>
          <cell r="C1366" t="str">
            <v>001</v>
          </cell>
          <cell r="D1366" t="str">
            <v>AYUNTAMIENTO DE MADRID</v>
          </cell>
          <cell r="E1366" t="str">
            <v>001204</v>
          </cell>
          <cell r="F1366" t="str">
            <v>DISTRITO DE SALAMANCA</v>
          </cell>
          <cell r="G1366" t="str">
            <v>912</v>
          </cell>
          <cell r="H1366" t="str">
            <v>ÓRGANOS DE GOBIERNO</v>
          </cell>
          <cell r="I1366" t="str">
            <v>91220</v>
          </cell>
          <cell r="J1366" t="str">
            <v>CONCEJALÍA-PRESIDENCIA DEL DISTRITO</v>
          </cell>
          <cell r="K1366" t="str">
            <v>GERENTE DEL DISTRITO DE SALAMANCA</v>
          </cell>
          <cell r="M1366" t="str">
            <v>12103</v>
          </cell>
          <cell r="N1366" t="str">
            <v>OTROS COMPLEMENTOS</v>
          </cell>
          <cell r="O1366">
            <v>1196</v>
          </cell>
          <cell r="P1366">
            <v>649</v>
          </cell>
          <cell r="Q1366">
            <v>1845</v>
          </cell>
        </row>
        <row r="1367">
          <cell r="A1367" t="str">
            <v>440</v>
          </cell>
          <cell r="B1367" t="str">
            <v>2013</v>
          </cell>
          <cell r="C1367" t="str">
            <v>001</v>
          </cell>
          <cell r="D1367" t="str">
            <v>AYUNTAMIENTO DE MADRID</v>
          </cell>
          <cell r="E1367" t="str">
            <v>001204</v>
          </cell>
          <cell r="F1367" t="str">
            <v>DISTRITO DE SALAMANCA</v>
          </cell>
          <cell r="G1367" t="str">
            <v>912</v>
          </cell>
          <cell r="H1367" t="str">
            <v>ÓRGANOS DE GOBIERNO</v>
          </cell>
          <cell r="I1367" t="str">
            <v>91220</v>
          </cell>
          <cell r="J1367" t="str">
            <v>CONCEJALÍA-PRESIDENCIA DEL DISTRITO</v>
          </cell>
          <cell r="K1367" t="str">
            <v>GERENTE DEL DISTRITO DE SALAMANCA</v>
          </cell>
          <cell r="M1367" t="str">
            <v>15000</v>
          </cell>
          <cell r="N1367" t="str">
            <v>PRODUCTIVIDAD</v>
          </cell>
          <cell r="O1367">
            <v>0</v>
          </cell>
          <cell r="P1367">
            <v>8778</v>
          </cell>
          <cell r="Q1367">
            <v>8778</v>
          </cell>
        </row>
        <row r="1368">
          <cell r="A1368" t="str">
            <v>440</v>
          </cell>
          <cell r="B1368" t="str">
            <v>2013</v>
          </cell>
          <cell r="C1368" t="str">
            <v>001</v>
          </cell>
          <cell r="D1368" t="str">
            <v>AYUNTAMIENTO DE MADRID</v>
          </cell>
          <cell r="E1368" t="str">
            <v>001204</v>
          </cell>
          <cell r="F1368" t="str">
            <v>DISTRITO DE SALAMANCA</v>
          </cell>
          <cell r="G1368" t="str">
            <v>912</v>
          </cell>
          <cell r="H1368" t="str">
            <v>ÓRGANOS DE GOBIERNO</v>
          </cell>
          <cell r="I1368" t="str">
            <v>91220</v>
          </cell>
          <cell r="J1368" t="str">
            <v>CONCEJALÍA-PRESIDENCIA DEL DISTRITO</v>
          </cell>
          <cell r="K1368" t="str">
            <v>GERENTE DEL DISTRITO DE SALAMANCA</v>
          </cell>
          <cell r="M1368" t="str">
            <v>12004</v>
          </cell>
          <cell r="N1368" t="str">
            <v>SUELDOS DEL GRUPO C2</v>
          </cell>
          <cell r="O1368">
            <v>8379</v>
          </cell>
          <cell r="P1368">
            <v>0</v>
          </cell>
          <cell r="Q1368">
            <v>8379</v>
          </cell>
        </row>
        <row r="1369">
          <cell r="A1369" t="str">
            <v>440</v>
          </cell>
          <cell r="B1369" t="str">
            <v>2013</v>
          </cell>
          <cell r="C1369" t="str">
            <v>001</v>
          </cell>
          <cell r="D1369" t="str">
            <v>AYUNTAMIENTO DE MADRID</v>
          </cell>
          <cell r="E1369" t="str">
            <v>001204</v>
          </cell>
          <cell r="F1369" t="str">
            <v>DISTRITO DE SALAMANCA</v>
          </cell>
          <cell r="G1369" t="str">
            <v>920</v>
          </cell>
          <cell r="H1369" t="str">
            <v>ADMINISTRACIÓN GENERAL</v>
          </cell>
          <cell r="I1369" t="str">
            <v>92001</v>
          </cell>
          <cell r="J1369" t="str">
            <v>DIREC. Y GESTIÓN ADMTVA. DEL DISTRITO</v>
          </cell>
          <cell r="K1369" t="str">
            <v>GERENTE DEL DISTRITO DE SALAMANCA</v>
          </cell>
          <cell r="M1369" t="str">
            <v>16000</v>
          </cell>
          <cell r="N1369" t="str">
            <v>SEGURIDAD SOCIAL</v>
          </cell>
          <cell r="O1369">
            <v>607187</v>
          </cell>
          <cell r="P1369">
            <v>0</v>
          </cell>
          <cell r="Q1369">
            <v>608288</v>
          </cell>
        </row>
        <row r="1370">
          <cell r="A1370" t="str">
            <v>440</v>
          </cell>
          <cell r="B1370" t="str">
            <v>2013</v>
          </cell>
          <cell r="C1370" t="str">
            <v>001</v>
          </cell>
          <cell r="D1370" t="str">
            <v>AYUNTAMIENTO DE MADRID</v>
          </cell>
          <cell r="E1370" t="str">
            <v>001204</v>
          </cell>
          <cell r="F1370" t="str">
            <v>DISTRITO DE SALAMANCA</v>
          </cell>
          <cell r="G1370" t="str">
            <v>920</v>
          </cell>
          <cell r="H1370" t="str">
            <v>ADMINISTRACIÓN GENERAL</v>
          </cell>
          <cell r="I1370" t="str">
            <v>92001</v>
          </cell>
          <cell r="J1370" t="str">
            <v>DIREC. Y GESTIÓN ADMTVA. DEL DISTRITO</v>
          </cell>
          <cell r="K1370" t="str">
            <v>GERENTE DEL DISTRITO DE SALAMANCA</v>
          </cell>
          <cell r="M1370" t="str">
            <v>10100</v>
          </cell>
          <cell r="N1370" t="str">
            <v>RETRIBUCIONES BÁSICAS</v>
          </cell>
          <cell r="O1370">
            <v>85670</v>
          </cell>
          <cell r="P1370">
            <v>4180</v>
          </cell>
          <cell r="Q1370">
            <v>89850</v>
          </cell>
        </row>
        <row r="1371">
          <cell r="A1371" t="str">
            <v>440</v>
          </cell>
          <cell r="B1371" t="str">
            <v>2013</v>
          </cell>
          <cell r="C1371" t="str">
            <v>001</v>
          </cell>
          <cell r="D1371" t="str">
            <v>AYUNTAMIENTO DE MADRID</v>
          </cell>
          <cell r="E1371" t="str">
            <v>001204</v>
          </cell>
          <cell r="F1371" t="str">
            <v>DISTRITO DE SALAMANCA</v>
          </cell>
          <cell r="G1371" t="str">
            <v>920</v>
          </cell>
          <cell r="H1371" t="str">
            <v>ADMINISTRACIÓN GENERAL</v>
          </cell>
          <cell r="I1371" t="str">
            <v>92001</v>
          </cell>
          <cell r="J1371" t="str">
            <v>DIREC. Y GESTIÓN ADMTVA. DEL DISTRITO</v>
          </cell>
          <cell r="K1371" t="str">
            <v>GERENTE DEL DISTRITO DE SALAMANCA</v>
          </cell>
          <cell r="M1371" t="str">
            <v>12003</v>
          </cell>
          <cell r="N1371" t="str">
            <v>SUELDOS DEL GRUPO C1</v>
          </cell>
          <cell r="O1371">
            <v>124664</v>
          </cell>
          <cell r="P1371">
            <v>0</v>
          </cell>
          <cell r="Q1371">
            <v>124664</v>
          </cell>
        </row>
        <row r="1372">
          <cell r="A1372" t="str">
            <v>440</v>
          </cell>
          <cell r="B1372" t="str">
            <v>2013</v>
          </cell>
          <cell r="C1372" t="str">
            <v>001</v>
          </cell>
          <cell r="D1372" t="str">
            <v>AYUNTAMIENTO DE MADRID</v>
          </cell>
          <cell r="E1372" t="str">
            <v>001204</v>
          </cell>
          <cell r="F1372" t="str">
            <v>DISTRITO DE SALAMANCA</v>
          </cell>
          <cell r="G1372" t="str">
            <v>920</v>
          </cell>
          <cell r="H1372" t="str">
            <v>ADMINISTRACIÓN GENERAL</v>
          </cell>
          <cell r="I1372" t="str">
            <v>92001</v>
          </cell>
          <cell r="J1372" t="str">
            <v>DIREC. Y GESTIÓN ADMTVA. DEL DISTRITO</v>
          </cell>
          <cell r="K1372" t="str">
            <v>GERENTE DEL DISTRITO DE SALAMANCA</v>
          </cell>
          <cell r="M1372" t="str">
            <v>12006</v>
          </cell>
          <cell r="N1372" t="str">
            <v>TRIENIOS</v>
          </cell>
          <cell r="O1372">
            <v>0</v>
          </cell>
          <cell r="P1372">
            <v>128695</v>
          </cell>
          <cell r="Q1372">
            <v>128695</v>
          </cell>
        </row>
        <row r="1373">
          <cell r="A1373" t="str">
            <v>440</v>
          </cell>
          <cell r="B1373" t="str">
            <v>2013</v>
          </cell>
          <cell r="C1373" t="str">
            <v>001</v>
          </cell>
          <cell r="D1373" t="str">
            <v>AYUNTAMIENTO DE MADRID</v>
          </cell>
          <cell r="E1373" t="str">
            <v>001204</v>
          </cell>
          <cell r="F1373" t="str">
            <v>DISTRITO DE SALAMANCA</v>
          </cell>
          <cell r="G1373" t="str">
            <v>920</v>
          </cell>
          <cell r="H1373" t="str">
            <v>ADMINISTRACIÓN GENERAL</v>
          </cell>
          <cell r="I1373" t="str">
            <v>92001</v>
          </cell>
          <cell r="J1373" t="str">
            <v>DIREC. Y GESTIÓN ADMTVA. DEL DISTRITO</v>
          </cell>
          <cell r="K1373" t="str">
            <v>GERENTE DEL DISTRITO DE SALAMANCA</v>
          </cell>
          <cell r="M1373" t="str">
            <v>12101</v>
          </cell>
          <cell r="N1373" t="str">
            <v>COMPLEMENTO ESPECÍFICO</v>
          </cell>
          <cell r="O1373">
            <v>1042381</v>
          </cell>
          <cell r="P1373">
            <v>4017</v>
          </cell>
          <cell r="Q1373">
            <v>1046398</v>
          </cell>
        </row>
        <row r="1374">
          <cell r="A1374" t="str">
            <v>440</v>
          </cell>
          <cell r="B1374" t="str">
            <v>2013</v>
          </cell>
          <cell r="C1374" t="str">
            <v>001</v>
          </cell>
          <cell r="D1374" t="str">
            <v>AYUNTAMIENTO DE MADRID</v>
          </cell>
          <cell r="E1374" t="str">
            <v>001204</v>
          </cell>
          <cell r="F1374" t="str">
            <v>DISTRITO DE SALAMANCA</v>
          </cell>
          <cell r="G1374" t="str">
            <v>920</v>
          </cell>
          <cell r="H1374" t="str">
            <v>ADMINISTRACIÓN GENERAL</v>
          </cell>
          <cell r="I1374" t="str">
            <v>92001</v>
          </cell>
          <cell r="J1374" t="str">
            <v>DIREC. Y GESTIÓN ADMTVA. DEL DISTRITO</v>
          </cell>
          <cell r="K1374" t="str">
            <v>GERENTE DEL DISTRITO DE SALAMANCA</v>
          </cell>
          <cell r="M1374" t="str">
            <v>12100</v>
          </cell>
          <cell r="N1374" t="str">
            <v>COMPLEMENTO DE DESTINO</v>
          </cell>
          <cell r="O1374">
            <v>458991</v>
          </cell>
          <cell r="P1374">
            <v>1928</v>
          </cell>
          <cell r="Q1374">
            <v>460919</v>
          </cell>
        </row>
        <row r="1375">
          <cell r="A1375" t="str">
            <v>440</v>
          </cell>
          <cell r="B1375" t="str">
            <v>2013</v>
          </cell>
          <cell r="C1375" t="str">
            <v>001</v>
          </cell>
          <cell r="D1375" t="str">
            <v>AYUNTAMIENTO DE MADRID</v>
          </cell>
          <cell r="E1375" t="str">
            <v>001204</v>
          </cell>
          <cell r="F1375" t="str">
            <v>DISTRITO DE SALAMANCA</v>
          </cell>
          <cell r="G1375" t="str">
            <v>920</v>
          </cell>
          <cell r="H1375" t="str">
            <v>ADMINISTRACIÓN GENERAL</v>
          </cell>
          <cell r="I1375" t="str">
            <v>92001</v>
          </cell>
          <cell r="J1375" t="str">
            <v>DIREC. Y GESTIÓN ADMTVA. DEL DISTRITO</v>
          </cell>
          <cell r="K1375" t="str">
            <v>GERENTE DEL DISTRITO DE SALAMANCA</v>
          </cell>
          <cell r="M1375" t="str">
            <v>12103</v>
          </cell>
          <cell r="N1375" t="str">
            <v>OTROS COMPLEMENTOS</v>
          </cell>
          <cell r="O1375">
            <v>48021</v>
          </cell>
          <cell r="P1375">
            <v>29550</v>
          </cell>
          <cell r="Q1375">
            <v>77571</v>
          </cell>
        </row>
        <row r="1376">
          <cell r="A1376" t="str">
            <v>440</v>
          </cell>
          <cell r="B1376" t="str">
            <v>2013</v>
          </cell>
          <cell r="C1376" t="str">
            <v>001</v>
          </cell>
          <cell r="D1376" t="str">
            <v>AYUNTAMIENTO DE MADRID</v>
          </cell>
          <cell r="E1376" t="str">
            <v>001204</v>
          </cell>
          <cell r="F1376" t="str">
            <v>DISTRITO DE SALAMANCA</v>
          </cell>
          <cell r="G1376" t="str">
            <v>920</v>
          </cell>
          <cell r="H1376" t="str">
            <v>ADMINISTRACIÓN GENERAL</v>
          </cell>
          <cell r="I1376" t="str">
            <v>92001</v>
          </cell>
          <cell r="J1376" t="str">
            <v>DIREC. Y GESTIÓN ADMTVA. DEL DISTRITO</v>
          </cell>
          <cell r="K1376" t="str">
            <v>GERENTE DEL DISTRITO DE SALAMANCA</v>
          </cell>
          <cell r="M1376" t="str">
            <v>12004</v>
          </cell>
          <cell r="N1376" t="str">
            <v>SUELDOS DEL GRUPO C2</v>
          </cell>
          <cell r="O1376">
            <v>272318</v>
          </cell>
          <cell r="P1376">
            <v>0</v>
          </cell>
          <cell r="Q1376">
            <v>272318</v>
          </cell>
        </row>
        <row r="1377">
          <cell r="A1377" t="str">
            <v>440</v>
          </cell>
          <cell r="B1377" t="str">
            <v>2013</v>
          </cell>
          <cell r="C1377" t="str">
            <v>001</v>
          </cell>
          <cell r="D1377" t="str">
            <v>AYUNTAMIENTO DE MADRID</v>
          </cell>
          <cell r="E1377" t="str">
            <v>001204</v>
          </cell>
          <cell r="F1377" t="str">
            <v>DISTRITO DE SALAMANCA</v>
          </cell>
          <cell r="G1377" t="str">
            <v>920</v>
          </cell>
          <cell r="H1377" t="str">
            <v>ADMINISTRACIÓN GENERAL</v>
          </cell>
          <cell r="I1377" t="str">
            <v>92001</v>
          </cell>
          <cell r="J1377" t="str">
            <v>DIREC. Y GESTIÓN ADMTVA. DEL DISTRITO</v>
          </cell>
          <cell r="K1377" t="str">
            <v>GERENTE DEL DISTRITO DE SALAMANCA</v>
          </cell>
          <cell r="M1377" t="str">
            <v>12000</v>
          </cell>
          <cell r="N1377" t="str">
            <v>SUELDOS DEL GRUPO A1</v>
          </cell>
          <cell r="O1377">
            <v>129892</v>
          </cell>
          <cell r="P1377">
            <v>0</v>
          </cell>
          <cell r="Q1377">
            <v>129892</v>
          </cell>
        </row>
        <row r="1378">
          <cell r="A1378" t="str">
            <v>440</v>
          </cell>
          <cell r="B1378" t="str">
            <v>2013</v>
          </cell>
          <cell r="C1378" t="str">
            <v>001</v>
          </cell>
          <cell r="D1378" t="str">
            <v>AYUNTAMIENTO DE MADRID</v>
          </cell>
          <cell r="E1378" t="str">
            <v>001204</v>
          </cell>
          <cell r="F1378" t="str">
            <v>DISTRITO DE SALAMANCA</v>
          </cell>
          <cell r="G1378" t="str">
            <v>920</v>
          </cell>
          <cell r="H1378" t="str">
            <v>ADMINISTRACIÓN GENERAL</v>
          </cell>
          <cell r="I1378" t="str">
            <v>92001</v>
          </cell>
          <cell r="J1378" t="str">
            <v>DIREC. Y GESTIÓN ADMTVA. DEL DISTRITO</v>
          </cell>
          <cell r="K1378" t="str">
            <v>GERENTE DEL DISTRITO DE SALAMANCA</v>
          </cell>
          <cell r="M1378" t="str">
            <v>15000</v>
          </cell>
          <cell r="N1378" t="str">
            <v>PRODUCTIVIDAD</v>
          </cell>
          <cell r="O1378">
            <v>0</v>
          </cell>
          <cell r="P1378">
            <v>46843</v>
          </cell>
          <cell r="Q1378">
            <v>54206</v>
          </cell>
        </row>
        <row r="1379">
          <cell r="A1379" t="str">
            <v>440</v>
          </cell>
          <cell r="B1379" t="str">
            <v>2013</v>
          </cell>
          <cell r="C1379" t="str">
            <v>001</v>
          </cell>
          <cell r="D1379" t="str">
            <v>AYUNTAMIENTO DE MADRID</v>
          </cell>
          <cell r="E1379" t="str">
            <v>001204</v>
          </cell>
          <cell r="F1379" t="str">
            <v>DISTRITO DE SALAMANCA</v>
          </cell>
          <cell r="G1379" t="str">
            <v>920</v>
          </cell>
          <cell r="H1379" t="str">
            <v>ADMINISTRACIÓN GENERAL</v>
          </cell>
          <cell r="I1379" t="str">
            <v>92001</v>
          </cell>
          <cell r="J1379" t="str">
            <v>DIREC. Y GESTIÓN ADMTVA. DEL DISTRITO</v>
          </cell>
          <cell r="K1379" t="str">
            <v>GERENTE DEL DISTRITO DE SALAMANCA</v>
          </cell>
          <cell r="M1379" t="str">
            <v>12005</v>
          </cell>
          <cell r="N1379" t="str">
            <v>SUELDOS DEL GRUPO E</v>
          </cell>
          <cell r="O1379">
            <v>115185</v>
          </cell>
          <cell r="P1379">
            <v>0</v>
          </cell>
          <cell r="Q1379">
            <v>115185</v>
          </cell>
        </row>
        <row r="1380">
          <cell r="A1380" t="str">
            <v>440</v>
          </cell>
          <cell r="B1380" t="str">
            <v>2013</v>
          </cell>
          <cell r="C1380" t="str">
            <v>001</v>
          </cell>
          <cell r="D1380" t="str">
            <v>AYUNTAMIENTO DE MADRID</v>
          </cell>
          <cell r="E1380" t="str">
            <v>001204</v>
          </cell>
          <cell r="F1380" t="str">
            <v>DISTRITO DE SALAMANCA</v>
          </cell>
          <cell r="G1380" t="str">
            <v>920</v>
          </cell>
          <cell r="H1380" t="str">
            <v>ADMINISTRACIÓN GENERAL</v>
          </cell>
          <cell r="I1380" t="str">
            <v>92001</v>
          </cell>
          <cell r="J1380" t="str">
            <v>DIREC. Y GESTIÓN ADMTVA. DEL DISTRITO</v>
          </cell>
          <cell r="K1380" t="str">
            <v>GERENTE DEL DISTRITO DE SALAMANCA</v>
          </cell>
          <cell r="M1380" t="str">
            <v>12001</v>
          </cell>
          <cell r="N1380" t="str">
            <v>SUELDOS DEL GRUPO A2</v>
          </cell>
          <cell r="O1380">
            <v>173709</v>
          </cell>
          <cell r="P1380">
            <v>0</v>
          </cell>
          <cell r="Q1380">
            <v>173709</v>
          </cell>
        </row>
        <row r="1381">
          <cell r="A1381" t="str">
            <v>440</v>
          </cell>
          <cell r="B1381" t="str">
            <v>2013</v>
          </cell>
          <cell r="C1381" t="str">
            <v>001</v>
          </cell>
          <cell r="D1381" t="str">
            <v>AYUNTAMIENTO DE MADRID</v>
          </cell>
          <cell r="E1381" t="str">
            <v>001205</v>
          </cell>
          <cell r="F1381" t="str">
            <v>DISTRITO DE CHAMARTÍN</v>
          </cell>
          <cell r="G1381" t="str">
            <v>231</v>
          </cell>
          <cell r="H1381" t="str">
            <v>ACCIÓN SOCIAL</v>
          </cell>
          <cell r="I1381" t="str">
            <v>23106</v>
          </cell>
          <cell r="J1381" t="str">
            <v>INCLUSIÓN SOCIAL Y EMERGENCIAS</v>
          </cell>
          <cell r="K1381" t="str">
            <v>GERENTE DEL DISTRITO DE CHAMARTÍN</v>
          </cell>
          <cell r="M1381" t="str">
            <v>16000</v>
          </cell>
          <cell r="N1381" t="str">
            <v>SEGURIDAD SOCIAL</v>
          </cell>
          <cell r="O1381">
            <v>180291</v>
          </cell>
          <cell r="P1381">
            <v>0</v>
          </cell>
          <cell r="Q1381">
            <v>180291</v>
          </cell>
        </row>
        <row r="1382">
          <cell r="A1382" t="str">
            <v>440</v>
          </cell>
          <cell r="B1382" t="str">
            <v>2013</v>
          </cell>
          <cell r="C1382" t="str">
            <v>001</v>
          </cell>
          <cell r="D1382" t="str">
            <v>AYUNTAMIENTO DE MADRID</v>
          </cell>
          <cell r="E1382" t="str">
            <v>001205</v>
          </cell>
          <cell r="F1382" t="str">
            <v>DISTRITO DE CHAMARTÍN</v>
          </cell>
          <cell r="G1382" t="str">
            <v>231</v>
          </cell>
          <cell r="H1382" t="str">
            <v>ACCIÓN SOCIAL</v>
          </cell>
          <cell r="I1382" t="str">
            <v>23106</v>
          </cell>
          <cell r="J1382" t="str">
            <v>INCLUSIÓN SOCIAL Y EMERGENCIAS</v>
          </cell>
          <cell r="K1382" t="str">
            <v>GERENTE DEL DISTRITO DE CHAMARTÍN</v>
          </cell>
          <cell r="M1382" t="str">
            <v>12001</v>
          </cell>
          <cell r="N1382" t="str">
            <v>SUELDOS DEL GRUPO A2</v>
          </cell>
          <cell r="O1382">
            <v>179887</v>
          </cell>
          <cell r="P1382">
            <v>0</v>
          </cell>
          <cell r="Q1382">
            <v>179887</v>
          </cell>
        </row>
        <row r="1383">
          <cell r="A1383" t="str">
            <v>440</v>
          </cell>
          <cell r="B1383" t="str">
            <v>2013</v>
          </cell>
          <cell r="C1383" t="str">
            <v>001</v>
          </cell>
          <cell r="D1383" t="str">
            <v>AYUNTAMIENTO DE MADRID</v>
          </cell>
          <cell r="E1383" t="str">
            <v>001205</v>
          </cell>
          <cell r="F1383" t="str">
            <v>DISTRITO DE CHAMARTÍN</v>
          </cell>
          <cell r="G1383" t="str">
            <v>231</v>
          </cell>
          <cell r="H1383" t="str">
            <v>ACCIÓN SOCIAL</v>
          </cell>
          <cell r="I1383" t="str">
            <v>23106</v>
          </cell>
          <cell r="J1383" t="str">
            <v>INCLUSIÓN SOCIAL Y EMERGENCIAS</v>
          </cell>
          <cell r="K1383" t="str">
            <v>GERENTE DEL DISTRITO DE CHAMARTÍN</v>
          </cell>
          <cell r="M1383" t="str">
            <v>12006</v>
          </cell>
          <cell r="N1383" t="str">
            <v>TRIENIOS</v>
          </cell>
          <cell r="O1383">
            <v>0</v>
          </cell>
          <cell r="P1383">
            <v>38114</v>
          </cell>
          <cell r="Q1383">
            <v>38114</v>
          </cell>
        </row>
        <row r="1384">
          <cell r="A1384" t="str">
            <v>440</v>
          </cell>
          <cell r="B1384" t="str">
            <v>2013</v>
          </cell>
          <cell r="C1384" t="str">
            <v>001</v>
          </cell>
          <cell r="D1384" t="str">
            <v>AYUNTAMIENTO DE MADRID</v>
          </cell>
          <cell r="E1384" t="str">
            <v>001205</v>
          </cell>
          <cell r="F1384" t="str">
            <v>DISTRITO DE CHAMARTÍN</v>
          </cell>
          <cell r="G1384" t="str">
            <v>231</v>
          </cell>
          <cell r="H1384" t="str">
            <v>ACCIÓN SOCIAL</v>
          </cell>
          <cell r="I1384" t="str">
            <v>23106</v>
          </cell>
          <cell r="J1384" t="str">
            <v>INCLUSIÓN SOCIAL Y EMERGENCIAS</v>
          </cell>
          <cell r="K1384" t="str">
            <v>GERENTE DEL DISTRITO DE CHAMARTÍN</v>
          </cell>
          <cell r="M1384" t="str">
            <v>12101</v>
          </cell>
          <cell r="N1384" t="str">
            <v>COMPLEMENTO ESPECÍFICO</v>
          </cell>
          <cell r="O1384">
            <v>259239</v>
          </cell>
          <cell r="P1384">
            <v>0</v>
          </cell>
          <cell r="Q1384">
            <v>259239</v>
          </cell>
        </row>
        <row r="1385">
          <cell r="A1385" t="str">
            <v>440</v>
          </cell>
          <cell r="B1385" t="str">
            <v>2013</v>
          </cell>
          <cell r="C1385" t="str">
            <v>001</v>
          </cell>
          <cell r="D1385" t="str">
            <v>AYUNTAMIENTO DE MADRID</v>
          </cell>
          <cell r="E1385" t="str">
            <v>001205</v>
          </cell>
          <cell r="F1385" t="str">
            <v>DISTRITO DE CHAMARTÍN</v>
          </cell>
          <cell r="G1385" t="str">
            <v>231</v>
          </cell>
          <cell r="H1385" t="str">
            <v>ACCIÓN SOCIAL</v>
          </cell>
          <cell r="I1385" t="str">
            <v>23106</v>
          </cell>
          <cell r="J1385" t="str">
            <v>INCLUSIÓN SOCIAL Y EMERGENCIAS</v>
          </cell>
          <cell r="K1385" t="str">
            <v>GERENTE DEL DISTRITO DE CHAMARTÍN</v>
          </cell>
          <cell r="M1385" t="str">
            <v>12100</v>
          </cell>
          <cell r="N1385" t="str">
            <v>COMPLEMENTO DE DESTINO</v>
          </cell>
          <cell r="O1385">
            <v>135760</v>
          </cell>
          <cell r="P1385">
            <v>628</v>
          </cell>
          <cell r="Q1385">
            <v>136388</v>
          </cell>
        </row>
        <row r="1386">
          <cell r="A1386" t="str">
            <v>440</v>
          </cell>
          <cell r="B1386" t="str">
            <v>2013</v>
          </cell>
          <cell r="C1386" t="str">
            <v>001</v>
          </cell>
          <cell r="D1386" t="str">
            <v>AYUNTAMIENTO DE MADRID</v>
          </cell>
          <cell r="E1386" t="str">
            <v>001205</v>
          </cell>
          <cell r="F1386" t="str">
            <v>DISTRITO DE CHAMARTÍN</v>
          </cell>
          <cell r="G1386" t="str">
            <v>231</v>
          </cell>
          <cell r="H1386" t="str">
            <v>ACCIÓN SOCIAL</v>
          </cell>
          <cell r="I1386" t="str">
            <v>23106</v>
          </cell>
          <cell r="J1386" t="str">
            <v>INCLUSIÓN SOCIAL Y EMERGENCIAS</v>
          </cell>
          <cell r="K1386" t="str">
            <v>GERENTE DEL DISTRITO DE CHAMARTÍN</v>
          </cell>
          <cell r="M1386" t="str">
            <v>12103</v>
          </cell>
          <cell r="N1386" t="str">
            <v>OTROS COMPLEMENTOS</v>
          </cell>
          <cell r="O1386">
            <v>12440</v>
          </cell>
          <cell r="P1386">
            <v>5226</v>
          </cell>
          <cell r="Q1386">
            <v>17666</v>
          </cell>
        </row>
        <row r="1387">
          <cell r="A1387" t="str">
            <v>440</v>
          </cell>
          <cell r="B1387" t="str">
            <v>2013</v>
          </cell>
          <cell r="C1387" t="str">
            <v>001</v>
          </cell>
          <cell r="D1387" t="str">
            <v>AYUNTAMIENTO DE MADRID</v>
          </cell>
          <cell r="E1387" t="str">
            <v>001205</v>
          </cell>
          <cell r="F1387" t="str">
            <v>DISTRITO DE CHAMARTÍN</v>
          </cell>
          <cell r="G1387" t="str">
            <v>231</v>
          </cell>
          <cell r="H1387" t="str">
            <v>ACCIÓN SOCIAL</v>
          </cell>
          <cell r="I1387" t="str">
            <v>23106</v>
          </cell>
          <cell r="J1387" t="str">
            <v>INCLUSIÓN SOCIAL Y EMERGENCIAS</v>
          </cell>
          <cell r="K1387" t="str">
            <v>GERENTE DEL DISTRITO DE CHAMARTÍN</v>
          </cell>
          <cell r="M1387" t="str">
            <v>15000</v>
          </cell>
          <cell r="N1387" t="str">
            <v>PRODUCTIVIDAD</v>
          </cell>
          <cell r="O1387">
            <v>0</v>
          </cell>
          <cell r="P1387">
            <v>3498</v>
          </cell>
          <cell r="Q1387">
            <v>3498</v>
          </cell>
        </row>
        <row r="1388">
          <cell r="A1388" t="str">
            <v>440</v>
          </cell>
          <cell r="B1388" t="str">
            <v>2013</v>
          </cell>
          <cell r="C1388" t="str">
            <v>001</v>
          </cell>
          <cell r="D1388" t="str">
            <v>AYUNTAMIENTO DE MADRID</v>
          </cell>
          <cell r="E1388" t="str">
            <v>001205</v>
          </cell>
          <cell r="F1388" t="str">
            <v>DISTRITO DE CHAMARTÍN</v>
          </cell>
          <cell r="G1388" t="str">
            <v>231</v>
          </cell>
          <cell r="H1388" t="str">
            <v>ACCIÓN SOCIAL</v>
          </cell>
          <cell r="I1388" t="str">
            <v>23106</v>
          </cell>
          <cell r="J1388" t="str">
            <v>INCLUSIÓN SOCIAL Y EMERGENCIAS</v>
          </cell>
          <cell r="K1388" t="str">
            <v>GERENTE DEL DISTRITO DE CHAMARTÍN</v>
          </cell>
          <cell r="M1388" t="str">
            <v>12004</v>
          </cell>
          <cell r="N1388" t="str">
            <v>SUELDOS DEL GRUPO C2</v>
          </cell>
          <cell r="O1388">
            <v>33516</v>
          </cell>
          <cell r="P1388">
            <v>0</v>
          </cell>
          <cell r="Q1388">
            <v>33516</v>
          </cell>
        </row>
        <row r="1389">
          <cell r="A1389" t="str">
            <v>440</v>
          </cell>
          <cell r="B1389" t="str">
            <v>2013</v>
          </cell>
          <cell r="C1389" t="str">
            <v>001</v>
          </cell>
          <cell r="D1389" t="str">
            <v>AYUNTAMIENTO DE MADRID</v>
          </cell>
          <cell r="E1389" t="str">
            <v>001205</v>
          </cell>
          <cell r="F1389" t="str">
            <v>DISTRITO DE CHAMARTÍN</v>
          </cell>
          <cell r="G1389" t="str">
            <v>231</v>
          </cell>
          <cell r="H1389" t="str">
            <v>ACCIÓN SOCIAL</v>
          </cell>
          <cell r="I1389" t="str">
            <v>23106</v>
          </cell>
          <cell r="J1389" t="str">
            <v>INCLUSIÓN SOCIAL Y EMERGENCIAS</v>
          </cell>
          <cell r="K1389" t="str">
            <v>GERENTE DEL DISTRITO DE CHAMARTÍN</v>
          </cell>
          <cell r="M1389" t="str">
            <v>12003</v>
          </cell>
          <cell r="N1389" t="str">
            <v>SUELDOS DEL GRUPO C1</v>
          </cell>
          <cell r="O1389">
            <v>29655</v>
          </cell>
          <cell r="P1389">
            <v>0</v>
          </cell>
          <cell r="Q1389">
            <v>29655</v>
          </cell>
        </row>
        <row r="1390">
          <cell r="A1390" t="str">
            <v>440</v>
          </cell>
          <cell r="B1390" t="str">
            <v>2013</v>
          </cell>
          <cell r="C1390" t="str">
            <v>001</v>
          </cell>
          <cell r="D1390" t="str">
            <v>AYUNTAMIENTO DE MADRID</v>
          </cell>
          <cell r="E1390" t="str">
            <v>001205</v>
          </cell>
          <cell r="F1390" t="str">
            <v>DISTRITO DE CHAMARTÍN</v>
          </cell>
          <cell r="G1390" t="str">
            <v>314</v>
          </cell>
          <cell r="H1390" t="str">
            <v>CONSUMO</v>
          </cell>
          <cell r="I1390" t="str">
            <v>31401</v>
          </cell>
          <cell r="J1390" t="str">
            <v>CONSUMO</v>
          </cell>
          <cell r="K1390" t="str">
            <v>GERENTE DEL DISTRITO DE CHAMARTÍN</v>
          </cell>
          <cell r="M1390" t="str">
            <v>16000</v>
          </cell>
          <cell r="N1390" t="str">
            <v>SEGURIDAD SOCIAL</v>
          </cell>
          <cell r="O1390">
            <v>97419</v>
          </cell>
          <cell r="P1390">
            <v>0</v>
          </cell>
          <cell r="Q1390">
            <v>97419</v>
          </cell>
        </row>
        <row r="1391">
          <cell r="A1391" t="str">
            <v>440</v>
          </cell>
          <cell r="B1391" t="str">
            <v>2013</v>
          </cell>
          <cell r="C1391" t="str">
            <v>001</v>
          </cell>
          <cell r="D1391" t="str">
            <v>AYUNTAMIENTO DE MADRID</v>
          </cell>
          <cell r="E1391" t="str">
            <v>001205</v>
          </cell>
          <cell r="F1391" t="str">
            <v>DISTRITO DE CHAMARTÍN</v>
          </cell>
          <cell r="G1391" t="str">
            <v>314</v>
          </cell>
          <cell r="H1391" t="str">
            <v>CONSUMO</v>
          </cell>
          <cell r="I1391" t="str">
            <v>31401</v>
          </cell>
          <cell r="J1391" t="str">
            <v>CONSUMO</v>
          </cell>
          <cell r="K1391" t="str">
            <v>GERENTE DEL DISTRITO DE CHAMARTÍN</v>
          </cell>
          <cell r="M1391" t="str">
            <v>12000</v>
          </cell>
          <cell r="N1391" t="str">
            <v>SUELDOS DEL GRUPO A1</v>
          </cell>
          <cell r="O1391">
            <v>33023</v>
          </cell>
          <cell r="P1391">
            <v>0</v>
          </cell>
          <cell r="Q1391">
            <v>33023</v>
          </cell>
        </row>
        <row r="1392">
          <cell r="A1392" t="str">
            <v>440</v>
          </cell>
          <cell r="B1392" t="str">
            <v>2013</v>
          </cell>
          <cell r="C1392" t="str">
            <v>001</v>
          </cell>
          <cell r="D1392" t="str">
            <v>AYUNTAMIENTO DE MADRID</v>
          </cell>
          <cell r="E1392" t="str">
            <v>001205</v>
          </cell>
          <cell r="F1392" t="str">
            <v>DISTRITO DE CHAMARTÍN</v>
          </cell>
          <cell r="G1392" t="str">
            <v>314</v>
          </cell>
          <cell r="H1392" t="str">
            <v>CONSUMO</v>
          </cell>
          <cell r="I1392" t="str">
            <v>31401</v>
          </cell>
          <cell r="J1392" t="str">
            <v>CONSUMO</v>
          </cell>
          <cell r="K1392" t="str">
            <v>GERENTE DEL DISTRITO DE CHAMARTÍN</v>
          </cell>
          <cell r="M1392" t="str">
            <v>12006</v>
          </cell>
          <cell r="N1392" t="str">
            <v>TRIENIOS</v>
          </cell>
          <cell r="O1392">
            <v>0</v>
          </cell>
          <cell r="P1392">
            <v>35009</v>
          </cell>
          <cell r="Q1392">
            <v>35009</v>
          </cell>
        </row>
        <row r="1393">
          <cell r="A1393" t="str">
            <v>440</v>
          </cell>
          <cell r="B1393" t="str">
            <v>2013</v>
          </cell>
          <cell r="C1393" t="str">
            <v>001</v>
          </cell>
          <cell r="D1393" t="str">
            <v>AYUNTAMIENTO DE MADRID</v>
          </cell>
          <cell r="E1393" t="str">
            <v>001205</v>
          </cell>
          <cell r="F1393" t="str">
            <v>DISTRITO DE CHAMARTÍN</v>
          </cell>
          <cell r="G1393" t="str">
            <v>314</v>
          </cell>
          <cell r="H1393" t="str">
            <v>CONSUMO</v>
          </cell>
          <cell r="I1393" t="str">
            <v>31401</v>
          </cell>
          <cell r="J1393" t="str">
            <v>CONSUMO</v>
          </cell>
          <cell r="K1393" t="str">
            <v>GERENTE DEL DISTRITO DE CHAMARTÍN</v>
          </cell>
          <cell r="M1393" t="str">
            <v>12101</v>
          </cell>
          <cell r="N1393" t="str">
            <v>COMPLEMENTO ESPECÍFICO</v>
          </cell>
          <cell r="O1393">
            <v>165567</v>
          </cell>
          <cell r="P1393">
            <v>0</v>
          </cell>
          <cell r="Q1393">
            <v>165567</v>
          </cell>
        </row>
        <row r="1394">
          <cell r="A1394" t="str">
            <v>440</v>
          </cell>
          <cell r="B1394" t="str">
            <v>2013</v>
          </cell>
          <cell r="C1394" t="str">
            <v>001</v>
          </cell>
          <cell r="D1394" t="str">
            <v>AYUNTAMIENTO DE MADRID</v>
          </cell>
          <cell r="E1394" t="str">
            <v>001205</v>
          </cell>
          <cell r="F1394" t="str">
            <v>DISTRITO DE CHAMARTÍN</v>
          </cell>
          <cell r="G1394" t="str">
            <v>314</v>
          </cell>
          <cell r="H1394" t="str">
            <v>CONSUMO</v>
          </cell>
          <cell r="I1394" t="str">
            <v>31401</v>
          </cell>
          <cell r="J1394" t="str">
            <v>CONSUMO</v>
          </cell>
          <cell r="K1394" t="str">
            <v>GERENTE DEL DISTRITO DE CHAMARTÍN</v>
          </cell>
          <cell r="M1394" t="str">
            <v>12100</v>
          </cell>
          <cell r="N1394" t="str">
            <v>COMPLEMENTO DE DESTINO</v>
          </cell>
          <cell r="O1394">
            <v>73331</v>
          </cell>
          <cell r="P1394">
            <v>0</v>
          </cell>
          <cell r="Q1394">
            <v>73331</v>
          </cell>
        </row>
        <row r="1395">
          <cell r="A1395" t="str">
            <v>440</v>
          </cell>
          <cell r="B1395" t="str">
            <v>2013</v>
          </cell>
          <cell r="C1395" t="str">
            <v>001</v>
          </cell>
          <cell r="D1395" t="str">
            <v>AYUNTAMIENTO DE MADRID</v>
          </cell>
          <cell r="E1395" t="str">
            <v>001205</v>
          </cell>
          <cell r="F1395" t="str">
            <v>DISTRITO DE CHAMARTÍN</v>
          </cell>
          <cell r="G1395" t="str">
            <v>314</v>
          </cell>
          <cell r="H1395" t="str">
            <v>CONSUMO</v>
          </cell>
          <cell r="I1395" t="str">
            <v>31401</v>
          </cell>
          <cell r="J1395" t="str">
            <v>CONSUMO</v>
          </cell>
          <cell r="K1395" t="str">
            <v>GERENTE DEL DISTRITO DE CHAMARTÍN</v>
          </cell>
          <cell r="M1395" t="str">
            <v>12103</v>
          </cell>
          <cell r="N1395" t="str">
            <v>OTROS COMPLEMENTOS</v>
          </cell>
          <cell r="O1395">
            <v>6728</v>
          </cell>
          <cell r="P1395">
            <v>6289</v>
          </cell>
          <cell r="Q1395">
            <v>13017</v>
          </cell>
        </row>
        <row r="1396">
          <cell r="A1396" t="str">
            <v>440</v>
          </cell>
          <cell r="B1396" t="str">
            <v>2013</v>
          </cell>
          <cell r="C1396" t="str">
            <v>001</v>
          </cell>
          <cell r="D1396" t="str">
            <v>AYUNTAMIENTO DE MADRID</v>
          </cell>
          <cell r="E1396" t="str">
            <v>001205</v>
          </cell>
          <cell r="F1396" t="str">
            <v>DISTRITO DE CHAMARTÍN</v>
          </cell>
          <cell r="G1396" t="str">
            <v>314</v>
          </cell>
          <cell r="H1396" t="str">
            <v>CONSUMO</v>
          </cell>
          <cell r="I1396" t="str">
            <v>31401</v>
          </cell>
          <cell r="J1396" t="str">
            <v>CONSUMO</v>
          </cell>
          <cell r="K1396" t="str">
            <v>GERENTE DEL DISTRITO DE CHAMARTÍN</v>
          </cell>
          <cell r="M1396" t="str">
            <v>15000</v>
          </cell>
          <cell r="N1396" t="str">
            <v>PRODUCTIVIDAD</v>
          </cell>
          <cell r="O1396">
            <v>0</v>
          </cell>
          <cell r="P1396">
            <v>4138</v>
          </cell>
          <cell r="Q1396">
            <v>4138</v>
          </cell>
        </row>
        <row r="1397">
          <cell r="A1397" t="str">
            <v>440</v>
          </cell>
          <cell r="B1397" t="str">
            <v>2013</v>
          </cell>
          <cell r="C1397" t="str">
            <v>001</v>
          </cell>
          <cell r="D1397" t="str">
            <v>AYUNTAMIENTO DE MADRID</v>
          </cell>
          <cell r="E1397" t="str">
            <v>001205</v>
          </cell>
          <cell r="F1397" t="str">
            <v>DISTRITO DE CHAMARTÍN</v>
          </cell>
          <cell r="G1397" t="str">
            <v>314</v>
          </cell>
          <cell r="H1397" t="str">
            <v>CONSUMO</v>
          </cell>
          <cell r="I1397" t="str">
            <v>31401</v>
          </cell>
          <cell r="J1397" t="str">
            <v>CONSUMO</v>
          </cell>
          <cell r="K1397" t="str">
            <v>GERENTE DEL DISTRITO DE CHAMARTÍN</v>
          </cell>
          <cell r="M1397" t="str">
            <v>12004</v>
          </cell>
          <cell r="N1397" t="str">
            <v>SUELDOS DEL GRUPO C2</v>
          </cell>
          <cell r="O1397">
            <v>33516</v>
          </cell>
          <cell r="P1397">
            <v>0</v>
          </cell>
          <cell r="Q1397">
            <v>33516</v>
          </cell>
        </row>
        <row r="1398">
          <cell r="A1398" t="str">
            <v>440</v>
          </cell>
          <cell r="B1398" t="str">
            <v>2013</v>
          </cell>
          <cell r="C1398" t="str">
            <v>001</v>
          </cell>
          <cell r="D1398" t="str">
            <v>AYUNTAMIENTO DE MADRID</v>
          </cell>
          <cell r="E1398" t="str">
            <v>001205</v>
          </cell>
          <cell r="F1398" t="str">
            <v>DISTRITO DE CHAMARTÍN</v>
          </cell>
          <cell r="G1398" t="str">
            <v>314</v>
          </cell>
          <cell r="H1398" t="str">
            <v>CONSUMO</v>
          </cell>
          <cell r="I1398" t="str">
            <v>31401</v>
          </cell>
          <cell r="J1398" t="str">
            <v>CONSUMO</v>
          </cell>
          <cell r="K1398" t="str">
            <v>GERENTE DEL DISTRITO DE CHAMARTÍN</v>
          </cell>
          <cell r="M1398" t="str">
            <v>12003</v>
          </cell>
          <cell r="N1398" t="str">
            <v>SUELDOS DEL GRUPO C1</v>
          </cell>
          <cell r="O1398">
            <v>9885</v>
          </cell>
          <cell r="P1398">
            <v>0</v>
          </cell>
          <cell r="Q1398">
            <v>9885</v>
          </cell>
        </row>
        <row r="1399">
          <cell r="A1399" t="str">
            <v>440</v>
          </cell>
          <cell r="B1399" t="str">
            <v>2013</v>
          </cell>
          <cell r="C1399" t="str">
            <v>001</v>
          </cell>
          <cell r="D1399" t="str">
            <v>AYUNTAMIENTO DE MADRID</v>
          </cell>
          <cell r="E1399" t="str">
            <v>001205</v>
          </cell>
          <cell r="F1399" t="str">
            <v>DISTRITO DE CHAMARTÍN</v>
          </cell>
          <cell r="G1399" t="str">
            <v>314</v>
          </cell>
          <cell r="H1399" t="str">
            <v>CONSUMO</v>
          </cell>
          <cell r="I1399" t="str">
            <v>31401</v>
          </cell>
          <cell r="J1399" t="str">
            <v>CONSUMO</v>
          </cell>
          <cell r="K1399" t="str">
            <v>GERENTE DEL DISTRITO DE CHAMARTÍN</v>
          </cell>
          <cell r="M1399" t="str">
            <v>12001</v>
          </cell>
          <cell r="N1399" t="str">
            <v>SUELDOS DEL GRUPO A2</v>
          </cell>
          <cell r="O1399">
            <v>53398</v>
          </cell>
          <cell r="P1399">
            <v>0</v>
          </cell>
          <cell r="Q1399">
            <v>53398</v>
          </cell>
        </row>
        <row r="1400">
          <cell r="A1400" t="str">
            <v>440</v>
          </cell>
          <cell r="B1400" t="str">
            <v>2013</v>
          </cell>
          <cell r="C1400" t="str">
            <v>001</v>
          </cell>
          <cell r="D1400" t="str">
            <v>AYUNTAMIENTO DE MADRID</v>
          </cell>
          <cell r="E1400" t="str">
            <v>001205</v>
          </cell>
          <cell r="F1400" t="str">
            <v>DISTRITO DE CHAMARTÍN</v>
          </cell>
          <cell r="G1400" t="str">
            <v>334</v>
          </cell>
          <cell r="H1400" t="str">
            <v>PROMOCIÓN CULTURAL</v>
          </cell>
          <cell r="I1400" t="str">
            <v>33401</v>
          </cell>
          <cell r="J1400" t="str">
            <v>ACTIVIDADES CULTURALES</v>
          </cell>
          <cell r="K1400" t="str">
            <v>GERENTE DEL DISTRITO DE CHAMARTÍN</v>
          </cell>
          <cell r="M1400" t="str">
            <v>16000</v>
          </cell>
          <cell r="N1400" t="str">
            <v>SEGURIDAD SOCIAL</v>
          </cell>
          <cell r="O1400">
            <v>85879</v>
          </cell>
          <cell r="P1400">
            <v>0</v>
          </cell>
          <cell r="Q1400">
            <v>85879</v>
          </cell>
        </row>
        <row r="1401">
          <cell r="A1401" t="str">
            <v>440</v>
          </cell>
          <cell r="B1401" t="str">
            <v>2013</v>
          </cell>
          <cell r="C1401" t="str">
            <v>001</v>
          </cell>
          <cell r="D1401" t="str">
            <v>AYUNTAMIENTO DE MADRID</v>
          </cell>
          <cell r="E1401" t="str">
            <v>001205</v>
          </cell>
          <cell r="F1401" t="str">
            <v>DISTRITO DE CHAMARTÍN</v>
          </cell>
          <cell r="G1401" t="str">
            <v>334</v>
          </cell>
          <cell r="H1401" t="str">
            <v>PROMOCIÓN CULTURAL</v>
          </cell>
          <cell r="I1401" t="str">
            <v>33401</v>
          </cell>
          <cell r="J1401" t="str">
            <v>ACTIVIDADES CULTURALES</v>
          </cell>
          <cell r="K1401" t="str">
            <v>GERENTE DEL DISTRITO DE CHAMARTÍN</v>
          </cell>
          <cell r="M1401" t="str">
            <v>12001</v>
          </cell>
          <cell r="N1401" t="str">
            <v>SUELDOS DEL GRUPO A2</v>
          </cell>
          <cell r="O1401">
            <v>14677</v>
          </cell>
          <cell r="P1401">
            <v>0</v>
          </cell>
          <cell r="Q1401">
            <v>14677</v>
          </cell>
        </row>
        <row r="1402">
          <cell r="A1402" t="str">
            <v>440</v>
          </cell>
          <cell r="B1402" t="str">
            <v>2013</v>
          </cell>
          <cell r="C1402" t="str">
            <v>001</v>
          </cell>
          <cell r="D1402" t="str">
            <v>AYUNTAMIENTO DE MADRID</v>
          </cell>
          <cell r="E1402" t="str">
            <v>001205</v>
          </cell>
          <cell r="F1402" t="str">
            <v>DISTRITO DE CHAMARTÍN</v>
          </cell>
          <cell r="G1402" t="str">
            <v>334</v>
          </cell>
          <cell r="H1402" t="str">
            <v>PROMOCIÓN CULTURAL</v>
          </cell>
          <cell r="I1402" t="str">
            <v>33401</v>
          </cell>
          <cell r="J1402" t="str">
            <v>ACTIVIDADES CULTURALES</v>
          </cell>
          <cell r="K1402" t="str">
            <v>GERENTE DEL DISTRITO DE CHAMARTÍN</v>
          </cell>
          <cell r="M1402" t="str">
            <v>12006</v>
          </cell>
          <cell r="N1402" t="str">
            <v>TRIENIOS</v>
          </cell>
          <cell r="O1402">
            <v>0</v>
          </cell>
          <cell r="P1402">
            <v>22410</v>
          </cell>
          <cell r="Q1402">
            <v>22410</v>
          </cell>
        </row>
        <row r="1403">
          <cell r="A1403" t="str">
            <v>440</v>
          </cell>
          <cell r="B1403" t="str">
            <v>2013</v>
          </cell>
          <cell r="C1403" t="str">
            <v>001</v>
          </cell>
          <cell r="D1403" t="str">
            <v>AYUNTAMIENTO DE MADRID</v>
          </cell>
          <cell r="E1403" t="str">
            <v>001205</v>
          </cell>
          <cell r="F1403" t="str">
            <v>DISTRITO DE CHAMARTÍN</v>
          </cell>
          <cell r="G1403" t="str">
            <v>334</v>
          </cell>
          <cell r="H1403" t="str">
            <v>PROMOCIÓN CULTURAL</v>
          </cell>
          <cell r="I1403" t="str">
            <v>33401</v>
          </cell>
          <cell r="J1403" t="str">
            <v>ACTIVIDADES CULTURALES</v>
          </cell>
          <cell r="K1403" t="str">
            <v>GERENTE DEL DISTRITO DE CHAMARTÍN</v>
          </cell>
          <cell r="M1403" t="str">
            <v>12101</v>
          </cell>
          <cell r="N1403" t="str">
            <v>COMPLEMENTO ESPECÍFICO</v>
          </cell>
          <cell r="O1403">
            <v>122286</v>
          </cell>
          <cell r="P1403">
            <v>13474</v>
          </cell>
          <cell r="Q1403">
            <v>135760</v>
          </cell>
        </row>
        <row r="1404">
          <cell r="A1404" t="str">
            <v>440</v>
          </cell>
          <cell r="B1404" t="str">
            <v>2013</v>
          </cell>
          <cell r="C1404" t="str">
            <v>001</v>
          </cell>
          <cell r="D1404" t="str">
            <v>AYUNTAMIENTO DE MADRID</v>
          </cell>
          <cell r="E1404" t="str">
            <v>001205</v>
          </cell>
          <cell r="F1404" t="str">
            <v>DISTRITO DE CHAMARTÍN</v>
          </cell>
          <cell r="G1404" t="str">
            <v>334</v>
          </cell>
          <cell r="H1404" t="str">
            <v>PROMOCIÓN CULTURAL</v>
          </cell>
          <cell r="I1404" t="str">
            <v>33401</v>
          </cell>
          <cell r="J1404" t="str">
            <v>ACTIVIDADES CULTURALES</v>
          </cell>
          <cell r="K1404" t="str">
            <v>GERENTE DEL DISTRITO DE CHAMARTÍN</v>
          </cell>
          <cell r="M1404" t="str">
            <v>12100</v>
          </cell>
          <cell r="N1404" t="str">
            <v>COMPLEMENTO DE DESTINO</v>
          </cell>
          <cell r="O1404">
            <v>57713</v>
          </cell>
          <cell r="P1404">
            <v>0</v>
          </cell>
          <cell r="Q1404">
            <v>57713</v>
          </cell>
        </row>
        <row r="1405">
          <cell r="A1405" t="str">
            <v>440</v>
          </cell>
          <cell r="B1405" t="str">
            <v>2013</v>
          </cell>
          <cell r="C1405" t="str">
            <v>001</v>
          </cell>
          <cell r="D1405" t="str">
            <v>AYUNTAMIENTO DE MADRID</v>
          </cell>
          <cell r="E1405" t="str">
            <v>001205</v>
          </cell>
          <cell r="F1405" t="str">
            <v>DISTRITO DE CHAMARTÍN</v>
          </cell>
          <cell r="G1405" t="str">
            <v>334</v>
          </cell>
          <cell r="H1405" t="str">
            <v>PROMOCIÓN CULTURAL</v>
          </cell>
          <cell r="I1405" t="str">
            <v>33401</v>
          </cell>
          <cell r="J1405" t="str">
            <v>ACTIVIDADES CULTURALES</v>
          </cell>
          <cell r="K1405" t="str">
            <v>GERENTE DEL DISTRITO DE CHAMARTÍN</v>
          </cell>
          <cell r="M1405" t="str">
            <v>12103</v>
          </cell>
          <cell r="N1405" t="str">
            <v>OTROS COMPLEMENTOS</v>
          </cell>
          <cell r="O1405">
            <v>5980</v>
          </cell>
          <cell r="P1405">
            <v>4458</v>
          </cell>
          <cell r="Q1405">
            <v>10438</v>
          </cell>
        </row>
        <row r="1406">
          <cell r="A1406" t="str">
            <v>440</v>
          </cell>
          <cell r="B1406" t="str">
            <v>2013</v>
          </cell>
          <cell r="C1406" t="str">
            <v>001</v>
          </cell>
          <cell r="D1406" t="str">
            <v>AYUNTAMIENTO DE MADRID</v>
          </cell>
          <cell r="E1406" t="str">
            <v>001205</v>
          </cell>
          <cell r="F1406" t="str">
            <v>DISTRITO DE CHAMARTÍN</v>
          </cell>
          <cell r="G1406" t="str">
            <v>334</v>
          </cell>
          <cell r="H1406" t="str">
            <v>PROMOCIÓN CULTURAL</v>
          </cell>
          <cell r="I1406" t="str">
            <v>33401</v>
          </cell>
          <cell r="J1406" t="str">
            <v>ACTIVIDADES CULTURALES</v>
          </cell>
          <cell r="K1406" t="str">
            <v>GERENTE DEL DISTRITO DE CHAMARTÍN</v>
          </cell>
          <cell r="M1406" t="str">
            <v>15000</v>
          </cell>
          <cell r="N1406" t="str">
            <v>PRODUCTIVIDAD</v>
          </cell>
          <cell r="O1406">
            <v>0</v>
          </cell>
          <cell r="P1406">
            <v>3498</v>
          </cell>
          <cell r="Q1406">
            <v>3498</v>
          </cell>
        </row>
        <row r="1407">
          <cell r="A1407" t="str">
            <v>440</v>
          </cell>
          <cell r="B1407" t="str">
            <v>2013</v>
          </cell>
          <cell r="C1407" t="str">
            <v>001</v>
          </cell>
          <cell r="D1407" t="str">
            <v>AYUNTAMIENTO DE MADRID</v>
          </cell>
          <cell r="E1407" t="str">
            <v>001205</v>
          </cell>
          <cell r="F1407" t="str">
            <v>DISTRITO DE CHAMARTÍN</v>
          </cell>
          <cell r="G1407" t="str">
            <v>334</v>
          </cell>
          <cell r="H1407" t="str">
            <v>PROMOCIÓN CULTURAL</v>
          </cell>
          <cell r="I1407" t="str">
            <v>33401</v>
          </cell>
          <cell r="J1407" t="str">
            <v>ACTIVIDADES CULTURALES</v>
          </cell>
          <cell r="K1407" t="str">
            <v>GERENTE DEL DISTRITO DE CHAMARTÍN</v>
          </cell>
          <cell r="M1407" t="str">
            <v>12003</v>
          </cell>
          <cell r="N1407" t="str">
            <v>SUELDOS DEL GRUPO C1</v>
          </cell>
          <cell r="O1407">
            <v>45584</v>
          </cell>
          <cell r="P1407">
            <v>0</v>
          </cell>
          <cell r="Q1407">
            <v>45584</v>
          </cell>
        </row>
        <row r="1408">
          <cell r="A1408" t="str">
            <v>440</v>
          </cell>
          <cell r="B1408" t="str">
            <v>2013</v>
          </cell>
          <cell r="C1408" t="str">
            <v>001</v>
          </cell>
          <cell r="D1408" t="str">
            <v>AYUNTAMIENTO DE MADRID</v>
          </cell>
          <cell r="E1408" t="str">
            <v>001205</v>
          </cell>
          <cell r="F1408" t="str">
            <v>DISTRITO DE CHAMARTÍN</v>
          </cell>
          <cell r="G1408" t="str">
            <v>334</v>
          </cell>
          <cell r="H1408" t="str">
            <v>PROMOCIÓN CULTURAL</v>
          </cell>
          <cell r="I1408" t="str">
            <v>33401</v>
          </cell>
          <cell r="J1408" t="str">
            <v>ACTIVIDADES CULTURALES</v>
          </cell>
          <cell r="K1408" t="str">
            <v>GERENTE DEL DISTRITO DE CHAMARTÍN</v>
          </cell>
          <cell r="M1408" t="str">
            <v>12004</v>
          </cell>
          <cell r="N1408" t="str">
            <v>SUELDOS DEL GRUPO C2</v>
          </cell>
          <cell r="O1408">
            <v>41895</v>
          </cell>
          <cell r="P1408">
            <v>0</v>
          </cell>
          <cell r="Q1408">
            <v>41895</v>
          </cell>
        </row>
        <row r="1409">
          <cell r="A1409" t="str">
            <v>440</v>
          </cell>
          <cell r="B1409" t="str">
            <v>2013</v>
          </cell>
          <cell r="C1409" t="str">
            <v>001</v>
          </cell>
          <cell r="D1409" t="str">
            <v>AYUNTAMIENTO DE MADRID</v>
          </cell>
          <cell r="E1409" t="str">
            <v>001205</v>
          </cell>
          <cell r="F1409" t="str">
            <v>DISTRITO DE CHAMARTÍN</v>
          </cell>
          <cell r="G1409" t="str">
            <v>341</v>
          </cell>
          <cell r="H1409" t="str">
            <v>PROMOCIÓN Y FOMENTO DEL DEPORTE</v>
          </cell>
          <cell r="I1409" t="str">
            <v>34101</v>
          </cell>
          <cell r="J1409" t="str">
            <v>ACTUACIONES DEPORTIVAS EN DISTRITOS</v>
          </cell>
          <cell r="K1409" t="str">
            <v>GERENTE DEL DISTRITO DE CHAMARTÍN</v>
          </cell>
          <cell r="M1409" t="str">
            <v>13000</v>
          </cell>
          <cell r="N1409" t="str">
            <v>RETRIBUCIONES BÁSICAS</v>
          </cell>
          <cell r="O1409">
            <v>1531810</v>
          </cell>
          <cell r="P1409">
            <v>129037</v>
          </cell>
          <cell r="Q1409">
            <v>1660847</v>
          </cell>
        </row>
        <row r="1410">
          <cell r="A1410" t="str">
            <v>440</v>
          </cell>
          <cell r="B1410" t="str">
            <v>2013</v>
          </cell>
          <cell r="C1410" t="str">
            <v>001</v>
          </cell>
          <cell r="D1410" t="str">
            <v>AYUNTAMIENTO DE MADRID</v>
          </cell>
          <cell r="E1410" t="str">
            <v>001205</v>
          </cell>
          <cell r="F1410" t="str">
            <v>DISTRITO DE CHAMARTÍN</v>
          </cell>
          <cell r="G1410" t="str">
            <v>341</v>
          </cell>
          <cell r="H1410" t="str">
            <v>PROMOCIÓN Y FOMENTO DEL DEPORTE</v>
          </cell>
          <cell r="I1410" t="str">
            <v>34101</v>
          </cell>
          <cell r="J1410" t="str">
            <v>ACTUACIONES DEPORTIVAS EN DISTRITOS</v>
          </cell>
          <cell r="K1410" t="str">
            <v>GERENTE DEL DISTRITO DE CHAMARTÍN</v>
          </cell>
          <cell r="M1410" t="str">
            <v>13002</v>
          </cell>
          <cell r="N1410" t="str">
            <v>OTRAS REMUNERACIONES</v>
          </cell>
          <cell r="O1410">
            <v>447041</v>
          </cell>
          <cell r="P1410">
            <v>0</v>
          </cell>
          <cell r="Q1410">
            <v>447041</v>
          </cell>
        </row>
        <row r="1411">
          <cell r="A1411" t="str">
            <v>440</v>
          </cell>
          <cell r="B1411" t="str">
            <v>2013</v>
          </cell>
          <cell r="C1411" t="str">
            <v>001</v>
          </cell>
          <cell r="D1411" t="str">
            <v>AYUNTAMIENTO DE MADRID</v>
          </cell>
          <cell r="E1411" t="str">
            <v>001205</v>
          </cell>
          <cell r="F1411" t="str">
            <v>DISTRITO DE CHAMARTÍN</v>
          </cell>
          <cell r="G1411" t="str">
            <v>341</v>
          </cell>
          <cell r="H1411" t="str">
            <v>PROMOCIÓN Y FOMENTO DEL DEPORTE</v>
          </cell>
          <cell r="I1411" t="str">
            <v>34101</v>
          </cell>
          <cell r="J1411" t="str">
            <v>ACTUACIONES DEPORTIVAS EN DISTRITOS</v>
          </cell>
          <cell r="K1411" t="str">
            <v>GERENTE DEL DISTRITO DE CHAMARTÍN</v>
          </cell>
          <cell r="M1411" t="str">
            <v>15000</v>
          </cell>
          <cell r="N1411" t="str">
            <v>PRODUCTIVIDAD</v>
          </cell>
          <cell r="O1411">
            <v>10332</v>
          </cell>
          <cell r="P1411">
            <v>0</v>
          </cell>
          <cell r="Q1411">
            <v>10332</v>
          </cell>
        </row>
        <row r="1412">
          <cell r="A1412" t="str">
            <v>440</v>
          </cell>
          <cell r="B1412" t="str">
            <v>2013</v>
          </cell>
          <cell r="C1412" t="str">
            <v>001</v>
          </cell>
          <cell r="D1412" t="str">
            <v>AYUNTAMIENTO DE MADRID</v>
          </cell>
          <cell r="E1412" t="str">
            <v>001205</v>
          </cell>
          <cell r="F1412" t="str">
            <v>DISTRITO DE CHAMARTÍN</v>
          </cell>
          <cell r="G1412" t="str">
            <v>341</v>
          </cell>
          <cell r="H1412" t="str">
            <v>PROMOCIÓN Y FOMENTO DEL DEPORTE</v>
          </cell>
          <cell r="I1412" t="str">
            <v>34101</v>
          </cell>
          <cell r="J1412" t="str">
            <v>ACTUACIONES DEPORTIVAS EN DISTRITOS</v>
          </cell>
          <cell r="K1412" t="str">
            <v>GERENTE DEL DISTRITO DE CHAMARTÍN</v>
          </cell>
          <cell r="M1412" t="str">
            <v>16000</v>
          </cell>
          <cell r="N1412" t="str">
            <v>SEGURIDAD SOCIAL</v>
          </cell>
          <cell r="O1412">
            <v>836790</v>
          </cell>
          <cell r="P1412">
            <v>0</v>
          </cell>
          <cell r="Q1412">
            <v>836790</v>
          </cell>
        </row>
        <row r="1413">
          <cell r="A1413" t="str">
            <v>440</v>
          </cell>
          <cell r="B1413" t="str">
            <v>2013</v>
          </cell>
          <cell r="C1413" t="str">
            <v>001</v>
          </cell>
          <cell r="D1413" t="str">
            <v>AYUNTAMIENTO DE MADRID</v>
          </cell>
          <cell r="E1413" t="str">
            <v>001205</v>
          </cell>
          <cell r="F1413" t="str">
            <v>DISTRITO DE CHAMARTÍN</v>
          </cell>
          <cell r="G1413" t="str">
            <v>341</v>
          </cell>
          <cell r="H1413" t="str">
            <v>PROMOCIÓN Y FOMENTO DEL DEPORTE</v>
          </cell>
          <cell r="I1413" t="str">
            <v>34101</v>
          </cell>
          <cell r="J1413" t="str">
            <v>ACTUACIONES DEPORTIVAS EN DISTRITOS</v>
          </cell>
          <cell r="K1413" t="str">
            <v>GERENTE DEL DISTRITO DE CHAMARTÍN</v>
          </cell>
          <cell r="M1413" t="str">
            <v>13100</v>
          </cell>
          <cell r="N1413" t="str">
            <v>RETRIBUCIONES BÁSICAS</v>
          </cell>
          <cell r="O1413">
            <v>426973</v>
          </cell>
          <cell r="P1413">
            <v>26790</v>
          </cell>
          <cell r="Q1413">
            <v>453763</v>
          </cell>
        </row>
        <row r="1414">
          <cell r="A1414" t="str">
            <v>440</v>
          </cell>
          <cell r="B1414" t="str">
            <v>2013</v>
          </cell>
          <cell r="C1414" t="str">
            <v>001</v>
          </cell>
          <cell r="D1414" t="str">
            <v>AYUNTAMIENTO DE MADRID</v>
          </cell>
          <cell r="E1414" t="str">
            <v>001205</v>
          </cell>
          <cell r="F1414" t="str">
            <v>DISTRITO DE CHAMARTÍN</v>
          </cell>
          <cell r="G1414" t="str">
            <v>341</v>
          </cell>
          <cell r="H1414" t="str">
            <v>PROMOCIÓN Y FOMENTO DEL DEPORTE</v>
          </cell>
          <cell r="I1414" t="str">
            <v>34101</v>
          </cell>
          <cell r="J1414" t="str">
            <v>ACTUACIONES DEPORTIVAS EN DISTRITOS</v>
          </cell>
          <cell r="K1414" t="str">
            <v>GERENTE DEL DISTRITO DE CHAMARTÍN</v>
          </cell>
          <cell r="M1414" t="str">
            <v>13102</v>
          </cell>
          <cell r="N1414" t="str">
            <v>OTRAS REMUNERACIONES</v>
          </cell>
          <cell r="O1414">
            <v>150515</v>
          </cell>
          <cell r="P1414">
            <v>0</v>
          </cell>
          <cell r="Q1414">
            <v>150515</v>
          </cell>
        </row>
        <row r="1415">
          <cell r="A1415" t="str">
            <v>440</v>
          </cell>
          <cell r="B1415" t="str">
            <v>2013</v>
          </cell>
          <cell r="C1415" t="str">
            <v>001</v>
          </cell>
          <cell r="D1415" t="str">
            <v>AYUNTAMIENTO DE MADRID</v>
          </cell>
          <cell r="E1415" t="str">
            <v>001205</v>
          </cell>
          <cell r="F1415" t="str">
            <v>DISTRITO DE CHAMARTÍN</v>
          </cell>
          <cell r="G1415" t="str">
            <v>912</v>
          </cell>
          <cell r="H1415" t="str">
            <v>ÓRGANOS DE GOBIERNO</v>
          </cell>
          <cell r="I1415" t="str">
            <v>91220</v>
          </cell>
          <cell r="J1415" t="str">
            <v>CONCEJALÍA-PRESIDENCIA DEL DISTRITO</v>
          </cell>
          <cell r="K1415" t="str">
            <v>GERENTE DEL DISTRITO DE CHAMARTÍN</v>
          </cell>
          <cell r="M1415" t="str">
            <v>16000</v>
          </cell>
          <cell r="N1415" t="str">
            <v>SEGURIDAD SOCIAL</v>
          </cell>
          <cell r="O1415">
            <v>53929</v>
          </cell>
          <cell r="P1415">
            <v>0</v>
          </cell>
          <cell r="Q1415">
            <v>53929</v>
          </cell>
        </row>
        <row r="1416">
          <cell r="A1416" t="str">
            <v>440</v>
          </cell>
          <cell r="B1416" t="str">
            <v>2013</v>
          </cell>
          <cell r="C1416" t="str">
            <v>001</v>
          </cell>
          <cell r="D1416" t="str">
            <v>AYUNTAMIENTO DE MADRID</v>
          </cell>
          <cell r="E1416" t="str">
            <v>001205</v>
          </cell>
          <cell r="F1416" t="str">
            <v>DISTRITO DE CHAMARTÍN</v>
          </cell>
          <cell r="G1416" t="str">
            <v>912</v>
          </cell>
          <cell r="H1416" t="str">
            <v>ÓRGANOS DE GOBIERNO</v>
          </cell>
          <cell r="I1416" t="str">
            <v>91220</v>
          </cell>
          <cell r="J1416" t="str">
            <v>CONCEJALÍA-PRESIDENCIA DEL DISTRITO</v>
          </cell>
          <cell r="K1416" t="str">
            <v>GERENTE DEL DISTRITO DE CHAMARTÍN</v>
          </cell>
          <cell r="M1416" t="str">
            <v>10000</v>
          </cell>
          <cell r="N1416" t="str">
            <v>RETRIBUCIONES BÁSICAS</v>
          </cell>
          <cell r="O1416">
            <v>91789</v>
          </cell>
          <cell r="P1416">
            <v>0</v>
          </cell>
          <cell r="Q1416">
            <v>91789</v>
          </cell>
        </row>
        <row r="1417">
          <cell r="A1417" t="str">
            <v>440</v>
          </cell>
          <cell r="B1417" t="str">
            <v>2013</v>
          </cell>
          <cell r="C1417" t="str">
            <v>001</v>
          </cell>
          <cell r="D1417" t="str">
            <v>AYUNTAMIENTO DE MADRID</v>
          </cell>
          <cell r="E1417" t="str">
            <v>001205</v>
          </cell>
          <cell r="F1417" t="str">
            <v>DISTRITO DE CHAMARTÍN</v>
          </cell>
          <cell r="G1417" t="str">
            <v>912</v>
          </cell>
          <cell r="H1417" t="str">
            <v>ÓRGANOS DE GOBIERNO</v>
          </cell>
          <cell r="I1417" t="str">
            <v>91220</v>
          </cell>
          <cell r="J1417" t="str">
            <v>CONCEJALÍA-PRESIDENCIA DEL DISTRITO</v>
          </cell>
          <cell r="K1417" t="str">
            <v>GERENTE DEL DISTRITO DE CHAMARTÍN</v>
          </cell>
          <cell r="M1417" t="str">
            <v>11000</v>
          </cell>
          <cell r="N1417" t="str">
            <v>RETRIBUCIONES BÁSICAS</v>
          </cell>
          <cell r="O1417">
            <v>29354</v>
          </cell>
          <cell r="P1417">
            <v>0</v>
          </cell>
          <cell r="Q1417">
            <v>29354</v>
          </cell>
        </row>
        <row r="1418">
          <cell r="A1418" t="str">
            <v>440</v>
          </cell>
          <cell r="B1418" t="str">
            <v>2013</v>
          </cell>
          <cell r="C1418" t="str">
            <v>001</v>
          </cell>
          <cell r="D1418" t="str">
            <v>AYUNTAMIENTO DE MADRID</v>
          </cell>
          <cell r="E1418" t="str">
            <v>001205</v>
          </cell>
          <cell r="F1418" t="str">
            <v>DISTRITO DE CHAMARTÍN</v>
          </cell>
          <cell r="G1418" t="str">
            <v>912</v>
          </cell>
          <cell r="H1418" t="str">
            <v>ÓRGANOS DE GOBIERNO</v>
          </cell>
          <cell r="I1418" t="str">
            <v>91220</v>
          </cell>
          <cell r="J1418" t="str">
            <v>CONCEJALÍA-PRESIDENCIA DEL DISTRITO</v>
          </cell>
          <cell r="K1418" t="str">
            <v>GERENTE DEL DISTRITO DE CHAMARTÍN</v>
          </cell>
          <cell r="M1418" t="str">
            <v>11001</v>
          </cell>
          <cell r="N1418" t="str">
            <v>RETRIBUCIONES COMPLEMENTARIAS</v>
          </cell>
          <cell r="O1418">
            <v>63897</v>
          </cell>
          <cell r="P1418">
            <v>0</v>
          </cell>
          <cell r="Q1418">
            <v>63897</v>
          </cell>
        </row>
        <row r="1419">
          <cell r="A1419" t="str">
            <v>440</v>
          </cell>
          <cell r="B1419" t="str">
            <v>2013</v>
          </cell>
          <cell r="C1419" t="str">
            <v>001</v>
          </cell>
          <cell r="D1419" t="str">
            <v>AYUNTAMIENTO DE MADRID</v>
          </cell>
          <cell r="E1419" t="str">
            <v>001205</v>
          </cell>
          <cell r="F1419" t="str">
            <v>DISTRITO DE CHAMARTÍN</v>
          </cell>
          <cell r="G1419" t="str">
            <v>912</v>
          </cell>
          <cell r="H1419" t="str">
            <v>ÓRGANOS DE GOBIERNO</v>
          </cell>
          <cell r="I1419" t="str">
            <v>91220</v>
          </cell>
          <cell r="J1419" t="str">
            <v>CONCEJALÍA-PRESIDENCIA DEL DISTRITO</v>
          </cell>
          <cell r="K1419" t="str">
            <v>GERENTE DEL DISTRITO DE CHAMARTÍN</v>
          </cell>
          <cell r="M1419" t="str">
            <v>15000</v>
          </cell>
          <cell r="N1419" t="str">
            <v>PRODUCTIVIDAD</v>
          </cell>
          <cell r="O1419">
            <v>0</v>
          </cell>
          <cell r="P1419">
            <v>14924</v>
          </cell>
          <cell r="Q1419">
            <v>14924</v>
          </cell>
        </row>
        <row r="1420">
          <cell r="A1420" t="str">
            <v>440</v>
          </cell>
          <cell r="B1420" t="str">
            <v>2013</v>
          </cell>
          <cell r="C1420" t="str">
            <v>001</v>
          </cell>
          <cell r="D1420" t="str">
            <v>AYUNTAMIENTO DE MADRID</v>
          </cell>
          <cell r="E1420" t="str">
            <v>001205</v>
          </cell>
          <cell r="F1420" t="str">
            <v>DISTRITO DE CHAMARTÍN</v>
          </cell>
          <cell r="G1420" t="str">
            <v>912</v>
          </cell>
          <cell r="H1420" t="str">
            <v>ÓRGANOS DE GOBIERNO</v>
          </cell>
          <cell r="I1420" t="str">
            <v>91220</v>
          </cell>
          <cell r="J1420" t="str">
            <v>CONCEJALÍA-PRESIDENCIA DEL DISTRITO</v>
          </cell>
          <cell r="K1420" t="str">
            <v>GERENTE DEL DISTRITO DE CHAMARTÍN</v>
          </cell>
          <cell r="M1420" t="str">
            <v>12003</v>
          </cell>
          <cell r="N1420" t="str">
            <v>SUELDOS DEL GRUPO C1</v>
          </cell>
          <cell r="O1420">
            <v>9885</v>
          </cell>
          <cell r="P1420">
            <v>0</v>
          </cell>
          <cell r="Q1420">
            <v>9885</v>
          </cell>
        </row>
        <row r="1421">
          <cell r="A1421" t="str">
            <v>440</v>
          </cell>
          <cell r="B1421" t="str">
            <v>2013</v>
          </cell>
          <cell r="C1421" t="str">
            <v>001</v>
          </cell>
          <cell r="D1421" t="str">
            <v>AYUNTAMIENTO DE MADRID</v>
          </cell>
          <cell r="E1421" t="str">
            <v>001205</v>
          </cell>
          <cell r="F1421" t="str">
            <v>DISTRITO DE CHAMARTÍN</v>
          </cell>
          <cell r="G1421" t="str">
            <v>912</v>
          </cell>
          <cell r="H1421" t="str">
            <v>ÓRGANOS DE GOBIERNO</v>
          </cell>
          <cell r="I1421" t="str">
            <v>91220</v>
          </cell>
          <cell r="J1421" t="str">
            <v>CONCEJALÍA-PRESIDENCIA DEL DISTRITO</v>
          </cell>
          <cell r="K1421" t="str">
            <v>GERENTE DEL DISTRITO DE CHAMARTÍN</v>
          </cell>
          <cell r="M1421" t="str">
            <v>12006</v>
          </cell>
          <cell r="N1421" t="str">
            <v>TRIENIOS</v>
          </cell>
          <cell r="O1421">
            <v>0</v>
          </cell>
          <cell r="P1421">
            <v>2585</v>
          </cell>
          <cell r="Q1421">
            <v>2585</v>
          </cell>
        </row>
        <row r="1422">
          <cell r="A1422" t="str">
            <v>440</v>
          </cell>
          <cell r="B1422" t="str">
            <v>2013</v>
          </cell>
          <cell r="C1422" t="str">
            <v>001</v>
          </cell>
          <cell r="D1422" t="str">
            <v>AYUNTAMIENTO DE MADRID</v>
          </cell>
          <cell r="E1422" t="str">
            <v>001205</v>
          </cell>
          <cell r="F1422" t="str">
            <v>DISTRITO DE CHAMARTÍN</v>
          </cell>
          <cell r="G1422" t="str">
            <v>912</v>
          </cell>
          <cell r="H1422" t="str">
            <v>ÓRGANOS DE GOBIERNO</v>
          </cell>
          <cell r="I1422" t="str">
            <v>91220</v>
          </cell>
          <cell r="J1422" t="str">
            <v>CONCEJALÍA-PRESIDENCIA DEL DISTRITO</v>
          </cell>
          <cell r="K1422" t="str">
            <v>GERENTE DEL DISTRITO DE CHAMARTÍN</v>
          </cell>
          <cell r="M1422" t="str">
            <v>12101</v>
          </cell>
          <cell r="N1422" t="str">
            <v>COMPLEMENTO ESPECÍFICO</v>
          </cell>
          <cell r="O1422">
            <v>26137</v>
          </cell>
          <cell r="P1422">
            <v>0</v>
          </cell>
          <cell r="Q1422">
            <v>26137</v>
          </cell>
        </row>
        <row r="1423">
          <cell r="A1423" t="str">
            <v>440</v>
          </cell>
          <cell r="B1423" t="str">
            <v>2013</v>
          </cell>
          <cell r="C1423" t="str">
            <v>001</v>
          </cell>
          <cell r="D1423" t="str">
            <v>AYUNTAMIENTO DE MADRID</v>
          </cell>
          <cell r="E1423" t="str">
            <v>001205</v>
          </cell>
          <cell r="F1423" t="str">
            <v>DISTRITO DE CHAMARTÍN</v>
          </cell>
          <cell r="G1423" t="str">
            <v>912</v>
          </cell>
          <cell r="H1423" t="str">
            <v>ÓRGANOS DE GOBIERNO</v>
          </cell>
          <cell r="I1423" t="str">
            <v>91220</v>
          </cell>
          <cell r="J1423" t="str">
            <v>CONCEJALÍA-PRESIDENCIA DEL DISTRITO</v>
          </cell>
          <cell r="K1423" t="str">
            <v>GERENTE DEL DISTRITO DE CHAMARTÍN</v>
          </cell>
          <cell r="M1423" t="str">
            <v>12100</v>
          </cell>
          <cell r="N1423" t="str">
            <v>COMPLEMENTO DE DESTINO</v>
          </cell>
          <cell r="O1423">
            <v>10426</v>
          </cell>
          <cell r="P1423">
            <v>0</v>
          </cell>
          <cell r="Q1423">
            <v>10426</v>
          </cell>
        </row>
        <row r="1424">
          <cell r="A1424" t="str">
            <v>440</v>
          </cell>
          <cell r="B1424" t="str">
            <v>2013</v>
          </cell>
          <cell r="C1424" t="str">
            <v>001</v>
          </cell>
          <cell r="D1424" t="str">
            <v>AYUNTAMIENTO DE MADRID</v>
          </cell>
          <cell r="E1424" t="str">
            <v>001205</v>
          </cell>
          <cell r="F1424" t="str">
            <v>DISTRITO DE CHAMARTÍN</v>
          </cell>
          <cell r="G1424" t="str">
            <v>912</v>
          </cell>
          <cell r="H1424" t="str">
            <v>ÓRGANOS DE GOBIERNO</v>
          </cell>
          <cell r="I1424" t="str">
            <v>91220</v>
          </cell>
          <cell r="J1424" t="str">
            <v>CONCEJALÍA-PRESIDENCIA DEL DISTRITO</v>
          </cell>
          <cell r="K1424" t="str">
            <v>GERENTE DEL DISTRITO DE CHAMARTÍN</v>
          </cell>
          <cell r="M1424" t="str">
            <v>12103</v>
          </cell>
          <cell r="N1424" t="str">
            <v>OTROS COMPLEMENTOS</v>
          </cell>
          <cell r="O1424">
            <v>1196</v>
          </cell>
          <cell r="P1424">
            <v>502</v>
          </cell>
          <cell r="Q1424">
            <v>1698</v>
          </cell>
        </row>
        <row r="1425">
          <cell r="A1425" t="str">
            <v>440</v>
          </cell>
          <cell r="B1425" t="str">
            <v>2013</v>
          </cell>
          <cell r="C1425" t="str">
            <v>001</v>
          </cell>
          <cell r="D1425" t="str">
            <v>AYUNTAMIENTO DE MADRID</v>
          </cell>
          <cell r="E1425" t="str">
            <v>001205</v>
          </cell>
          <cell r="F1425" t="str">
            <v>DISTRITO DE CHAMARTÍN</v>
          </cell>
          <cell r="G1425" t="str">
            <v>912</v>
          </cell>
          <cell r="H1425" t="str">
            <v>ÓRGANOS DE GOBIERNO</v>
          </cell>
          <cell r="I1425" t="str">
            <v>91220</v>
          </cell>
          <cell r="J1425" t="str">
            <v>CONCEJALÍA-PRESIDENCIA DEL DISTRITO</v>
          </cell>
          <cell r="K1425" t="str">
            <v>GERENTE DEL DISTRITO DE CHAMARTÍN</v>
          </cell>
          <cell r="M1425" t="str">
            <v>12004</v>
          </cell>
          <cell r="N1425" t="str">
            <v>SUELDOS DEL GRUPO C2</v>
          </cell>
          <cell r="O1425">
            <v>8379</v>
          </cell>
          <cell r="P1425">
            <v>0</v>
          </cell>
          <cell r="Q1425">
            <v>8379</v>
          </cell>
        </row>
        <row r="1426">
          <cell r="A1426" t="str">
            <v>440</v>
          </cell>
          <cell r="B1426" t="str">
            <v>2013</v>
          </cell>
          <cell r="C1426" t="str">
            <v>001</v>
          </cell>
          <cell r="D1426" t="str">
            <v>AYUNTAMIENTO DE MADRID</v>
          </cell>
          <cell r="E1426" t="str">
            <v>001205</v>
          </cell>
          <cell r="F1426" t="str">
            <v>DISTRITO DE CHAMARTÍN</v>
          </cell>
          <cell r="G1426" t="str">
            <v>920</v>
          </cell>
          <cell r="H1426" t="str">
            <v>ADMINISTRACIÓN GENERAL</v>
          </cell>
          <cell r="I1426" t="str">
            <v>92001</v>
          </cell>
          <cell r="J1426" t="str">
            <v>DIREC. Y GESTIÓN ADMTVA. DEL DISTRITO</v>
          </cell>
          <cell r="K1426" t="str">
            <v>GERENTE DEL DISTRITO DE CHAMARTÍN</v>
          </cell>
          <cell r="M1426" t="str">
            <v>16000</v>
          </cell>
          <cell r="N1426" t="str">
            <v>SEGURIDAD SOCIAL</v>
          </cell>
          <cell r="O1426">
            <v>543566</v>
          </cell>
          <cell r="P1426">
            <v>0</v>
          </cell>
          <cell r="Q1426">
            <v>545203</v>
          </cell>
        </row>
        <row r="1427">
          <cell r="A1427" t="str">
            <v>440</v>
          </cell>
          <cell r="B1427" t="str">
            <v>2013</v>
          </cell>
          <cell r="C1427" t="str">
            <v>001</v>
          </cell>
          <cell r="D1427" t="str">
            <v>AYUNTAMIENTO DE MADRID</v>
          </cell>
          <cell r="E1427" t="str">
            <v>001205</v>
          </cell>
          <cell r="F1427" t="str">
            <v>DISTRITO DE CHAMARTÍN</v>
          </cell>
          <cell r="G1427" t="str">
            <v>920</v>
          </cell>
          <cell r="H1427" t="str">
            <v>ADMINISTRACIÓN GENERAL</v>
          </cell>
          <cell r="I1427" t="str">
            <v>92001</v>
          </cell>
          <cell r="J1427" t="str">
            <v>DIREC. Y GESTIÓN ADMTVA. DEL DISTRITO</v>
          </cell>
          <cell r="K1427" t="str">
            <v>GERENTE DEL DISTRITO DE CHAMARTÍN</v>
          </cell>
          <cell r="M1427" t="str">
            <v>10100</v>
          </cell>
          <cell r="N1427" t="str">
            <v>RETRIBUCIONES BÁSICAS</v>
          </cell>
          <cell r="O1427">
            <v>85670</v>
          </cell>
          <cell r="P1427">
            <v>0</v>
          </cell>
          <cell r="Q1427">
            <v>85670</v>
          </cell>
        </row>
        <row r="1428">
          <cell r="A1428" t="str">
            <v>440</v>
          </cell>
          <cell r="B1428" t="str">
            <v>2013</v>
          </cell>
          <cell r="C1428" t="str">
            <v>001</v>
          </cell>
          <cell r="D1428" t="str">
            <v>AYUNTAMIENTO DE MADRID</v>
          </cell>
          <cell r="E1428" t="str">
            <v>001205</v>
          </cell>
          <cell r="F1428" t="str">
            <v>DISTRITO DE CHAMARTÍN</v>
          </cell>
          <cell r="G1428" t="str">
            <v>920</v>
          </cell>
          <cell r="H1428" t="str">
            <v>ADMINISTRACIÓN GENERAL</v>
          </cell>
          <cell r="I1428" t="str">
            <v>92001</v>
          </cell>
          <cell r="J1428" t="str">
            <v>DIREC. Y GESTIÓN ADMTVA. DEL DISTRITO</v>
          </cell>
          <cell r="K1428" t="str">
            <v>GERENTE DEL DISTRITO DE CHAMARTÍN</v>
          </cell>
          <cell r="M1428" t="str">
            <v>12004</v>
          </cell>
          <cell r="N1428" t="str">
            <v>SUELDOS DEL GRUPO C2</v>
          </cell>
          <cell r="O1428">
            <v>223292</v>
          </cell>
          <cell r="P1428">
            <v>0</v>
          </cell>
          <cell r="Q1428">
            <v>223292</v>
          </cell>
        </row>
        <row r="1429">
          <cell r="A1429" t="str">
            <v>440</v>
          </cell>
          <cell r="B1429" t="str">
            <v>2013</v>
          </cell>
          <cell r="C1429" t="str">
            <v>001</v>
          </cell>
          <cell r="D1429" t="str">
            <v>AYUNTAMIENTO DE MADRID</v>
          </cell>
          <cell r="E1429" t="str">
            <v>001205</v>
          </cell>
          <cell r="F1429" t="str">
            <v>DISTRITO DE CHAMARTÍN</v>
          </cell>
          <cell r="G1429" t="str">
            <v>920</v>
          </cell>
          <cell r="H1429" t="str">
            <v>ADMINISTRACIÓN GENERAL</v>
          </cell>
          <cell r="I1429" t="str">
            <v>92001</v>
          </cell>
          <cell r="J1429" t="str">
            <v>DIREC. Y GESTIÓN ADMTVA. DEL DISTRITO</v>
          </cell>
          <cell r="K1429" t="str">
            <v>GERENTE DEL DISTRITO DE CHAMARTÍN</v>
          </cell>
          <cell r="M1429" t="str">
            <v>12006</v>
          </cell>
          <cell r="N1429" t="str">
            <v>TRIENIOS</v>
          </cell>
          <cell r="O1429">
            <v>0</v>
          </cell>
          <cell r="P1429">
            <v>115793</v>
          </cell>
          <cell r="Q1429">
            <v>115793</v>
          </cell>
        </row>
        <row r="1430">
          <cell r="A1430" t="str">
            <v>440</v>
          </cell>
          <cell r="B1430" t="str">
            <v>2013</v>
          </cell>
          <cell r="C1430" t="str">
            <v>001</v>
          </cell>
          <cell r="D1430" t="str">
            <v>AYUNTAMIENTO DE MADRID</v>
          </cell>
          <cell r="E1430" t="str">
            <v>001205</v>
          </cell>
          <cell r="F1430" t="str">
            <v>DISTRITO DE CHAMARTÍN</v>
          </cell>
          <cell r="G1430" t="str">
            <v>920</v>
          </cell>
          <cell r="H1430" t="str">
            <v>ADMINISTRACIÓN GENERAL</v>
          </cell>
          <cell r="I1430" t="str">
            <v>92001</v>
          </cell>
          <cell r="J1430" t="str">
            <v>DIREC. Y GESTIÓN ADMTVA. DEL DISTRITO</v>
          </cell>
          <cell r="K1430" t="str">
            <v>GERENTE DEL DISTRITO DE CHAMARTÍN</v>
          </cell>
          <cell r="M1430" t="str">
            <v>12101</v>
          </cell>
          <cell r="N1430" t="str">
            <v>COMPLEMENTO ESPECÍFICO</v>
          </cell>
          <cell r="O1430">
            <v>922465</v>
          </cell>
          <cell r="P1430">
            <v>30294</v>
          </cell>
          <cell r="Q1430">
            <v>952759</v>
          </cell>
        </row>
        <row r="1431">
          <cell r="A1431" t="str">
            <v>440</v>
          </cell>
          <cell r="B1431" t="str">
            <v>2013</v>
          </cell>
          <cell r="C1431" t="str">
            <v>001</v>
          </cell>
          <cell r="D1431" t="str">
            <v>AYUNTAMIENTO DE MADRID</v>
          </cell>
          <cell r="E1431" t="str">
            <v>001205</v>
          </cell>
          <cell r="F1431" t="str">
            <v>DISTRITO DE CHAMARTÍN</v>
          </cell>
          <cell r="G1431" t="str">
            <v>920</v>
          </cell>
          <cell r="H1431" t="str">
            <v>ADMINISTRACIÓN GENERAL</v>
          </cell>
          <cell r="I1431" t="str">
            <v>92001</v>
          </cell>
          <cell r="J1431" t="str">
            <v>DIREC. Y GESTIÓN ADMTVA. DEL DISTRITO</v>
          </cell>
          <cell r="K1431" t="str">
            <v>GERENTE DEL DISTRITO DE CHAMARTÍN</v>
          </cell>
          <cell r="M1431" t="str">
            <v>12100</v>
          </cell>
          <cell r="N1431" t="str">
            <v>COMPLEMENTO DE DESTINO</v>
          </cell>
          <cell r="O1431">
            <v>406018</v>
          </cell>
          <cell r="P1431">
            <v>18776</v>
          </cell>
          <cell r="Q1431">
            <v>424794</v>
          </cell>
        </row>
        <row r="1432">
          <cell r="A1432" t="str">
            <v>440</v>
          </cell>
          <cell r="B1432" t="str">
            <v>2013</v>
          </cell>
          <cell r="C1432" t="str">
            <v>001</v>
          </cell>
          <cell r="D1432" t="str">
            <v>AYUNTAMIENTO DE MADRID</v>
          </cell>
          <cell r="E1432" t="str">
            <v>001205</v>
          </cell>
          <cell r="F1432" t="str">
            <v>DISTRITO DE CHAMARTÍN</v>
          </cell>
          <cell r="G1432" t="str">
            <v>920</v>
          </cell>
          <cell r="H1432" t="str">
            <v>ADMINISTRACIÓN GENERAL</v>
          </cell>
          <cell r="I1432" t="str">
            <v>92001</v>
          </cell>
          <cell r="J1432" t="str">
            <v>DIREC. Y GESTIÓN ADMTVA. DEL DISTRITO</v>
          </cell>
          <cell r="K1432" t="str">
            <v>GERENTE DEL DISTRITO DE CHAMARTÍN</v>
          </cell>
          <cell r="M1432" t="str">
            <v>12103</v>
          </cell>
          <cell r="N1432" t="str">
            <v>OTROS COMPLEMENTOS</v>
          </cell>
          <cell r="O1432">
            <v>40742</v>
          </cell>
          <cell r="P1432">
            <v>22566</v>
          </cell>
          <cell r="Q1432">
            <v>63308</v>
          </cell>
        </row>
        <row r="1433">
          <cell r="A1433" t="str">
            <v>440</v>
          </cell>
          <cell r="B1433" t="str">
            <v>2013</v>
          </cell>
          <cell r="C1433" t="str">
            <v>001</v>
          </cell>
          <cell r="D1433" t="str">
            <v>AYUNTAMIENTO DE MADRID</v>
          </cell>
          <cell r="E1433" t="str">
            <v>001205</v>
          </cell>
          <cell r="F1433" t="str">
            <v>DISTRITO DE CHAMARTÍN</v>
          </cell>
          <cell r="G1433" t="str">
            <v>920</v>
          </cell>
          <cell r="H1433" t="str">
            <v>ADMINISTRACIÓN GENERAL</v>
          </cell>
          <cell r="I1433" t="str">
            <v>92001</v>
          </cell>
          <cell r="J1433" t="str">
            <v>DIREC. Y GESTIÓN ADMTVA. DEL DISTRITO</v>
          </cell>
          <cell r="K1433" t="str">
            <v>GERENTE DEL DISTRITO DE CHAMARTÍN</v>
          </cell>
          <cell r="M1433" t="str">
            <v>15000</v>
          </cell>
          <cell r="N1433" t="str">
            <v>PRODUCTIVIDAD</v>
          </cell>
          <cell r="O1433">
            <v>0</v>
          </cell>
          <cell r="P1433">
            <v>39855</v>
          </cell>
          <cell r="Q1433">
            <v>53048</v>
          </cell>
        </row>
        <row r="1434">
          <cell r="A1434" t="str">
            <v>440</v>
          </cell>
          <cell r="B1434" t="str">
            <v>2013</v>
          </cell>
          <cell r="C1434" t="str">
            <v>001</v>
          </cell>
          <cell r="D1434" t="str">
            <v>AYUNTAMIENTO DE MADRID</v>
          </cell>
          <cell r="E1434" t="str">
            <v>001205</v>
          </cell>
          <cell r="F1434" t="str">
            <v>DISTRITO DE CHAMARTÍN</v>
          </cell>
          <cell r="G1434" t="str">
            <v>920</v>
          </cell>
          <cell r="H1434" t="str">
            <v>ADMINISTRACIÓN GENERAL</v>
          </cell>
          <cell r="I1434" t="str">
            <v>92001</v>
          </cell>
          <cell r="J1434" t="str">
            <v>DIREC. Y GESTIÓN ADMTVA. DEL DISTRITO</v>
          </cell>
          <cell r="K1434" t="str">
            <v>GERENTE DEL DISTRITO DE CHAMARTÍN</v>
          </cell>
          <cell r="M1434" t="str">
            <v>12000</v>
          </cell>
          <cell r="N1434" t="str">
            <v>SUELDOS DEL GRUPO A1</v>
          </cell>
          <cell r="O1434">
            <v>149706</v>
          </cell>
          <cell r="P1434">
            <v>14677</v>
          </cell>
          <cell r="Q1434">
            <v>164383</v>
          </cell>
        </row>
        <row r="1435">
          <cell r="A1435" t="str">
            <v>440</v>
          </cell>
          <cell r="B1435" t="str">
            <v>2013</v>
          </cell>
          <cell r="C1435" t="str">
            <v>001</v>
          </cell>
          <cell r="D1435" t="str">
            <v>AYUNTAMIENTO DE MADRID</v>
          </cell>
          <cell r="E1435" t="str">
            <v>001205</v>
          </cell>
          <cell r="F1435" t="str">
            <v>DISTRITO DE CHAMARTÍN</v>
          </cell>
          <cell r="G1435" t="str">
            <v>920</v>
          </cell>
          <cell r="H1435" t="str">
            <v>ADMINISTRACIÓN GENERAL</v>
          </cell>
          <cell r="I1435" t="str">
            <v>92001</v>
          </cell>
          <cell r="J1435" t="str">
            <v>DIREC. Y GESTIÓN ADMTVA. DEL DISTRITO</v>
          </cell>
          <cell r="K1435" t="str">
            <v>GERENTE DEL DISTRITO DE CHAMARTÍN</v>
          </cell>
          <cell r="M1435" t="str">
            <v>12005</v>
          </cell>
          <cell r="N1435" t="str">
            <v>SUELDOS DEL GRUPO E</v>
          </cell>
          <cell r="O1435">
            <v>92148</v>
          </cell>
          <cell r="P1435">
            <v>0</v>
          </cell>
          <cell r="Q1435">
            <v>92148</v>
          </cell>
        </row>
        <row r="1436">
          <cell r="A1436" t="str">
            <v>440</v>
          </cell>
          <cell r="B1436" t="str">
            <v>2013</v>
          </cell>
          <cell r="C1436" t="str">
            <v>001</v>
          </cell>
          <cell r="D1436" t="str">
            <v>AYUNTAMIENTO DE MADRID</v>
          </cell>
          <cell r="E1436" t="str">
            <v>001205</v>
          </cell>
          <cell r="F1436" t="str">
            <v>DISTRITO DE CHAMARTÍN</v>
          </cell>
          <cell r="G1436" t="str">
            <v>920</v>
          </cell>
          <cell r="H1436" t="str">
            <v>ADMINISTRACIÓN GENERAL</v>
          </cell>
          <cell r="I1436" t="str">
            <v>92001</v>
          </cell>
          <cell r="J1436" t="str">
            <v>DIREC. Y GESTIÓN ADMTVA. DEL DISTRITO</v>
          </cell>
          <cell r="K1436" t="str">
            <v>GERENTE DEL DISTRITO DE CHAMARTÍN</v>
          </cell>
          <cell r="M1436" t="str">
            <v>12003</v>
          </cell>
          <cell r="N1436" t="str">
            <v>SUELDOS DEL GRUPO C1</v>
          </cell>
          <cell r="O1436">
            <v>120823</v>
          </cell>
          <cell r="P1436">
            <v>0</v>
          </cell>
          <cell r="Q1436">
            <v>120823</v>
          </cell>
        </row>
        <row r="1437">
          <cell r="A1437" t="str">
            <v>440</v>
          </cell>
          <cell r="B1437" t="str">
            <v>2013</v>
          </cell>
          <cell r="C1437" t="str">
            <v>001</v>
          </cell>
          <cell r="D1437" t="str">
            <v>AYUNTAMIENTO DE MADRID</v>
          </cell>
          <cell r="E1437" t="str">
            <v>001205</v>
          </cell>
          <cell r="F1437" t="str">
            <v>DISTRITO DE CHAMARTÍN</v>
          </cell>
          <cell r="G1437" t="str">
            <v>920</v>
          </cell>
          <cell r="H1437" t="str">
            <v>ADMINISTRACIÓN GENERAL</v>
          </cell>
          <cell r="I1437" t="str">
            <v>92001</v>
          </cell>
          <cell r="J1437" t="str">
            <v>DIREC. Y GESTIÓN ADMTVA. DEL DISTRITO</v>
          </cell>
          <cell r="K1437" t="str">
            <v>GERENTE DEL DISTRITO DE CHAMARTÍN</v>
          </cell>
          <cell r="M1437" t="str">
            <v>12001</v>
          </cell>
          <cell r="N1437" t="str">
            <v>SUELDOS DEL GRUPO A2</v>
          </cell>
          <cell r="O1437">
            <v>132093</v>
          </cell>
          <cell r="P1437">
            <v>0</v>
          </cell>
          <cell r="Q1437">
            <v>132093</v>
          </cell>
        </row>
        <row r="1438">
          <cell r="A1438" t="str">
            <v>440</v>
          </cell>
          <cell r="B1438" t="str">
            <v>2013</v>
          </cell>
          <cell r="C1438" t="str">
            <v>001</v>
          </cell>
          <cell r="D1438" t="str">
            <v>AYUNTAMIENTO DE MADRID</v>
          </cell>
          <cell r="E1438" t="str">
            <v>001205</v>
          </cell>
          <cell r="F1438" t="str">
            <v>DISTRITO DE CHAMARTÍN</v>
          </cell>
          <cell r="G1438" t="str">
            <v>920</v>
          </cell>
          <cell r="H1438" t="str">
            <v>ADMINISTRACIÓN GENERAL</v>
          </cell>
          <cell r="I1438" t="str">
            <v>92001</v>
          </cell>
          <cell r="J1438" t="str">
            <v>DIREC. Y GESTIÓN ADMTVA. DEL DISTRITO</v>
          </cell>
          <cell r="K1438" t="str">
            <v>GERENTE DEL DISTRITO DE CHAMARTÍN</v>
          </cell>
          <cell r="M1438" t="str">
            <v>13000</v>
          </cell>
          <cell r="N1438" t="str">
            <v>RETRIBUCIONES BÁSICAS</v>
          </cell>
          <cell r="O1438">
            <v>2095</v>
          </cell>
          <cell r="P1438">
            <v>863</v>
          </cell>
          <cell r="Q1438">
            <v>2958</v>
          </cell>
        </row>
        <row r="1439">
          <cell r="A1439" t="str">
            <v>440</v>
          </cell>
          <cell r="B1439" t="str">
            <v>2013</v>
          </cell>
          <cell r="C1439" t="str">
            <v>001</v>
          </cell>
          <cell r="D1439" t="str">
            <v>AYUNTAMIENTO DE MADRID</v>
          </cell>
          <cell r="E1439" t="str">
            <v>001205</v>
          </cell>
          <cell r="F1439" t="str">
            <v>DISTRITO DE CHAMARTÍN</v>
          </cell>
          <cell r="G1439" t="str">
            <v>920</v>
          </cell>
          <cell r="H1439" t="str">
            <v>ADMINISTRACIÓN GENERAL</v>
          </cell>
          <cell r="I1439" t="str">
            <v>92001</v>
          </cell>
          <cell r="J1439" t="str">
            <v>DIREC. Y GESTIÓN ADMTVA. DEL DISTRITO</v>
          </cell>
          <cell r="K1439" t="str">
            <v>GERENTE DEL DISTRITO DE CHAMARTÍN</v>
          </cell>
          <cell r="M1439" t="str">
            <v>13002</v>
          </cell>
          <cell r="N1439" t="str">
            <v>OTRAS REMUNERACIONES</v>
          </cell>
          <cell r="O1439">
            <v>3305</v>
          </cell>
          <cell r="P1439">
            <v>192</v>
          </cell>
          <cell r="Q1439">
            <v>3497</v>
          </cell>
        </row>
        <row r="1440">
          <cell r="A1440" t="str">
            <v>440</v>
          </cell>
          <cell r="B1440" t="str">
            <v>2013</v>
          </cell>
          <cell r="C1440" t="str">
            <v>001</v>
          </cell>
          <cell r="D1440" t="str">
            <v>AYUNTAMIENTO DE MADRID</v>
          </cell>
          <cell r="E1440" t="str">
            <v>001206</v>
          </cell>
          <cell r="F1440" t="str">
            <v>DISTRITO DE TETUÁN</v>
          </cell>
          <cell r="G1440" t="str">
            <v>231</v>
          </cell>
          <cell r="H1440" t="str">
            <v>ACCIÓN SOCIAL</v>
          </cell>
          <cell r="I1440" t="str">
            <v>23106</v>
          </cell>
          <cell r="J1440" t="str">
            <v>INCLUSIÓN SOCIAL Y EMERGENCIAS</v>
          </cell>
          <cell r="K1440" t="str">
            <v>GERENTE DEL DISTRITO DE TETUÁN</v>
          </cell>
          <cell r="M1440" t="str">
            <v>16000</v>
          </cell>
          <cell r="N1440" t="str">
            <v>SEGURIDAD SOCIAL</v>
          </cell>
          <cell r="O1440">
            <v>374966</v>
          </cell>
          <cell r="P1440">
            <v>0</v>
          </cell>
          <cell r="Q1440">
            <v>374966</v>
          </cell>
        </row>
        <row r="1441">
          <cell r="A1441" t="str">
            <v>440</v>
          </cell>
          <cell r="B1441" t="str">
            <v>2013</v>
          </cell>
          <cell r="C1441" t="str">
            <v>001</v>
          </cell>
          <cell r="D1441" t="str">
            <v>AYUNTAMIENTO DE MADRID</v>
          </cell>
          <cell r="E1441" t="str">
            <v>001206</v>
          </cell>
          <cell r="F1441" t="str">
            <v>DISTRITO DE TETUÁN</v>
          </cell>
          <cell r="G1441" t="str">
            <v>231</v>
          </cell>
          <cell r="H1441" t="str">
            <v>ACCIÓN SOCIAL</v>
          </cell>
          <cell r="I1441" t="str">
            <v>23106</v>
          </cell>
          <cell r="J1441" t="str">
            <v>INCLUSIÓN SOCIAL Y EMERGENCIAS</v>
          </cell>
          <cell r="K1441" t="str">
            <v>GERENTE DEL DISTRITO DE TETUÁN</v>
          </cell>
          <cell r="M1441" t="str">
            <v>12001</v>
          </cell>
          <cell r="N1441" t="str">
            <v>SUELDOS DEL GRUPO A2</v>
          </cell>
          <cell r="O1441">
            <v>363166</v>
          </cell>
          <cell r="P1441">
            <v>0</v>
          </cell>
          <cell r="Q1441">
            <v>363166</v>
          </cell>
        </row>
        <row r="1442">
          <cell r="A1442" t="str">
            <v>440</v>
          </cell>
          <cell r="B1442" t="str">
            <v>2013</v>
          </cell>
          <cell r="C1442" t="str">
            <v>001</v>
          </cell>
          <cell r="D1442" t="str">
            <v>AYUNTAMIENTO DE MADRID</v>
          </cell>
          <cell r="E1442" t="str">
            <v>001206</v>
          </cell>
          <cell r="F1442" t="str">
            <v>DISTRITO DE TETUÁN</v>
          </cell>
          <cell r="G1442" t="str">
            <v>231</v>
          </cell>
          <cell r="H1442" t="str">
            <v>ACCIÓN SOCIAL</v>
          </cell>
          <cell r="I1442" t="str">
            <v>23106</v>
          </cell>
          <cell r="J1442" t="str">
            <v>INCLUSIÓN SOCIAL Y EMERGENCIAS</v>
          </cell>
          <cell r="K1442" t="str">
            <v>GERENTE DEL DISTRITO DE TETUÁN</v>
          </cell>
          <cell r="M1442" t="str">
            <v>12006</v>
          </cell>
          <cell r="N1442" t="str">
            <v>TRIENIOS</v>
          </cell>
          <cell r="O1442">
            <v>0</v>
          </cell>
          <cell r="P1442">
            <v>67640</v>
          </cell>
          <cell r="Q1442">
            <v>67640</v>
          </cell>
        </row>
        <row r="1443">
          <cell r="A1443" t="str">
            <v>440</v>
          </cell>
          <cell r="B1443" t="str">
            <v>2013</v>
          </cell>
          <cell r="C1443" t="str">
            <v>001</v>
          </cell>
          <cell r="D1443" t="str">
            <v>AYUNTAMIENTO DE MADRID</v>
          </cell>
          <cell r="E1443" t="str">
            <v>001206</v>
          </cell>
          <cell r="F1443" t="str">
            <v>DISTRITO DE TETUÁN</v>
          </cell>
          <cell r="G1443" t="str">
            <v>231</v>
          </cell>
          <cell r="H1443" t="str">
            <v>ACCIÓN SOCIAL</v>
          </cell>
          <cell r="I1443" t="str">
            <v>23106</v>
          </cell>
          <cell r="J1443" t="str">
            <v>INCLUSIÓN SOCIAL Y EMERGENCIAS</v>
          </cell>
          <cell r="K1443" t="str">
            <v>GERENTE DEL DISTRITO DE TETUÁN</v>
          </cell>
          <cell r="M1443" t="str">
            <v>12101</v>
          </cell>
          <cell r="N1443" t="str">
            <v>COMPLEMENTO ESPECÍFICO</v>
          </cell>
          <cell r="O1443">
            <v>547327</v>
          </cell>
          <cell r="P1443">
            <v>6271</v>
          </cell>
          <cell r="Q1443">
            <v>553598</v>
          </cell>
        </row>
        <row r="1444">
          <cell r="A1444" t="str">
            <v>440</v>
          </cell>
          <cell r="B1444" t="str">
            <v>2013</v>
          </cell>
          <cell r="C1444" t="str">
            <v>001</v>
          </cell>
          <cell r="D1444" t="str">
            <v>AYUNTAMIENTO DE MADRID</v>
          </cell>
          <cell r="E1444" t="str">
            <v>001206</v>
          </cell>
          <cell r="F1444" t="str">
            <v>DISTRITO DE TETUÁN</v>
          </cell>
          <cell r="G1444" t="str">
            <v>231</v>
          </cell>
          <cell r="H1444" t="str">
            <v>ACCIÓN SOCIAL</v>
          </cell>
          <cell r="I1444" t="str">
            <v>23106</v>
          </cell>
          <cell r="J1444" t="str">
            <v>INCLUSIÓN SOCIAL Y EMERGENCIAS</v>
          </cell>
          <cell r="K1444" t="str">
            <v>GERENTE DEL DISTRITO DE TETUÁN</v>
          </cell>
          <cell r="M1444" t="str">
            <v>12100</v>
          </cell>
          <cell r="N1444" t="str">
            <v>COMPLEMENTO DE DESTINO</v>
          </cell>
          <cell r="O1444">
            <v>286458</v>
          </cell>
          <cell r="P1444">
            <v>0</v>
          </cell>
          <cell r="Q1444">
            <v>286458</v>
          </cell>
        </row>
        <row r="1445">
          <cell r="A1445" t="str">
            <v>440</v>
          </cell>
          <cell r="B1445" t="str">
            <v>2013</v>
          </cell>
          <cell r="C1445" t="str">
            <v>001</v>
          </cell>
          <cell r="D1445" t="str">
            <v>AYUNTAMIENTO DE MADRID</v>
          </cell>
          <cell r="E1445" t="str">
            <v>001206</v>
          </cell>
          <cell r="F1445" t="str">
            <v>DISTRITO DE TETUÁN</v>
          </cell>
          <cell r="G1445" t="str">
            <v>231</v>
          </cell>
          <cell r="H1445" t="str">
            <v>ACCIÓN SOCIAL</v>
          </cell>
          <cell r="I1445" t="str">
            <v>23106</v>
          </cell>
          <cell r="J1445" t="str">
            <v>INCLUSIÓN SOCIAL Y EMERGENCIAS</v>
          </cell>
          <cell r="K1445" t="str">
            <v>GERENTE DEL DISTRITO DE TETUÁN</v>
          </cell>
          <cell r="M1445" t="str">
            <v>12103</v>
          </cell>
          <cell r="N1445" t="str">
            <v>OTROS COMPLEMENTOS</v>
          </cell>
          <cell r="O1445">
            <v>28004</v>
          </cell>
          <cell r="P1445">
            <v>14874</v>
          </cell>
          <cell r="Q1445">
            <v>42878</v>
          </cell>
        </row>
        <row r="1446">
          <cell r="A1446" t="str">
            <v>440</v>
          </cell>
          <cell r="B1446" t="str">
            <v>2013</v>
          </cell>
          <cell r="C1446" t="str">
            <v>001</v>
          </cell>
          <cell r="D1446" t="str">
            <v>AYUNTAMIENTO DE MADRID</v>
          </cell>
          <cell r="E1446" t="str">
            <v>001206</v>
          </cell>
          <cell r="F1446" t="str">
            <v>DISTRITO DE TETUÁN</v>
          </cell>
          <cell r="G1446" t="str">
            <v>231</v>
          </cell>
          <cell r="H1446" t="str">
            <v>ACCIÓN SOCIAL</v>
          </cell>
          <cell r="I1446" t="str">
            <v>23106</v>
          </cell>
          <cell r="J1446" t="str">
            <v>INCLUSIÓN SOCIAL Y EMERGENCIAS</v>
          </cell>
          <cell r="K1446" t="str">
            <v>GERENTE DEL DISTRITO DE TETUÁN</v>
          </cell>
          <cell r="M1446" t="str">
            <v>15000</v>
          </cell>
          <cell r="N1446" t="str">
            <v>PRODUCTIVIDAD</v>
          </cell>
          <cell r="O1446">
            <v>0</v>
          </cell>
          <cell r="P1446">
            <v>9644</v>
          </cell>
          <cell r="Q1446">
            <v>9644</v>
          </cell>
        </row>
        <row r="1447">
          <cell r="A1447" t="str">
            <v>440</v>
          </cell>
          <cell r="B1447" t="str">
            <v>2013</v>
          </cell>
          <cell r="C1447" t="str">
            <v>001</v>
          </cell>
          <cell r="D1447" t="str">
            <v>AYUNTAMIENTO DE MADRID</v>
          </cell>
          <cell r="E1447" t="str">
            <v>001206</v>
          </cell>
          <cell r="F1447" t="str">
            <v>DISTRITO DE TETUÁN</v>
          </cell>
          <cell r="G1447" t="str">
            <v>231</v>
          </cell>
          <cell r="H1447" t="str">
            <v>ACCIÓN SOCIAL</v>
          </cell>
          <cell r="I1447" t="str">
            <v>23106</v>
          </cell>
          <cell r="J1447" t="str">
            <v>INCLUSIÓN SOCIAL Y EMERGENCIAS</v>
          </cell>
          <cell r="K1447" t="str">
            <v>GERENTE DEL DISTRITO DE TETUÁN</v>
          </cell>
          <cell r="M1447" t="str">
            <v>12004</v>
          </cell>
          <cell r="N1447" t="str">
            <v>SUELDOS DEL GRUPO C2</v>
          </cell>
          <cell r="O1447">
            <v>58653</v>
          </cell>
          <cell r="P1447">
            <v>0</v>
          </cell>
          <cell r="Q1447">
            <v>58653</v>
          </cell>
        </row>
        <row r="1448">
          <cell r="A1448" t="str">
            <v>440</v>
          </cell>
          <cell r="B1448" t="str">
            <v>2013</v>
          </cell>
          <cell r="C1448" t="str">
            <v>001</v>
          </cell>
          <cell r="D1448" t="str">
            <v>AYUNTAMIENTO DE MADRID</v>
          </cell>
          <cell r="E1448" t="str">
            <v>001206</v>
          </cell>
          <cell r="F1448" t="str">
            <v>DISTRITO DE TETUÁN</v>
          </cell>
          <cell r="G1448" t="str">
            <v>231</v>
          </cell>
          <cell r="H1448" t="str">
            <v>ACCIÓN SOCIAL</v>
          </cell>
          <cell r="I1448" t="str">
            <v>23106</v>
          </cell>
          <cell r="J1448" t="str">
            <v>INCLUSIÓN SOCIAL Y EMERGENCIAS</v>
          </cell>
          <cell r="K1448" t="str">
            <v>GERENTE DEL DISTRITO DE TETUÁN</v>
          </cell>
          <cell r="M1448" t="str">
            <v>12003</v>
          </cell>
          <cell r="N1448" t="str">
            <v>SUELDOS DEL GRUPO C1</v>
          </cell>
          <cell r="O1448">
            <v>29655</v>
          </cell>
          <cell r="P1448">
            <v>0</v>
          </cell>
          <cell r="Q1448">
            <v>29655</v>
          </cell>
        </row>
        <row r="1449">
          <cell r="A1449" t="str">
            <v>440</v>
          </cell>
          <cell r="B1449" t="str">
            <v>2013</v>
          </cell>
          <cell r="C1449" t="str">
            <v>001</v>
          </cell>
          <cell r="D1449" t="str">
            <v>AYUNTAMIENTO DE MADRID</v>
          </cell>
          <cell r="E1449" t="str">
            <v>001206</v>
          </cell>
          <cell r="F1449" t="str">
            <v>DISTRITO DE TETUÁN</v>
          </cell>
          <cell r="G1449" t="str">
            <v>231</v>
          </cell>
          <cell r="H1449" t="str">
            <v>ACCIÓN SOCIAL</v>
          </cell>
          <cell r="I1449" t="str">
            <v>23106</v>
          </cell>
          <cell r="J1449" t="str">
            <v>INCLUSIÓN SOCIAL Y EMERGENCIAS</v>
          </cell>
          <cell r="K1449" t="str">
            <v>GERENTE DEL DISTRITO DE TETUÁN</v>
          </cell>
          <cell r="M1449" t="str">
            <v>12005</v>
          </cell>
          <cell r="N1449" t="str">
            <v>SUELDOS DEL GRUPO E</v>
          </cell>
          <cell r="O1449">
            <v>67806</v>
          </cell>
          <cell r="P1449">
            <v>0</v>
          </cell>
          <cell r="Q1449">
            <v>67806</v>
          </cell>
        </row>
        <row r="1450">
          <cell r="A1450" t="str">
            <v>440</v>
          </cell>
          <cell r="B1450" t="str">
            <v>2013</v>
          </cell>
          <cell r="C1450" t="str">
            <v>001</v>
          </cell>
          <cell r="D1450" t="str">
            <v>AYUNTAMIENTO DE MADRID</v>
          </cell>
          <cell r="E1450" t="str">
            <v>001206</v>
          </cell>
          <cell r="F1450" t="str">
            <v>DISTRITO DE TETUÁN</v>
          </cell>
          <cell r="G1450" t="str">
            <v>314</v>
          </cell>
          <cell r="H1450" t="str">
            <v>CONSUMO</v>
          </cell>
          <cell r="I1450" t="str">
            <v>31401</v>
          </cell>
          <cell r="J1450" t="str">
            <v>CONSUMO</v>
          </cell>
          <cell r="K1450" t="str">
            <v>GERENTE DEL DISTRITO DE TETUÁN</v>
          </cell>
          <cell r="M1450" t="str">
            <v>16000</v>
          </cell>
          <cell r="N1450" t="str">
            <v>SEGURIDAD SOCIAL</v>
          </cell>
          <cell r="O1450">
            <v>130103</v>
          </cell>
          <cell r="P1450">
            <v>0</v>
          </cell>
          <cell r="Q1450">
            <v>130103</v>
          </cell>
        </row>
        <row r="1451">
          <cell r="A1451" t="str">
            <v>440</v>
          </cell>
          <cell r="B1451" t="str">
            <v>2013</v>
          </cell>
          <cell r="C1451" t="str">
            <v>001</v>
          </cell>
          <cell r="D1451" t="str">
            <v>AYUNTAMIENTO DE MADRID</v>
          </cell>
          <cell r="E1451" t="str">
            <v>001206</v>
          </cell>
          <cell r="F1451" t="str">
            <v>DISTRITO DE TETUÁN</v>
          </cell>
          <cell r="G1451" t="str">
            <v>314</v>
          </cell>
          <cell r="H1451" t="str">
            <v>CONSUMO</v>
          </cell>
          <cell r="I1451" t="str">
            <v>31401</v>
          </cell>
          <cell r="J1451" t="str">
            <v>CONSUMO</v>
          </cell>
          <cell r="K1451" t="str">
            <v>GERENTE DEL DISTRITO DE TETUÁN</v>
          </cell>
          <cell r="M1451" t="str">
            <v>12000</v>
          </cell>
          <cell r="N1451" t="str">
            <v>SUELDOS DEL GRUPO A1</v>
          </cell>
          <cell r="O1451">
            <v>73385</v>
          </cell>
          <cell r="P1451">
            <v>0</v>
          </cell>
          <cell r="Q1451">
            <v>73385</v>
          </cell>
        </row>
        <row r="1452">
          <cell r="A1452" t="str">
            <v>440</v>
          </cell>
          <cell r="B1452" t="str">
            <v>2013</v>
          </cell>
          <cell r="C1452" t="str">
            <v>001</v>
          </cell>
          <cell r="D1452" t="str">
            <v>AYUNTAMIENTO DE MADRID</v>
          </cell>
          <cell r="E1452" t="str">
            <v>001206</v>
          </cell>
          <cell r="F1452" t="str">
            <v>DISTRITO DE TETUÁN</v>
          </cell>
          <cell r="G1452" t="str">
            <v>314</v>
          </cell>
          <cell r="H1452" t="str">
            <v>CONSUMO</v>
          </cell>
          <cell r="I1452" t="str">
            <v>31401</v>
          </cell>
          <cell r="J1452" t="str">
            <v>CONSUMO</v>
          </cell>
          <cell r="K1452" t="str">
            <v>GERENTE DEL DISTRITO DE TETUÁN</v>
          </cell>
          <cell r="M1452" t="str">
            <v>12006</v>
          </cell>
          <cell r="N1452" t="str">
            <v>TRIENIOS</v>
          </cell>
          <cell r="O1452">
            <v>0</v>
          </cell>
          <cell r="P1452">
            <v>31255</v>
          </cell>
          <cell r="Q1452">
            <v>31255</v>
          </cell>
        </row>
        <row r="1453">
          <cell r="A1453" t="str">
            <v>440</v>
          </cell>
          <cell r="B1453" t="str">
            <v>2013</v>
          </cell>
          <cell r="C1453" t="str">
            <v>001</v>
          </cell>
          <cell r="D1453" t="str">
            <v>AYUNTAMIENTO DE MADRID</v>
          </cell>
          <cell r="E1453" t="str">
            <v>001206</v>
          </cell>
          <cell r="F1453" t="str">
            <v>DISTRITO DE TETUÁN</v>
          </cell>
          <cell r="G1453" t="str">
            <v>314</v>
          </cell>
          <cell r="H1453" t="str">
            <v>CONSUMO</v>
          </cell>
          <cell r="I1453" t="str">
            <v>31401</v>
          </cell>
          <cell r="J1453" t="str">
            <v>CONSUMO</v>
          </cell>
          <cell r="K1453" t="str">
            <v>GERENTE DEL DISTRITO DE TETUÁN</v>
          </cell>
          <cell r="M1453" t="str">
            <v>12101</v>
          </cell>
          <cell r="N1453" t="str">
            <v>COMPLEMENTO ESPECÍFICO</v>
          </cell>
          <cell r="O1453">
            <v>226269</v>
          </cell>
          <cell r="P1453">
            <v>0</v>
          </cell>
          <cell r="Q1453">
            <v>226269</v>
          </cell>
        </row>
        <row r="1454">
          <cell r="A1454" t="str">
            <v>440</v>
          </cell>
          <cell r="B1454" t="str">
            <v>2013</v>
          </cell>
          <cell r="C1454" t="str">
            <v>001</v>
          </cell>
          <cell r="D1454" t="str">
            <v>AYUNTAMIENTO DE MADRID</v>
          </cell>
          <cell r="E1454" t="str">
            <v>001206</v>
          </cell>
          <cell r="F1454" t="str">
            <v>DISTRITO DE TETUÁN</v>
          </cell>
          <cell r="G1454" t="str">
            <v>314</v>
          </cell>
          <cell r="H1454" t="str">
            <v>CONSUMO</v>
          </cell>
          <cell r="I1454" t="str">
            <v>31401</v>
          </cell>
          <cell r="J1454" t="str">
            <v>CONSUMO</v>
          </cell>
          <cell r="K1454" t="str">
            <v>GERENTE DEL DISTRITO DE TETUÁN</v>
          </cell>
          <cell r="M1454" t="str">
            <v>12100</v>
          </cell>
          <cell r="N1454" t="str">
            <v>COMPLEMENTO DE DESTINO</v>
          </cell>
          <cell r="O1454">
            <v>102267</v>
          </cell>
          <cell r="P1454">
            <v>8979</v>
          </cell>
          <cell r="Q1454">
            <v>111246</v>
          </cell>
        </row>
        <row r="1455">
          <cell r="A1455" t="str">
            <v>440</v>
          </cell>
          <cell r="B1455" t="str">
            <v>2013</v>
          </cell>
          <cell r="C1455" t="str">
            <v>001</v>
          </cell>
          <cell r="D1455" t="str">
            <v>AYUNTAMIENTO DE MADRID</v>
          </cell>
          <cell r="E1455" t="str">
            <v>001206</v>
          </cell>
          <cell r="F1455" t="str">
            <v>DISTRITO DE TETUÁN</v>
          </cell>
          <cell r="G1455" t="str">
            <v>314</v>
          </cell>
          <cell r="H1455" t="str">
            <v>CONSUMO</v>
          </cell>
          <cell r="I1455" t="str">
            <v>31401</v>
          </cell>
          <cell r="J1455" t="str">
            <v>CONSUMO</v>
          </cell>
          <cell r="K1455" t="str">
            <v>GERENTE DEL DISTRITO DE TETUÁN</v>
          </cell>
          <cell r="M1455" t="str">
            <v>12103</v>
          </cell>
          <cell r="N1455" t="str">
            <v>OTROS COMPLEMENTOS</v>
          </cell>
          <cell r="O1455">
            <v>9568</v>
          </cell>
          <cell r="P1455">
            <v>4634</v>
          </cell>
          <cell r="Q1455">
            <v>14202</v>
          </cell>
        </row>
        <row r="1456">
          <cell r="A1456" t="str">
            <v>440</v>
          </cell>
          <cell r="B1456" t="str">
            <v>2013</v>
          </cell>
          <cell r="C1456" t="str">
            <v>001</v>
          </cell>
          <cell r="D1456" t="str">
            <v>AYUNTAMIENTO DE MADRID</v>
          </cell>
          <cell r="E1456" t="str">
            <v>001206</v>
          </cell>
          <cell r="F1456" t="str">
            <v>DISTRITO DE TETUÁN</v>
          </cell>
          <cell r="G1456" t="str">
            <v>314</v>
          </cell>
          <cell r="H1456" t="str">
            <v>CONSUMO</v>
          </cell>
          <cell r="I1456" t="str">
            <v>31401</v>
          </cell>
          <cell r="J1456" t="str">
            <v>CONSUMO</v>
          </cell>
          <cell r="K1456" t="str">
            <v>GERENTE DEL DISTRITO DE TETUÁN</v>
          </cell>
          <cell r="M1456" t="str">
            <v>15000</v>
          </cell>
          <cell r="N1456" t="str">
            <v>PRODUCTIVIDAD</v>
          </cell>
          <cell r="O1456">
            <v>0</v>
          </cell>
          <cell r="P1456">
            <v>4138</v>
          </cell>
          <cell r="Q1456">
            <v>4138</v>
          </cell>
        </row>
        <row r="1457">
          <cell r="A1457" t="str">
            <v>440</v>
          </cell>
          <cell r="B1457" t="str">
            <v>2013</v>
          </cell>
          <cell r="C1457" t="str">
            <v>001</v>
          </cell>
          <cell r="D1457" t="str">
            <v>AYUNTAMIENTO DE MADRID</v>
          </cell>
          <cell r="E1457" t="str">
            <v>001206</v>
          </cell>
          <cell r="F1457" t="str">
            <v>DISTRITO DE TETUÁN</v>
          </cell>
          <cell r="G1457" t="str">
            <v>314</v>
          </cell>
          <cell r="H1457" t="str">
            <v>CONSUMO</v>
          </cell>
          <cell r="I1457" t="str">
            <v>31401</v>
          </cell>
          <cell r="J1457" t="str">
            <v>CONSUMO</v>
          </cell>
          <cell r="K1457" t="str">
            <v>GERENTE DEL DISTRITO DE TETUÁN</v>
          </cell>
          <cell r="M1457" t="str">
            <v>12004</v>
          </cell>
          <cell r="N1457" t="str">
            <v>SUELDOS DEL GRUPO C2</v>
          </cell>
          <cell r="O1457">
            <v>58653</v>
          </cell>
          <cell r="P1457">
            <v>0</v>
          </cell>
          <cell r="Q1457">
            <v>58653</v>
          </cell>
        </row>
        <row r="1458">
          <cell r="A1458" t="str">
            <v>440</v>
          </cell>
          <cell r="B1458" t="str">
            <v>2013</v>
          </cell>
          <cell r="C1458" t="str">
            <v>001</v>
          </cell>
          <cell r="D1458" t="str">
            <v>AYUNTAMIENTO DE MADRID</v>
          </cell>
          <cell r="E1458" t="str">
            <v>001206</v>
          </cell>
          <cell r="F1458" t="str">
            <v>DISTRITO DE TETUÁN</v>
          </cell>
          <cell r="G1458" t="str">
            <v>314</v>
          </cell>
          <cell r="H1458" t="str">
            <v>CONSUMO</v>
          </cell>
          <cell r="I1458" t="str">
            <v>31401</v>
          </cell>
          <cell r="J1458" t="str">
            <v>CONSUMO</v>
          </cell>
          <cell r="K1458" t="str">
            <v>GERENTE DEL DISTRITO DE TETUÁN</v>
          </cell>
          <cell r="M1458" t="str">
            <v>12003</v>
          </cell>
          <cell r="N1458" t="str">
            <v>SUELDOS DEL GRUPO C1</v>
          </cell>
          <cell r="O1458">
            <v>35699</v>
          </cell>
          <cell r="P1458">
            <v>0</v>
          </cell>
          <cell r="Q1458">
            <v>35699</v>
          </cell>
        </row>
        <row r="1459">
          <cell r="A1459" t="str">
            <v>440</v>
          </cell>
          <cell r="B1459" t="str">
            <v>2013</v>
          </cell>
          <cell r="C1459" t="str">
            <v>001</v>
          </cell>
          <cell r="D1459" t="str">
            <v>AYUNTAMIENTO DE MADRID</v>
          </cell>
          <cell r="E1459" t="str">
            <v>001206</v>
          </cell>
          <cell r="F1459" t="str">
            <v>DISTRITO DE TETUÁN</v>
          </cell>
          <cell r="G1459" t="str">
            <v>314</v>
          </cell>
          <cell r="H1459" t="str">
            <v>CONSUMO</v>
          </cell>
          <cell r="I1459" t="str">
            <v>31401</v>
          </cell>
          <cell r="J1459" t="str">
            <v>CONSUMO</v>
          </cell>
          <cell r="K1459" t="str">
            <v>GERENTE DEL DISTRITO DE TETUÁN</v>
          </cell>
          <cell r="M1459" t="str">
            <v>12001</v>
          </cell>
          <cell r="N1459" t="str">
            <v>SUELDOS DEL GRUPO A2</v>
          </cell>
          <cell r="O1459">
            <v>12907</v>
          </cell>
          <cell r="P1459">
            <v>0</v>
          </cell>
          <cell r="Q1459">
            <v>12907</v>
          </cell>
        </row>
        <row r="1460">
          <cell r="A1460" t="str">
            <v>440</v>
          </cell>
          <cell r="B1460" t="str">
            <v>2013</v>
          </cell>
          <cell r="C1460" t="str">
            <v>001</v>
          </cell>
          <cell r="D1460" t="str">
            <v>AYUNTAMIENTO DE MADRID</v>
          </cell>
          <cell r="E1460" t="str">
            <v>001206</v>
          </cell>
          <cell r="F1460" t="str">
            <v>DISTRITO DE TETUÁN</v>
          </cell>
          <cell r="G1460" t="str">
            <v>334</v>
          </cell>
          <cell r="H1460" t="str">
            <v>PROMOCIÓN CULTURAL</v>
          </cell>
          <cell r="I1460" t="str">
            <v>33401</v>
          </cell>
          <cell r="J1460" t="str">
            <v>ACTIVIDADES CULTURALES</v>
          </cell>
          <cell r="K1460" t="str">
            <v>GERENTE DEL DISTRITO DE TETUÁN</v>
          </cell>
          <cell r="M1460" t="str">
            <v>16000</v>
          </cell>
          <cell r="N1460" t="str">
            <v>SEGURIDAD SOCIAL</v>
          </cell>
          <cell r="O1460">
            <v>101439</v>
          </cell>
          <cell r="P1460">
            <v>0</v>
          </cell>
          <cell r="Q1460">
            <v>101439</v>
          </cell>
        </row>
        <row r="1461">
          <cell r="A1461" t="str">
            <v>440</v>
          </cell>
          <cell r="B1461" t="str">
            <v>2013</v>
          </cell>
          <cell r="C1461" t="str">
            <v>001</v>
          </cell>
          <cell r="D1461" t="str">
            <v>AYUNTAMIENTO DE MADRID</v>
          </cell>
          <cell r="E1461" t="str">
            <v>001206</v>
          </cell>
          <cell r="F1461" t="str">
            <v>DISTRITO DE TETUÁN</v>
          </cell>
          <cell r="G1461" t="str">
            <v>334</v>
          </cell>
          <cell r="H1461" t="str">
            <v>PROMOCIÓN CULTURAL</v>
          </cell>
          <cell r="I1461" t="str">
            <v>33401</v>
          </cell>
          <cell r="J1461" t="str">
            <v>ACTIVIDADES CULTURALES</v>
          </cell>
          <cell r="K1461" t="str">
            <v>GERENTE DEL DISTRITO DE TETUÁN</v>
          </cell>
          <cell r="M1461" t="str">
            <v>12001</v>
          </cell>
          <cell r="N1461" t="str">
            <v>SUELDOS DEL GRUPO A2</v>
          </cell>
          <cell r="O1461">
            <v>27584</v>
          </cell>
          <cell r="P1461">
            <v>0</v>
          </cell>
          <cell r="Q1461">
            <v>27584</v>
          </cell>
        </row>
        <row r="1462">
          <cell r="A1462" t="str">
            <v>440</v>
          </cell>
          <cell r="B1462" t="str">
            <v>2013</v>
          </cell>
          <cell r="C1462" t="str">
            <v>001</v>
          </cell>
          <cell r="D1462" t="str">
            <v>AYUNTAMIENTO DE MADRID</v>
          </cell>
          <cell r="E1462" t="str">
            <v>001206</v>
          </cell>
          <cell r="F1462" t="str">
            <v>DISTRITO DE TETUÁN</v>
          </cell>
          <cell r="G1462" t="str">
            <v>334</v>
          </cell>
          <cell r="H1462" t="str">
            <v>PROMOCIÓN CULTURAL</v>
          </cell>
          <cell r="I1462" t="str">
            <v>33401</v>
          </cell>
          <cell r="J1462" t="str">
            <v>ACTIVIDADES CULTURALES</v>
          </cell>
          <cell r="K1462" t="str">
            <v>GERENTE DEL DISTRITO DE TETUÁN</v>
          </cell>
          <cell r="M1462" t="str">
            <v>12006</v>
          </cell>
          <cell r="N1462" t="str">
            <v>TRIENIOS</v>
          </cell>
          <cell r="O1462">
            <v>0</v>
          </cell>
          <cell r="P1462">
            <v>21072</v>
          </cell>
          <cell r="Q1462">
            <v>21072</v>
          </cell>
        </row>
        <row r="1463">
          <cell r="A1463" t="str">
            <v>440</v>
          </cell>
          <cell r="B1463" t="str">
            <v>2013</v>
          </cell>
          <cell r="C1463" t="str">
            <v>001</v>
          </cell>
          <cell r="D1463" t="str">
            <v>AYUNTAMIENTO DE MADRID</v>
          </cell>
          <cell r="E1463" t="str">
            <v>001206</v>
          </cell>
          <cell r="F1463" t="str">
            <v>DISTRITO DE TETUÁN</v>
          </cell>
          <cell r="G1463" t="str">
            <v>334</v>
          </cell>
          <cell r="H1463" t="str">
            <v>PROMOCIÓN CULTURAL</v>
          </cell>
          <cell r="I1463" t="str">
            <v>33401</v>
          </cell>
          <cell r="J1463" t="str">
            <v>ACTIVIDADES CULTURALES</v>
          </cell>
          <cell r="K1463" t="str">
            <v>GERENTE DEL DISTRITO DE TETUÁN</v>
          </cell>
          <cell r="M1463" t="str">
            <v>12101</v>
          </cell>
          <cell r="N1463" t="str">
            <v>COMPLEMENTO ESPECÍFICO</v>
          </cell>
          <cell r="O1463">
            <v>165852</v>
          </cell>
          <cell r="P1463">
            <v>1814</v>
          </cell>
          <cell r="Q1463">
            <v>167666</v>
          </cell>
        </row>
        <row r="1464">
          <cell r="A1464" t="str">
            <v>440</v>
          </cell>
          <cell r="B1464" t="str">
            <v>2013</v>
          </cell>
          <cell r="C1464" t="str">
            <v>001</v>
          </cell>
          <cell r="D1464" t="str">
            <v>AYUNTAMIENTO DE MADRID</v>
          </cell>
          <cell r="E1464" t="str">
            <v>001206</v>
          </cell>
          <cell r="F1464" t="str">
            <v>DISTRITO DE TETUÁN</v>
          </cell>
          <cell r="G1464" t="str">
            <v>334</v>
          </cell>
          <cell r="H1464" t="str">
            <v>PROMOCIÓN CULTURAL</v>
          </cell>
          <cell r="I1464" t="str">
            <v>33401</v>
          </cell>
          <cell r="J1464" t="str">
            <v>ACTIVIDADES CULTURALES</v>
          </cell>
          <cell r="K1464" t="str">
            <v>GERENTE DEL DISTRITO DE TETUÁN</v>
          </cell>
          <cell r="M1464" t="str">
            <v>12100</v>
          </cell>
          <cell r="N1464" t="str">
            <v>COMPLEMENTO DE DESTINO</v>
          </cell>
          <cell r="O1464">
            <v>79902</v>
          </cell>
          <cell r="P1464">
            <v>0</v>
          </cell>
          <cell r="Q1464">
            <v>79902</v>
          </cell>
        </row>
        <row r="1465">
          <cell r="A1465" t="str">
            <v>440</v>
          </cell>
          <cell r="B1465" t="str">
            <v>2013</v>
          </cell>
          <cell r="C1465" t="str">
            <v>001</v>
          </cell>
          <cell r="D1465" t="str">
            <v>AYUNTAMIENTO DE MADRID</v>
          </cell>
          <cell r="E1465" t="str">
            <v>001206</v>
          </cell>
          <cell r="F1465" t="str">
            <v>DISTRITO DE TETUÁN</v>
          </cell>
          <cell r="G1465" t="str">
            <v>334</v>
          </cell>
          <cell r="H1465" t="str">
            <v>PROMOCIÓN CULTURAL</v>
          </cell>
          <cell r="I1465" t="str">
            <v>33401</v>
          </cell>
          <cell r="J1465" t="str">
            <v>ACTIVIDADES CULTURALES</v>
          </cell>
          <cell r="K1465" t="str">
            <v>GERENTE DEL DISTRITO DE TETUÁN</v>
          </cell>
          <cell r="M1465" t="str">
            <v>12103</v>
          </cell>
          <cell r="N1465" t="str">
            <v>OTROS COMPLEMENTOS</v>
          </cell>
          <cell r="O1465">
            <v>8372</v>
          </cell>
          <cell r="P1465">
            <v>3837</v>
          </cell>
          <cell r="Q1465">
            <v>12209</v>
          </cell>
        </row>
        <row r="1466">
          <cell r="A1466" t="str">
            <v>440</v>
          </cell>
          <cell r="B1466" t="str">
            <v>2013</v>
          </cell>
          <cell r="C1466" t="str">
            <v>001</v>
          </cell>
          <cell r="D1466" t="str">
            <v>AYUNTAMIENTO DE MADRID</v>
          </cell>
          <cell r="E1466" t="str">
            <v>001206</v>
          </cell>
          <cell r="F1466" t="str">
            <v>DISTRITO DE TETUÁN</v>
          </cell>
          <cell r="G1466" t="str">
            <v>334</v>
          </cell>
          <cell r="H1466" t="str">
            <v>PROMOCIÓN CULTURAL</v>
          </cell>
          <cell r="I1466" t="str">
            <v>33401</v>
          </cell>
          <cell r="J1466" t="str">
            <v>ACTIVIDADES CULTURALES</v>
          </cell>
          <cell r="K1466" t="str">
            <v>GERENTE DEL DISTRITO DE TETUÁN</v>
          </cell>
          <cell r="M1466" t="str">
            <v>15000</v>
          </cell>
          <cell r="N1466" t="str">
            <v>PRODUCTIVIDAD</v>
          </cell>
          <cell r="O1466">
            <v>0</v>
          </cell>
          <cell r="P1466">
            <v>3498</v>
          </cell>
          <cell r="Q1466">
            <v>3498</v>
          </cell>
        </row>
        <row r="1467">
          <cell r="A1467" t="str">
            <v>440</v>
          </cell>
          <cell r="B1467" t="str">
            <v>2013</v>
          </cell>
          <cell r="C1467" t="str">
            <v>001</v>
          </cell>
          <cell r="D1467" t="str">
            <v>AYUNTAMIENTO DE MADRID</v>
          </cell>
          <cell r="E1467" t="str">
            <v>001206</v>
          </cell>
          <cell r="F1467" t="str">
            <v>DISTRITO DE TETUÁN</v>
          </cell>
          <cell r="G1467" t="str">
            <v>334</v>
          </cell>
          <cell r="H1467" t="str">
            <v>PROMOCIÓN CULTURAL</v>
          </cell>
          <cell r="I1467" t="str">
            <v>33401</v>
          </cell>
          <cell r="J1467" t="str">
            <v>ACTIVIDADES CULTURALES</v>
          </cell>
          <cell r="K1467" t="str">
            <v>GERENTE DEL DISTRITO DE TETUÁN</v>
          </cell>
          <cell r="M1467" t="str">
            <v>12004</v>
          </cell>
          <cell r="N1467" t="str">
            <v>SUELDOS DEL GRUPO C2</v>
          </cell>
          <cell r="O1467">
            <v>43401</v>
          </cell>
          <cell r="P1467">
            <v>0</v>
          </cell>
          <cell r="Q1467">
            <v>43401</v>
          </cell>
        </row>
        <row r="1468">
          <cell r="A1468" t="str">
            <v>440</v>
          </cell>
          <cell r="B1468" t="str">
            <v>2013</v>
          </cell>
          <cell r="C1468" t="str">
            <v>001</v>
          </cell>
          <cell r="D1468" t="str">
            <v>AYUNTAMIENTO DE MADRID</v>
          </cell>
          <cell r="E1468" t="str">
            <v>001206</v>
          </cell>
          <cell r="F1468" t="str">
            <v>DISTRITO DE TETUÁN</v>
          </cell>
          <cell r="G1468" t="str">
            <v>334</v>
          </cell>
          <cell r="H1468" t="str">
            <v>PROMOCIÓN CULTURAL</v>
          </cell>
          <cell r="I1468" t="str">
            <v>33401</v>
          </cell>
          <cell r="J1468" t="str">
            <v>ACTIVIDADES CULTURALES</v>
          </cell>
          <cell r="K1468" t="str">
            <v>GERENTE DEL DISTRITO DE TETUÁN</v>
          </cell>
          <cell r="M1468" t="str">
            <v>12003</v>
          </cell>
          <cell r="N1468" t="str">
            <v>SUELDOS DEL GRUPO C1</v>
          </cell>
          <cell r="O1468">
            <v>75239</v>
          </cell>
          <cell r="P1468">
            <v>0</v>
          </cell>
          <cell r="Q1468">
            <v>75239</v>
          </cell>
        </row>
        <row r="1469">
          <cell r="A1469" t="str">
            <v>440</v>
          </cell>
          <cell r="B1469" t="str">
            <v>2013</v>
          </cell>
          <cell r="C1469" t="str">
            <v>001</v>
          </cell>
          <cell r="D1469" t="str">
            <v>AYUNTAMIENTO DE MADRID</v>
          </cell>
          <cell r="E1469" t="str">
            <v>001206</v>
          </cell>
          <cell r="F1469" t="str">
            <v>DISTRITO DE TETUÁN</v>
          </cell>
          <cell r="G1469" t="str">
            <v>341</v>
          </cell>
          <cell r="H1469" t="str">
            <v>PROMOCIÓN Y FOMENTO DEL DEPORTE</v>
          </cell>
          <cell r="I1469" t="str">
            <v>34101</v>
          </cell>
          <cell r="J1469" t="str">
            <v>ACTUACIONES DEPORTIVAS EN DISTRITOS</v>
          </cell>
          <cell r="K1469" t="str">
            <v>GERENTE DEL DISTRITO DE TETUÁN</v>
          </cell>
          <cell r="M1469" t="str">
            <v>13000</v>
          </cell>
          <cell r="N1469" t="str">
            <v>RETRIBUCIONES BÁSICAS</v>
          </cell>
          <cell r="O1469">
            <v>1262342</v>
          </cell>
          <cell r="P1469">
            <v>125274</v>
          </cell>
          <cell r="Q1469">
            <v>1387616</v>
          </cell>
        </row>
        <row r="1470">
          <cell r="A1470" t="str">
            <v>440</v>
          </cell>
          <cell r="B1470" t="str">
            <v>2013</v>
          </cell>
          <cell r="C1470" t="str">
            <v>001</v>
          </cell>
          <cell r="D1470" t="str">
            <v>AYUNTAMIENTO DE MADRID</v>
          </cell>
          <cell r="E1470" t="str">
            <v>001206</v>
          </cell>
          <cell r="F1470" t="str">
            <v>DISTRITO DE TETUÁN</v>
          </cell>
          <cell r="G1470" t="str">
            <v>341</v>
          </cell>
          <cell r="H1470" t="str">
            <v>PROMOCIÓN Y FOMENTO DEL DEPORTE</v>
          </cell>
          <cell r="I1470" t="str">
            <v>34101</v>
          </cell>
          <cell r="J1470" t="str">
            <v>ACTUACIONES DEPORTIVAS EN DISTRITOS</v>
          </cell>
          <cell r="K1470" t="str">
            <v>GERENTE DEL DISTRITO DE TETUÁN</v>
          </cell>
          <cell r="M1470" t="str">
            <v>13002</v>
          </cell>
          <cell r="N1470" t="str">
            <v>OTRAS REMUNERACIONES</v>
          </cell>
          <cell r="O1470">
            <v>366299</v>
          </cell>
          <cell r="P1470">
            <v>0</v>
          </cell>
          <cell r="Q1470">
            <v>366299</v>
          </cell>
        </row>
        <row r="1471">
          <cell r="A1471" t="str">
            <v>440</v>
          </cell>
          <cell r="B1471" t="str">
            <v>2013</v>
          </cell>
          <cell r="C1471" t="str">
            <v>001</v>
          </cell>
          <cell r="D1471" t="str">
            <v>AYUNTAMIENTO DE MADRID</v>
          </cell>
          <cell r="E1471" t="str">
            <v>001206</v>
          </cell>
          <cell r="F1471" t="str">
            <v>DISTRITO DE TETUÁN</v>
          </cell>
          <cell r="G1471" t="str">
            <v>341</v>
          </cell>
          <cell r="H1471" t="str">
            <v>PROMOCIÓN Y FOMENTO DEL DEPORTE</v>
          </cell>
          <cell r="I1471" t="str">
            <v>34101</v>
          </cell>
          <cell r="J1471" t="str">
            <v>ACTUACIONES DEPORTIVAS EN DISTRITOS</v>
          </cell>
          <cell r="K1471" t="str">
            <v>GERENTE DEL DISTRITO DE TETUÁN</v>
          </cell>
          <cell r="M1471" t="str">
            <v>15000</v>
          </cell>
          <cell r="N1471" t="str">
            <v>PRODUCTIVIDAD</v>
          </cell>
          <cell r="O1471">
            <v>10332</v>
          </cell>
          <cell r="P1471">
            <v>0</v>
          </cell>
          <cell r="Q1471">
            <v>10332</v>
          </cell>
        </row>
        <row r="1472">
          <cell r="A1472" t="str">
            <v>440</v>
          </cell>
          <cell r="B1472" t="str">
            <v>2013</v>
          </cell>
          <cell r="C1472" t="str">
            <v>001</v>
          </cell>
          <cell r="D1472" t="str">
            <v>AYUNTAMIENTO DE MADRID</v>
          </cell>
          <cell r="E1472" t="str">
            <v>001206</v>
          </cell>
          <cell r="F1472" t="str">
            <v>DISTRITO DE TETUÁN</v>
          </cell>
          <cell r="G1472" t="str">
            <v>341</v>
          </cell>
          <cell r="H1472" t="str">
            <v>PROMOCIÓN Y FOMENTO DEL DEPORTE</v>
          </cell>
          <cell r="I1472" t="str">
            <v>34101</v>
          </cell>
          <cell r="J1472" t="str">
            <v>ACTUACIONES DEPORTIVAS EN DISTRITOS</v>
          </cell>
          <cell r="K1472" t="str">
            <v>GERENTE DEL DISTRITO DE TETUÁN</v>
          </cell>
          <cell r="M1472" t="str">
            <v>16000</v>
          </cell>
          <cell r="N1472" t="str">
            <v>SEGURIDAD SOCIAL</v>
          </cell>
          <cell r="O1472">
            <v>698664</v>
          </cell>
          <cell r="P1472">
            <v>0</v>
          </cell>
          <cell r="Q1472">
            <v>698664</v>
          </cell>
        </row>
        <row r="1473">
          <cell r="A1473" t="str">
            <v>440</v>
          </cell>
          <cell r="B1473" t="str">
            <v>2013</v>
          </cell>
          <cell r="C1473" t="str">
            <v>001</v>
          </cell>
          <cell r="D1473" t="str">
            <v>AYUNTAMIENTO DE MADRID</v>
          </cell>
          <cell r="E1473" t="str">
            <v>001206</v>
          </cell>
          <cell r="F1473" t="str">
            <v>DISTRITO DE TETUÁN</v>
          </cell>
          <cell r="G1473" t="str">
            <v>341</v>
          </cell>
          <cell r="H1473" t="str">
            <v>PROMOCIÓN Y FOMENTO DEL DEPORTE</v>
          </cell>
          <cell r="I1473" t="str">
            <v>34101</v>
          </cell>
          <cell r="J1473" t="str">
            <v>ACTUACIONES DEPORTIVAS EN DISTRITOS</v>
          </cell>
          <cell r="K1473" t="str">
            <v>GERENTE DEL DISTRITO DE TETUÁN</v>
          </cell>
          <cell r="M1473" t="str">
            <v>13100</v>
          </cell>
          <cell r="N1473" t="str">
            <v>RETRIBUCIONES BÁSICAS</v>
          </cell>
          <cell r="O1473">
            <v>377398</v>
          </cell>
          <cell r="P1473">
            <v>20568</v>
          </cell>
          <cell r="Q1473">
            <v>397966</v>
          </cell>
        </row>
        <row r="1474">
          <cell r="A1474" t="str">
            <v>440</v>
          </cell>
          <cell r="B1474" t="str">
            <v>2013</v>
          </cell>
          <cell r="C1474" t="str">
            <v>001</v>
          </cell>
          <cell r="D1474" t="str">
            <v>AYUNTAMIENTO DE MADRID</v>
          </cell>
          <cell r="E1474" t="str">
            <v>001206</v>
          </cell>
          <cell r="F1474" t="str">
            <v>DISTRITO DE TETUÁN</v>
          </cell>
          <cell r="G1474" t="str">
            <v>341</v>
          </cell>
          <cell r="H1474" t="str">
            <v>PROMOCIÓN Y FOMENTO DEL DEPORTE</v>
          </cell>
          <cell r="I1474" t="str">
            <v>34101</v>
          </cell>
          <cell r="J1474" t="str">
            <v>ACTUACIONES DEPORTIVAS EN DISTRITOS</v>
          </cell>
          <cell r="K1474" t="str">
            <v>GERENTE DEL DISTRITO DE TETUÁN</v>
          </cell>
          <cell r="M1474" t="str">
            <v>13102</v>
          </cell>
          <cell r="N1474" t="str">
            <v>OTRAS REMUNERACIONES</v>
          </cell>
          <cell r="O1474">
            <v>119940</v>
          </cell>
          <cell r="P1474">
            <v>0</v>
          </cell>
          <cell r="Q1474">
            <v>119940</v>
          </cell>
        </row>
        <row r="1475">
          <cell r="A1475" t="str">
            <v>440</v>
          </cell>
          <cell r="B1475" t="str">
            <v>2013</v>
          </cell>
          <cell r="C1475" t="str">
            <v>001</v>
          </cell>
          <cell r="D1475" t="str">
            <v>AYUNTAMIENTO DE MADRID</v>
          </cell>
          <cell r="E1475" t="str">
            <v>001206</v>
          </cell>
          <cell r="F1475" t="str">
            <v>DISTRITO DE TETUÁN</v>
          </cell>
          <cell r="G1475" t="str">
            <v>341</v>
          </cell>
          <cell r="H1475" t="str">
            <v>PROMOCIÓN Y FOMENTO DEL DEPORTE</v>
          </cell>
          <cell r="I1475" t="str">
            <v>34101</v>
          </cell>
          <cell r="J1475" t="str">
            <v>ACTUACIONES DEPORTIVAS EN DISTRITOS</v>
          </cell>
          <cell r="K1475" t="str">
            <v>GERENTE DEL DISTRITO DE TETUÁN</v>
          </cell>
          <cell r="M1475" t="str">
            <v>16104</v>
          </cell>
          <cell r="N1475" t="str">
            <v>INDEMNIZAC. POR JUBILACIONES ANTICIPADAS PERS.LAB.</v>
          </cell>
          <cell r="O1475">
            <v>0</v>
          </cell>
          <cell r="P1475">
            <v>0</v>
          </cell>
          <cell r="Q1475">
            <v>0</v>
          </cell>
        </row>
        <row r="1476">
          <cell r="A1476" t="str">
            <v>440</v>
          </cell>
          <cell r="B1476" t="str">
            <v>2013</v>
          </cell>
          <cell r="C1476" t="str">
            <v>001</v>
          </cell>
          <cell r="D1476" t="str">
            <v>AYUNTAMIENTO DE MADRID</v>
          </cell>
          <cell r="E1476" t="str">
            <v>001206</v>
          </cell>
          <cell r="F1476" t="str">
            <v>DISTRITO DE TETUÁN</v>
          </cell>
          <cell r="G1476" t="str">
            <v>912</v>
          </cell>
          <cell r="H1476" t="str">
            <v>ÓRGANOS DE GOBIERNO</v>
          </cell>
          <cell r="I1476" t="str">
            <v>91220</v>
          </cell>
          <cell r="J1476" t="str">
            <v>CONCEJALÍA-PRESIDENCIA DEL DISTRITO</v>
          </cell>
          <cell r="K1476" t="str">
            <v>GERENTE DEL DISTRITO DE TETUÁN</v>
          </cell>
          <cell r="M1476" t="str">
            <v>16000</v>
          </cell>
          <cell r="N1476" t="str">
            <v>SEGURIDAD SOCIAL</v>
          </cell>
          <cell r="O1476">
            <v>54309</v>
          </cell>
          <cell r="P1476">
            <v>0</v>
          </cell>
          <cell r="Q1476">
            <v>54309</v>
          </cell>
        </row>
        <row r="1477">
          <cell r="A1477" t="str">
            <v>440</v>
          </cell>
          <cell r="B1477" t="str">
            <v>2013</v>
          </cell>
          <cell r="C1477" t="str">
            <v>001</v>
          </cell>
          <cell r="D1477" t="str">
            <v>AYUNTAMIENTO DE MADRID</v>
          </cell>
          <cell r="E1477" t="str">
            <v>001206</v>
          </cell>
          <cell r="F1477" t="str">
            <v>DISTRITO DE TETUÁN</v>
          </cell>
          <cell r="G1477" t="str">
            <v>912</v>
          </cell>
          <cell r="H1477" t="str">
            <v>ÓRGANOS DE GOBIERNO</v>
          </cell>
          <cell r="I1477" t="str">
            <v>91220</v>
          </cell>
          <cell r="J1477" t="str">
            <v>CONCEJALÍA-PRESIDENCIA DEL DISTRITO</v>
          </cell>
          <cell r="K1477" t="str">
            <v>GERENTE DEL DISTRITO DE TETUÁN</v>
          </cell>
          <cell r="M1477" t="str">
            <v>10000</v>
          </cell>
          <cell r="N1477" t="str">
            <v>RETRIBUCIONES BÁSICAS</v>
          </cell>
          <cell r="O1477">
            <v>91789</v>
          </cell>
          <cell r="P1477">
            <v>0</v>
          </cell>
          <cell r="Q1477">
            <v>91789</v>
          </cell>
        </row>
        <row r="1478">
          <cell r="A1478" t="str">
            <v>440</v>
          </cell>
          <cell r="B1478" t="str">
            <v>2013</v>
          </cell>
          <cell r="C1478" t="str">
            <v>001</v>
          </cell>
          <cell r="D1478" t="str">
            <v>AYUNTAMIENTO DE MADRID</v>
          </cell>
          <cell r="E1478" t="str">
            <v>001206</v>
          </cell>
          <cell r="F1478" t="str">
            <v>DISTRITO DE TETUÁN</v>
          </cell>
          <cell r="G1478" t="str">
            <v>912</v>
          </cell>
          <cell r="H1478" t="str">
            <v>ÓRGANOS DE GOBIERNO</v>
          </cell>
          <cell r="I1478" t="str">
            <v>91220</v>
          </cell>
          <cell r="J1478" t="str">
            <v>CONCEJALÍA-PRESIDENCIA DEL DISTRITO</v>
          </cell>
          <cell r="K1478" t="str">
            <v>GERENTE DEL DISTRITO DE TETUÁN</v>
          </cell>
          <cell r="M1478" t="str">
            <v>11000</v>
          </cell>
          <cell r="N1478" t="str">
            <v>RETRIBUCIONES BÁSICAS</v>
          </cell>
          <cell r="O1478">
            <v>29354</v>
          </cell>
          <cell r="P1478">
            <v>0</v>
          </cell>
          <cell r="Q1478">
            <v>29354</v>
          </cell>
        </row>
        <row r="1479">
          <cell r="A1479" t="str">
            <v>440</v>
          </cell>
          <cell r="B1479" t="str">
            <v>2013</v>
          </cell>
          <cell r="C1479" t="str">
            <v>001</v>
          </cell>
          <cell r="D1479" t="str">
            <v>AYUNTAMIENTO DE MADRID</v>
          </cell>
          <cell r="E1479" t="str">
            <v>001206</v>
          </cell>
          <cell r="F1479" t="str">
            <v>DISTRITO DE TETUÁN</v>
          </cell>
          <cell r="G1479" t="str">
            <v>912</v>
          </cell>
          <cell r="H1479" t="str">
            <v>ÓRGANOS DE GOBIERNO</v>
          </cell>
          <cell r="I1479" t="str">
            <v>91220</v>
          </cell>
          <cell r="J1479" t="str">
            <v>CONCEJALÍA-PRESIDENCIA DEL DISTRITO</v>
          </cell>
          <cell r="K1479" t="str">
            <v>GERENTE DEL DISTRITO DE TETUÁN</v>
          </cell>
          <cell r="M1479" t="str">
            <v>11001</v>
          </cell>
          <cell r="N1479" t="str">
            <v>RETRIBUCIONES COMPLEMENTARIAS</v>
          </cell>
          <cell r="O1479">
            <v>63897</v>
          </cell>
          <cell r="P1479">
            <v>0</v>
          </cell>
          <cell r="Q1479">
            <v>63897</v>
          </cell>
        </row>
        <row r="1480">
          <cell r="A1480" t="str">
            <v>440</v>
          </cell>
          <cell r="B1480" t="str">
            <v>2013</v>
          </cell>
          <cell r="C1480" t="str">
            <v>001</v>
          </cell>
          <cell r="D1480" t="str">
            <v>AYUNTAMIENTO DE MADRID</v>
          </cell>
          <cell r="E1480" t="str">
            <v>001206</v>
          </cell>
          <cell r="F1480" t="str">
            <v>DISTRITO DE TETUÁN</v>
          </cell>
          <cell r="G1480" t="str">
            <v>912</v>
          </cell>
          <cell r="H1480" t="str">
            <v>ÓRGANOS DE GOBIERNO</v>
          </cell>
          <cell r="I1480" t="str">
            <v>91220</v>
          </cell>
          <cell r="J1480" t="str">
            <v>CONCEJALÍA-PRESIDENCIA DEL DISTRITO</v>
          </cell>
          <cell r="K1480" t="str">
            <v>GERENTE DEL DISTRITO DE TETUÁN</v>
          </cell>
          <cell r="M1480" t="str">
            <v>15000</v>
          </cell>
          <cell r="N1480" t="str">
            <v>PRODUCTIVIDAD</v>
          </cell>
          <cell r="O1480">
            <v>0</v>
          </cell>
          <cell r="P1480">
            <v>12916</v>
          </cell>
          <cell r="Q1480">
            <v>12916</v>
          </cell>
        </row>
        <row r="1481">
          <cell r="A1481" t="str">
            <v>440</v>
          </cell>
          <cell r="B1481" t="str">
            <v>2013</v>
          </cell>
          <cell r="C1481" t="str">
            <v>001</v>
          </cell>
          <cell r="D1481" t="str">
            <v>AYUNTAMIENTO DE MADRID</v>
          </cell>
          <cell r="E1481" t="str">
            <v>001206</v>
          </cell>
          <cell r="F1481" t="str">
            <v>DISTRITO DE TETUÁN</v>
          </cell>
          <cell r="G1481" t="str">
            <v>912</v>
          </cell>
          <cell r="H1481" t="str">
            <v>ÓRGANOS DE GOBIERNO</v>
          </cell>
          <cell r="I1481" t="str">
            <v>91220</v>
          </cell>
          <cell r="J1481" t="str">
            <v>CONCEJALÍA-PRESIDENCIA DEL DISTRITO</v>
          </cell>
          <cell r="K1481" t="str">
            <v>GERENTE DEL DISTRITO DE TETUÁN</v>
          </cell>
          <cell r="M1481" t="str">
            <v>12003</v>
          </cell>
          <cell r="N1481" t="str">
            <v>SUELDOS DEL GRUPO C1</v>
          </cell>
          <cell r="O1481">
            <v>9885</v>
          </cell>
          <cell r="P1481">
            <v>0</v>
          </cell>
          <cell r="Q1481">
            <v>9885</v>
          </cell>
        </row>
        <row r="1482">
          <cell r="A1482" t="str">
            <v>440</v>
          </cell>
          <cell r="B1482" t="str">
            <v>2013</v>
          </cell>
          <cell r="C1482" t="str">
            <v>001</v>
          </cell>
          <cell r="D1482" t="str">
            <v>AYUNTAMIENTO DE MADRID</v>
          </cell>
          <cell r="E1482" t="str">
            <v>001206</v>
          </cell>
          <cell r="F1482" t="str">
            <v>DISTRITO DE TETUÁN</v>
          </cell>
          <cell r="G1482" t="str">
            <v>912</v>
          </cell>
          <cell r="H1482" t="str">
            <v>ÓRGANOS DE GOBIERNO</v>
          </cell>
          <cell r="I1482" t="str">
            <v>91220</v>
          </cell>
          <cell r="J1482" t="str">
            <v>CONCEJALÍA-PRESIDENCIA DEL DISTRITO</v>
          </cell>
          <cell r="K1482" t="str">
            <v>GERENTE DEL DISTRITO DE TETUÁN</v>
          </cell>
          <cell r="M1482" t="str">
            <v>12006</v>
          </cell>
          <cell r="N1482" t="str">
            <v>TRIENIOS</v>
          </cell>
          <cell r="O1482">
            <v>0</v>
          </cell>
          <cell r="P1482">
            <v>3726</v>
          </cell>
          <cell r="Q1482">
            <v>3726</v>
          </cell>
        </row>
        <row r="1483">
          <cell r="A1483" t="str">
            <v>440</v>
          </cell>
          <cell r="B1483" t="str">
            <v>2013</v>
          </cell>
          <cell r="C1483" t="str">
            <v>001</v>
          </cell>
          <cell r="D1483" t="str">
            <v>AYUNTAMIENTO DE MADRID</v>
          </cell>
          <cell r="E1483" t="str">
            <v>001206</v>
          </cell>
          <cell r="F1483" t="str">
            <v>DISTRITO DE TETUÁN</v>
          </cell>
          <cell r="G1483" t="str">
            <v>912</v>
          </cell>
          <cell r="H1483" t="str">
            <v>ÓRGANOS DE GOBIERNO</v>
          </cell>
          <cell r="I1483" t="str">
            <v>91220</v>
          </cell>
          <cell r="J1483" t="str">
            <v>CONCEJALÍA-PRESIDENCIA DEL DISTRITO</v>
          </cell>
          <cell r="K1483" t="str">
            <v>GERENTE DEL DISTRITO DE TETUÁN</v>
          </cell>
          <cell r="M1483" t="str">
            <v>12101</v>
          </cell>
          <cell r="N1483" t="str">
            <v>COMPLEMENTO ESPECÍFICO</v>
          </cell>
          <cell r="O1483">
            <v>26137</v>
          </cell>
          <cell r="P1483">
            <v>0</v>
          </cell>
          <cell r="Q1483">
            <v>26137</v>
          </cell>
        </row>
        <row r="1484">
          <cell r="A1484" t="str">
            <v>440</v>
          </cell>
          <cell r="B1484" t="str">
            <v>2013</v>
          </cell>
          <cell r="C1484" t="str">
            <v>001</v>
          </cell>
          <cell r="D1484" t="str">
            <v>AYUNTAMIENTO DE MADRID</v>
          </cell>
          <cell r="E1484" t="str">
            <v>001206</v>
          </cell>
          <cell r="F1484" t="str">
            <v>DISTRITO DE TETUÁN</v>
          </cell>
          <cell r="G1484" t="str">
            <v>912</v>
          </cell>
          <cell r="H1484" t="str">
            <v>ÓRGANOS DE GOBIERNO</v>
          </cell>
          <cell r="I1484" t="str">
            <v>91220</v>
          </cell>
          <cell r="J1484" t="str">
            <v>CONCEJALÍA-PRESIDENCIA DEL DISTRITO</v>
          </cell>
          <cell r="K1484" t="str">
            <v>GERENTE DEL DISTRITO DE TETUÁN</v>
          </cell>
          <cell r="M1484" t="str">
            <v>12100</v>
          </cell>
          <cell r="N1484" t="str">
            <v>COMPLEMENTO DE DESTINO</v>
          </cell>
          <cell r="O1484">
            <v>10426</v>
          </cell>
          <cell r="P1484">
            <v>0</v>
          </cell>
          <cell r="Q1484">
            <v>10426</v>
          </cell>
        </row>
        <row r="1485">
          <cell r="A1485" t="str">
            <v>440</v>
          </cell>
          <cell r="B1485" t="str">
            <v>2013</v>
          </cell>
          <cell r="C1485" t="str">
            <v>001</v>
          </cell>
          <cell r="D1485" t="str">
            <v>AYUNTAMIENTO DE MADRID</v>
          </cell>
          <cell r="E1485" t="str">
            <v>001206</v>
          </cell>
          <cell r="F1485" t="str">
            <v>DISTRITO DE TETUÁN</v>
          </cell>
          <cell r="G1485" t="str">
            <v>912</v>
          </cell>
          <cell r="H1485" t="str">
            <v>ÓRGANOS DE GOBIERNO</v>
          </cell>
          <cell r="I1485" t="str">
            <v>91220</v>
          </cell>
          <cell r="J1485" t="str">
            <v>CONCEJALÍA-PRESIDENCIA DEL DISTRITO</v>
          </cell>
          <cell r="K1485" t="str">
            <v>GERENTE DEL DISTRITO DE TETUÁN</v>
          </cell>
          <cell r="M1485" t="str">
            <v>12103</v>
          </cell>
          <cell r="N1485" t="str">
            <v>OTROS COMPLEMENTOS</v>
          </cell>
          <cell r="O1485">
            <v>1196</v>
          </cell>
          <cell r="P1485">
            <v>886</v>
          </cell>
          <cell r="Q1485">
            <v>2082</v>
          </cell>
        </row>
        <row r="1486">
          <cell r="A1486" t="str">
            <v>440</v>
          </cell>
          <cell r="B1486" t="str">
            <v>2013</v>
          </cell>
          <cell r="C1486" t="str">
            <v>001</v>
          </cell>
          <cell r="D1486" t="str">
            <v>AYUNTAMIENTO DE MADRID</v>
          </cell>
          <cell r="E1486" t="str">
            <v>001206</v>
          </cell>
          <cell r="F1486" t="str">
            <v>DISTRITO DE TETUÁN</v>
          </cell>
          <cell r="G1486" t="str">
            <v>912</v>
          </cell>
          <cell r="H1486" t="str">
            <v>ÓRGANOS DE GOBIERNO</v>
          </cell>
          <cell r="I1486" t="str">
            <v>91220</v>
          </cell>
          <cell r="J1486" t="str">
            <v>CONCEJALÍA-PRESIDENCIA DEL DISTRITO</v>
          </cell>
          <cell r="K1486" t="str">
            <v>GERENTE DEL DISTRITO DE TETUÁN</v>
          </cell>
          <cell r="M1486" t="str">
            <v>12004</v>
          </cell>
          <cell r="N1486" t="str">
            <v>SUELDOS DEL GRUPO C2</v>
          </cell>
          <cell r="O1486">
            <v>9885</v>
          </cell>
          <cell r="P1486">
            <v>0</v>
          </cell>
          <cell r="Q1486">
            <v>9885</v>
          </cell>
        </row>
        <row r="1487">
          <cell r="A1487" t="str">
            <v>440</v>
          </cell>
          <cell r="B1487" t="str">
            <v>2013</v>
          </cell>
          <cell r="C1487" t="str">
            <v>001</v>
          </cell>
          <cell r="D1487" t="str">
            <v>AYUNTAMIENTO DE MADRID</v>
          </cell>
          <cell r="E1487" t="str">
            <v>001206</v>
          </cell>
          <cell r="F1487" t="str">
            <v>DISTRITO DE TETUÁN</v>
          </cell>
          <cell r="G1487" t="str">
            <v>920</v>
          </cell>
          <cell r="H1487" t="str">
            <v>ADMINISTRACIÓN GENERAL</v>
          </cell>
          <cell r="I1487" t="str">
            <v>92001</v>
          </cell>
          <cell r="J1487" t="str">
            <v>DIREC. Y GESTIÓN ADMTVA. DEL DISTRITO</v>
          </cell>
          <cell r="K1487" t="str">
            <v>GERENTE DEL DISTRITO DE TETUÁN</v>
          </cell>
          <cell r="M1487" t="str">
            <v>16000</v>
          </cell>
          <cell r="N1487" t="str">
            <v>SEGURIDAD SOCIAL</v>
          </cell>
          <cell r="O1487">
            <v>588820</v>
          </cell>
          <cell r="P1487">
            <v>0</v>
          </cell>
          <cell r="Q1487">
            <v>589767</v>
          </cell>
        </row>
        <row r="1488">
          <cell r="A1488" t="str">
            <v>440</v>
          </cell>
          <cell r="B1488" t="str">
            <v>2013</v>
          </cell>
          <cell r="C1488" t="str">
            <v>001</v>
          </cell>
          <cell r="D1488" t="str">
            <v>AYUNTAMIENTO DE MADRID</v>
          </cell>
          <cell r="E1488" t="str">
            <v>001206</v>
          </cell>
          <cell r="F1488" t="str">
            <v>DISTRITO DE TETUÁN</v>
          </cell>
          <cell r="G1488" t="str">
            <v>920</v>
          </cell>
          <cell r="H1488" t="str">
            <v>ADMINISTRACIÓN GENERAL</v>
          </cell>
          <cell r="I1488" t="str">
            <v>92001</v>
          </cell>
          <cell r="J1488" t="str">
            <v>DIREC. Y GESTIÓN ADMTVA. DEL DISTRITO</v>
          </cell>
          <cell r="K1488" t="str">
            <v>GERENTE DEL DISTRITO DE TETUÁN</v>
          </cell>
          <cell r="M1488" t="str">
            <v>10100</v>
          </cell>
          <cell r="N1488" t="str">
            <v>RETRIBUCIONES BÁSICAS</v>
          </cell>
          <cell r="O1488">
            <v>85670</v>
          </cell>
          <cell r="P1488">
            <v>3252</v>
          </cell>
          <cell r="Q1488">
            <v>88922</v>
          </cell>
        </row>
        <row r="1489">
          <cell r="A1489" t="str">
            <v>440</v>
          </cell>
          <cell r="B1489" t="str">
            <v>2013</v>
          </cell>
          <cell r="C1489" t="str">
            <v>001</v>
          </cell>
          <cell r="D1489" t="str">
            <v>AYUNTAMIENTO DE MADRID</v>
          </cell>
          <cell r="E1489" t="str">
            <v>001206</v>
          </cell>
          <cell r="F1489" t="str">
            <v>DISTRITO DE TETUÁN</v>
          </cell>
          <cell r="G1489" t="str">
            <v>920</v>
          </cell>
          <cell r="H1489" t="str">
            <v>ADMINISTRACIÓN GENERAL</v>
          </cell>
          <cell r="I1489" t="str">
            <v>92001</v>
          </cell>
          <cell r="J1489" t="str">
            <v>DIREC. Y GESTIÓN ADMTVA. DEL DISTRITO</v>
          </cell>
          <cell r="K1489" t="str">
            <v>GERENTE DEL DISTRITO DE TETUÁN</v>
          </cell>
          <cell r="M1489" t="str">
            <v>12004</v>
          </cell>
          <cell r="N1489" t="str">
            <v>SUELDOS DEL GRUPO C2</v>
          </cell>
          <cell r="O1489">
            <v>254382</v>
          </cell>
          <cell r="P1489">
            <v>0</v>
          </cell>
          <cell r="Q1489">
            <v>254382</v>
          </cell>
        </row>
        <row r="1490">
          <cell r="A1490" t="str">
            <v>440</v>
          </cell>
          <cell r="B1490" t="str">
            <v>2013</v>
          </cell>
          <cell r="C1490" t="str">
            <v>001</v>
          </cell>
          <cell r="D1490" t="str">
            <v>AYUNTAMIENTO DE MADRID</v>
          </cell>
          <cell r="E1490" t="str">
            <v>001206</v>
          </cell>
          <cell r="F1490" t="str">
            <v>DISTRITO DE TETUÁN</v>
          </cell>
          <cell r="G1490" t="str">
            <v>920</v>
          </cell>
          <cell r="H1490" t="str">
            <v>ADMINISTRACIÓN GENERAL</v>
          </cell>
          <cell r="I1490" t="str">
            <v>92001</v>
          </cell>
          <cell r="J1490" t="str">
            <v>DIREC. Y GESTIÓN ADMTVA. DEL DISTRITO</v>
          </cell>
          <cell r="K1490" t="str">
            <v>GERENTE DEL DISTRITO DE TETUÁN</v>
          </cell>
          <cell r="M1490" t="str">
            <v>12006</v>
          </cell>
          <cell r="N1490" t="str">
            <v>TRIENIOS</v>
          </cell>
          <cell r="O1490">
            <v>0</v>
          </cell>
          <cell r="P1490">
            <v>135797</v>
          </cell>
          <cell r="Q1490">
            <v>135797</v>
          </cell>
        </row>
        <row r="1491">
          <cell r="A1491" t="str">
            <v>440</v>
          </cell>
          <cell r="B1491" t="str">
            <v>2013</v>
          </cell>
          <cell r="C1491" t="str">
            <v>001</v>
          </cell>
          <cell r="D1491" t="str">
            <v>AYUNTAMIENTO DE MADRID</v>
          </cell>
          <cell r="E1491" t="str">
            <v>001206</v>
          </cell>
          <cell r="F1491" t="str">
            <v>DISTRITO DE TETUÁN</v>
          </cell>
          <cell r="G1491" t="str">
            <v>920</v>
          </cell>
          <cell r="H1491" t="str">
            <v>ADMINISTRACIÓN GENERAL</v>
          </cell>
          <cell r="I1491" t="str">
            <v>92001</v>
          </cell>
          <cell r="J1491" t="str">
            <v>DIREC. Y GESTIÓN ADMTVA. DEL DISTRITO</v>
          </cell>
          <cell r="K1491" t="str">
            <v>GERENTE DEL DISTRITO DE TETUÁN</v>
          </cell>
          <cell r="M1491" t="str">
            <v>12101</v>
          </cell>
          <cell r="N1491" t="str">
            <v>COMPLEMENTO ESPECÍFICO</v>
          </cell>
          <cell r="O1491">
            <v>993059</v>
          </cell>
          <cell r="P1491">
            <v>0</v>
          </cell>
          <cell r="Q1491">
            <v>993059</v>
          </cell>
        </row>
        <row r="1492">
          <cell r="A1492" t="str">
            <v>440</v>
          </cell>
          <cell r="B1492" t="str">
            <v>2013</v>
          </cell>
          <cell r="C1492" t="str">
            <v>001</v>
          </cell>
          <cell r="D1492" t="str">
            <v>AYUNTAMIENTO DE MADRID</v>
          </cell>
          <cell r="E1492" t="str">
            <v>001206</v>
          </cell>
          <cell r="F1492" t="str">
            <v>DISTRITO DE TETUÁN</v>
          </cell>
          <cell r="G1492" t="str">
            <v>920</v>
          </cell>
          <cell r="H1492" t="str">
            <v>ADMINISTRACIÓN GENERAL</v>
          </cell>
          <cell r="I1492" t="str">
            <v>92001</v>
          </cell>
          <cell r="J1492" t="str">
            <v>DIREC. Y GESTIÓN ADMTVA. DEL DISTRITO</v>
          </cell>
          <cell r="K1492" t="str">
            <v>GERENTE DEL DISTRITO DE TETUÁN</v>
          </cell>
          <cell r="M1492" t="str">
            <v>12100</v>
          </cell>
          <cell r="N1492" t="str">
            <v>COMPLEMENTO DE DESTINO</v>
          </cell>
          <cell r="O1492">
            <v>438204</v>
          </cell>
          <cell r="P1492">
            <v>4160</v>
          </cell>
          <cell r="Q1492">
            <v>442364</v>
          </cell>
        </row>
        <row r="1493">
          <cell r="A1493" t="str">
            <v>440</v>
          </cell>
          <cell r="B1493" t="str">
            <v>2013</v>
          </cell>
          <cell r="C1493" t="str">
            <v>001</v>
          </cell>
          <cell r="D1493" t="str">
            <v>AYUNTAMIENTO DE MADRID</v>
          </cell>
          <cell r="E1493" t="str">
            <v>001206</v>
          </cell>
          <cell r="F1493" t="str">
            <v>DISTRITO DE TETUÁN</v>
          </cell>
          <cell r="G1493" t="str">
            <v>920</v>
          </cell>
          <cell r="H1493" t="str">
            <v>ADMINISTRACIÓN GENERAL</v>
          </cell>
          <cell r="I1493" t="str">
            <v>92001</v>
          </cell>
          <cell r="J1493" t="str">
            <v>DIREC. Y GESTIÓN ADMTVA. DEL DISTRITO</v>
          </cell>
          <cell r="K1493" t="str">
            <v>GERENTE DEL DISTRITO DE TETUÁN</v>
          </cell>
          <cell r="M1493" t="str">
            <v>12103</v>
          </cell>
          <cell r="N1493" t="str">
            <v>OTROS COMPLEMENTOS</v>
          </cell>
          <cell r="O1493">
            <v>44312</v>
          </cell>
          <cell r="P1493">
            <v>28276</v>
          </cell>
          <cell r="Q1493">
            <v>72588</v>
          </cell>
        </row>
        <row r="1494">
          <cell r="A1494" t="str">
            <v>440</v>
          </cell>
          <cell r="B1494" t="str">
            <v>2013</v>
          </cell>
          <cell r="C1494" t="str">
            <v>001</v>
          </cell>
          <cell r="D1494" t="str">
            <v>AYUNTAMIENTO DE MADRID</v>
          </cell>
          <cell r="E1494" t="str">
            <v>001206</v>
          </cell>
          <cell r="F1494" t="str">
            <v>DISTRITO DE TETUÁN</v>
          </cell>
          <cell r="G1494" t="str">
            <v>920</v>
          </cell>
          <cell r="H1494" t="str">
            <v>ADMINISTRACIÓN GENERAL</v>
          </cell>
          <cell r="I1494" t="str">
            <v>92001</v>
          </cell>
          <cell r="J1494" t="str">
            <v>DIREC. Y GESTIÓN ADMTVA. DEL DISTRITO</v>
          </cell>
          <cell r="K1494" t="str">
            <v>GERENTE DEL DISTRITO DE TETUÁN</v>
          </cell>
          <cell r="M1494" t="str">
            <v>15000</v>
          </cell>
          <cell r="N1494" t="str">
            <v>PRODUCTIVIDAD</v>
          </cell>
          <cell r="O1494">
            <v>0</v>
          </cell>
          <cell r="P1494">
            <v>52032</v>
          </cell>
          <cell r="Q1494">
            <v>55725</v>
          </cell>
        </row>
        <row r="1495">
          <cell r="A1495" t="str">
            <v>440</v>
          </cell>
          <cell r="B1495" t="str">
            <v>2013</v>
          </cell>
          <cell r="C1495" t="str">
            <v>001</v>
          </cell>
          <cell r="D1495" t="str">
            <v>AYUNTAMIENTO DE MADRID</v>
          </cell>
          <cell r="E1495" t="str">
            <v>001206</v>
          </cell>
          <cell r="F1495" t="str">
            <v>DISTRITO DE TETUÁN</v>
          </cell>
          <cell r="G1495" t="str">
            <v>920</v>
          </cell>
          <cell r="H1495" t="str">
            <v>ADMINISTRACIÓN GENERAL</v>
          </cell>
          <cell r="I1495" t="str">
            <v>92001</v>
          </cell>
          <cell r="J1495" t="str">
            <v>DIREC. Y GESTIÓN ADMTVA. DEL DISTRITO</v>
          </cell>
          <cell r="K1495" t="str">
            <v>GERENTE DEL DISTRITO DE TETUÁN</v>
          </cell>
          <cell r="M1495" t="str">
            <v>12000</v>
          </cell>
          <cell r="N1495" t="str">
            <v>SUELDOS DEL GRUPO A1</v>
          </cell>
          <cell r="O1495">
            <v>104207</v>
          </cell>
          <cell r="P1495">
            <v>0</v>
          </cell>
          <cell r="Q1495">
            <v>104207</v>
          </cell>
        </row>
        <row r="1496">
          <cell r="A1496" t="str">
            <v>440</v>
          </cell>
          <cell r="B1496" t="str">
            <v>2013</v>
          </cell>
          <cell r="C1496" t="str">
            <v>001</v>
          </cell>
          <cell r="D1496" t="str">
            <v>AYUNTAMIENTO DE MADRID</v>
          </cell>
          <cell r="E1496" t="str">
            <v>001206</v>
          </cell>
          <cell r="F1496" t="str">
            <v>DISTRITO DE TETUÁN</v>
          </cell>
          <cell r="G1496" t="str">
            <v>920</v>
          </cell>
          <cell r="H1496" t="str">
            <v>ADMINISTRACIÓN GENERAL</v>
          </cell>
          <cell r="I1496" t="str">
            <v>92001</v>
          </cell>
          <cell r="J1496" t="str">
            <v>DIREC. Y GESTIÓN ADMTVA. DEL DISTRITO</v>
          </cell>
          <cell r="K1496" t="str">
            <v>GERENTE DEL DISTRITO DE TETUÁN</v>
          </cell>
          <cell r="M1496" t="str">
            <v>12003</v>
          </cell>
          <cell r="N1496" t="str">
            <v>SUELDOS DEL GRUPO C1</v>
          </cell>
          <cell r="O1496">
            <v>137571</v>
          </cell>
          <cell r="P1496">
            <v>0</v>
          </cell>
          <cell r="Q1496">
            <v>137571</v>
          </cell>
        </row>
        <row r="1497">
          <cell r="A1497" t="str">
            <v>440</v>
          </cell>
          <cell r="B1497" t="str">
            <v>2013</v>
          </cell>
          <cell r="C1497" t="str">
            <v>001</v>
          </cell>
          <cell r="D1497" t="str">
            <v>AYUNTAMIENTO DE MADRID</v>
          </cell>
          <cell r="E1497" t="str">
            <v>001206</v>
          </cell>
          <cell r="F1497" t="str">
            <v>DISTRITO DE TETUÁN</v>
          </cell>
          <cell r="G1497" t="str">
            <v>920</v>
          </cell>
          <cell r="H1497" t="str">
            <v>ADMINISTRACIÓN GENERAL</v>
          </cell>
          <cell r="I1497" t="str">
            <v>92001</v>
          </cell>
          <cell r="J1497" t="str">
            <v>DIREC. Y GESTIÓN ADMTVA. DEL DISTRITO</v>
          </cell>
          <cell r="K1497" t="str">
            <v>GERENTE DEL DISTRITO DE TETUÁN</v>
          </cell>
          <cell r="M1497" t="str">
            <v>12005</v>
          </cell>
          <cell r="N1497" t="str">
            <v>SUELDOS DEL GRUPO E</v>
          </cell>
          <cell r="O1497">
            <v>69111</v>
          </cell>
          <cell r="P1497">
            <v>0</v>
          </cell>
          <cell r="Q1497">
            <v>69111</v>
          </cell>
        </row>
        <row r="1498">
          <cell r="A1498" t="str">
            <v>440</v>
          </cell>
          <cell r="B1498" t="str">
            <v>2013</v>
          </cell>
          <cell r="C1498" t="str">
            <v>001</v>
          </cell>
          <cell r="D1498" t="str">
            <v>AYUNTAMIENTO DE MADRID</v>
          </cell>
          <cell r="E1498" t="str">
            <v>001206</v>
          </cell>
          <cell r="F1498" t="str">
            <v>DISTRITO DE TETUÁN</v>
          </cell>
          <cell r="G1498" t="str">
            <v>920</v>
          </cell>
          <cell r="H1498" t="str">
            <v>ADMINISTRACIÓN GENERAL</v>
          </cell>
          <cell r="I1498" t="str">
            <v>92001</v>
          </cell>
          <cell r="J1498" t="str">
            <v>DIREC. Y GESTIÓN ADMTVA. DEL DISTRITO</v>
          </cell>
          <cell r="K1498" t="str">
            <v>GERENTE DEL DISTRITO DE TETUÁN</v>
          </cell>
          <cell r="M1498" t="str">
            <v>12001</v>
          </cell>
          <cell r="N1498" t="str">
            <v>SUELDOS DEL GRUPO A2</v>
          </cell>
          <cell r="O1498">
            <v>214845</v>
          </cell>
          <cell r="P1498">
            <v>0</v>
          </cell>
          <cell r="Q1498">
            <v>214845</v>
          </cell>
        </row>
        <row r="1499">
          <cell r="A1499" t="str">
            <v>440</v>
          </cell>
          <cell r="B1499" t="str">
            <v>2013</v>
          </cell>
          <cell r="C1499" t="str">
            <v>001</v>
          </cell>
          <cell r="D1499" t="str">
            <v>AYUNTAMIENTO DE MADRID</v>
          </cell>
          <cell r="E1499" t="str">
            <v>001207</v>
          </cell>
          <cell r="F1499" t="str">
            <v>DISTRITO DE CHAMBERÍ</v>
          </cell>
          <cell r="G1499" t="str">
            <v>231</v>
          </cell>
          <cell r="H1499" t="str">
            <v>ACCIÓN SOCIAL</v>
          </cell>
          <cell r="I1499" t="str">
            <v>23106</v>
          </cell>
          <cell r="J1499" t="str">
            <v>INCLUSIÓN SOCIAL Y EMERGENCIAS</v>
          </cell>
          <cell r="K1499" t="str">
            <v>GERENTE DEL DISTRITO DE CHAMBERÍ</v>
          </cell>
          <cell r="M1499" t="str">
            <v>16000</v>
          </cell>
          <cell r="N1499" t="str">
            <v>SEGURIDAD SOCIAL</v>
          </cell>
          <cell r="O1499">
            <v>302680</v>
          </cell>
          <cell r="P1499">
            <v>0</v>
          </cell>
          <cell r="Q1499">
            <v>302680</v>
          </cell>
        </row>
        <row r="1500">
          <cell r="A1500" t="str">
            <v>440</v>
          </cell>
          <cell r="B1500" t="str">
            <v>2013</v>
          </cell>
          <cell r="C1500" t="str">
            <v>001</v>
          </cell>
          <cell r="D1500" t="str">
            <v>AYUNTAMIENTO DE MADRID</v>
          </cell>
          <cell r="E1500" t="str">
            <v>001207</v>
          </cell>
          <cell r="F1500" t="str">
            <v>DISTRITO DE CHAMBERÍ</v>
          </cell>
          <cell r="G1500" t="str">
            <v>231</v>
          </cell>
          <cell r="H1500" t="str">
            <v>ACCIÓN SOCIAL</v>
          </cell>
          <cell r="I1500" t="str">
            <v>23106</v>
          </cell>
          <cell r="J1500" t="str">
            <v>INCLUSIÓN SOCIAL Y EMERGENCIAS</v>
          </cell>
          <cell r="K1500" t="str">
            <v>GERENTE DEL DISTRITO DE CHAMBERÍ</v>
          </cell>
          <cell r="M1500" t="str">
            <v>12004</v>
          </cell>
          <cell r="N1500" t="str">
            <v>SUELDOS DEL GRUPO C2</v>
          </cell>
          <cell r="O1500">
            <v>83790</v>
          </cell>
          <cell r="P1500">
            <v>0</v>
          </cell>
          <cell r="Q1500">
            <v>83790</v>
          </cell>
        </row>
        <row r="1501">
          <cell r="A1501" t="str">
            <v>440</v>
          </cell>
          <cell r="B1501" t="str">
            <v>2013</v>
          </cell>
          <cell r="C1501" t="str">
            <v>001</v>
          </cell>
          <cell r="D1501" t="str">
            <v>AYUNTAMIENTO DE MADRID</v>
          </cell>
          <cell r="E1501" t="str">
            <v>001207</v>
          </cell>
          <cell r="F1501" t="str">
            <v>DISTRITO DE CHAMBERÍ</v>
          </cell>
          <cell r="G1501" t="str">
            <v>231</v>
          </cell>
          <cell r="H1501" t="str">
            <v>ACCIÓN SOCIAL</v>
          </cell>
          <cell r="I1501" t="str">
            <v>23106</v>
          </cell>
          <cell r="J1501" t="str">
            <v>INCLUSIÓN SOCIAL Y EMERGENCIAS</v>
          </cell>
          <cell r="K1501" t="str">
            <v>GERENTE DEL DISTRITO DE CHAMBERÍ</v>
          </cell>
          <cell r="M1501" t="str">
            <v>12006</v>
          </cell>
          <cell r="N1501" t="str">
            <v>TRIENIOS</v>
          </cell>
          <cell r="O1501">
            <v>0</v>
          </cell>
          <cell r="P1501">
            <v>68352</v>
          </cell>
          <cell r="Q1501">
            <v>68352</v>
          </cell>
        </row>
        <row r="1502">
          <cell r="A1502" t="str">
            <v>440</v>
          </cell>
          <cell r="B1502" t="str">
            <v>2013</v>
          </cell>
          <cell r="C1502" t="str">
            <v>001</v>
          </cell>
          <cell r="D1502" t="str">
            <v>AYUNTAMIENTO DE MADRID</v>
          </cell>
          <cell r="E1502" t="str">
            <v>001207</v>
          </cell>
          <cell r="F1502" t="str">
            <v>DISTRITO DE CHAMBERÍ</v>
          </cell>
          <cell r="G1502" t="str">
            <v>231</v>
          </cell>
          <cell r="H1502" t="str">
            <v>ACCIÓN SOCIAL</v>
          </cell>
          <cell r="I1502" t="str">
            <v>23106</v>
          </cell>
          <cell r="J1502" t="str">
            <v>INCLUSIÓN SOCIAL Y EMERGENCIAS</v>
          </cell>
          <cell r="K1502" t="str">
            <v>GERENTE DEL DISTRITO DE CHAMBERÍ</v>
          </cell>
          <cell r="M1502" t="str">
            <v>12101</v>
          </cell>
          <cell r="N1502" t="str">
            <v>COMPLEMENTO ESPECÍFICO</v>
          </cell>
          <cell r="O1502">
            <v>411645</v>
          </cell>
          <cell r="P1502">
            <v>0</v>
          </cell>
          <cell r="Q1502">
            <v>411645</v>
          </cell>
        </row>
        <row r="1503">
          <cell r="A1503" t="str">
            <v>440</v>
          </cell>
          <cell r="B1503" t="str">
            <v>2013</v>
          </cell>
          <cell r="C1503" t="str">
            <v>001</v>
          </cell>
          <cell r="D1503" t="str">
            <v>AYUNTAMIENTO DE MADRID</v>
          </cell>
          <cell r="E1503" t="str">
            <v>001207</v>
          </cell>
          <cell r="F1503" t="str">
            <v>DISTRITO DE CHAMBERÍ</v>
          </cell>
          <cell r="G1503" t="str">
            <v>231</v>
          </cell>
          <cell r="H1503" t="str">
            <v>ACCIÓN SOCIAL</v>
          </cell>
          <cell r="I1503" t="str">
            <v>23106</v>
          </cell>
          <cell r="J1503" t="str">
            <v>INCLUSIÓN SOCIAL Y EMERGENCIAS</v>
          </cell>
          <cell r="K1503" t="str">
            <v>GERENTE DEL DISTRITO DE CHAMBERÍ</v>
          </cell>
          <cell r="M1503" t="str">
            <v>12100</v>
          </cell>
          <cell r="N1503" t="str">
            <v>COMPLEMENTO DE DESTINO</v>
          </cell>
          <cell r="O1503">
            <v>218417</v>
          </cell>
          <cell r="P1503">
            <v>0</v>
          </cell>
          <cell r="Q1503">
            <v>218417</v>
          </cell>
        </row>
        <row r="1504">
          <cell r="A1504" t="str">
            <v>440</v>
          </cell>
          <cell r="B1504" t="str">
            <v>2013</v>
          </cell>
          <cell r="C1504" t="str">
            <v>001</v>
          </cell>
          <cell r="D1504" t="str">
            <v>AYUNTAMIENTO DE MADRID</v>
          </cell>
          <cell r="E1504" t="str">
            <v>001207</v>
          </cell>
          <cell r="F1504" t="str">
            <v>DISTRITO DE CHAMBERÍ</v>
          </cell>
          <cell r="G1504" t="str">
            <v>231</v>
          </cell>
          <cell r="H1504" t="str">
            <v>ACCIÓN SOCIAL</v>
          </cell>
          <cell r="I1504" t="str">
            <v>23106</v>
          </cell>
          <cell r="J1504" t="str">
            <v>INCLUSIÓN SOCIAL Y EMERGENCIAS</v>
          </cell>
          <cell r="K1504" t="str">
            <v>GERENTE DEL DISTRITO DE CHAMBERÍ</v>
          </cell>
          <cell r="M1504" t="str">
            <v>12103</v>
          </cell>
          <cell r="N1504" t="str">
            <v>OTROS COMPLEMENTOS</v>
          </cell>
          <cell r="O1504">
            <v>20632</v>
          </cell>
          <cell r="P1504">
            <v>12296</v>
          </cell>
          <cell r="Q1504">
            <v>32928</v>
          </cell>
        </row>
        <row r="1505">
          <cell r="A1505" t="str">
            <v>440</v>
          </cell>
          <cell r="B1505" t="str">
            <v>2013</v>
          </cell>
          <cell r="C1505" t="str">
            <v>001</v>
          </cell>
          <cell r="D1505" t="str">
            <v>AYUNTAMIENTO DE MADRID</v>
          </cell>
          <cell r="E1505" t="str">
            <v>001207</v>
          </cell>
          <cell r="F1505" t="str">
            <v>DISTRITO DE CHAMBERÍ</v>
          </cell>
          <cell r="G1505" t="str">
            <v>231</v>
          </cell>
          <cell r="H1505" t="str">
            <v>ACCIÓN SOCIAL</v>
          </cell>
          <cell r="I1505" t="str">
            <v>23106</v>
          </cell>
          <cell r="J1505" t="str">
            <v>INCLUSIÓN SOCIAL Y EMERGENCIAS</v>
          </cell>
          <cell r="K1505" t="str">
            <v>GERENTE DEL DISTRITO DE CHAMBERÍ</v>
          </cell>
          <cell r="M1505" t="str">
            <v>13000</v>
          </cell>
          <cell r="N1505" t="str">
            <v>RETRIBUCIONES BÁSICAS</v>
          </cell>
          <cell r="O1505">
            <v>7679</v>
          </cell>
          <cell r="P1505">
            <v>2829</v>
          </cell>
          <cell r="Q1505">
            <v>10508</v>
          </cell>
        </row>
        <row r="1506">
          <cell r="A1506" t="str">
            <v>440</v>
          </cell>
          <cell r="B1506" t="str">
            <v>2013</v>
          </cell>
          <cell r="C1506" t="str">
            <v>001</v>
          </cell>
          <cell r="D1506" t="str">
            <v>AYUNTAMIENTO DE MADRID</v>
          </cell>
          <cell r="E1506" t="str">
            <v>001207</v>
          </cell>
          <cell r="F1506" t="str">
            <v>DISTRITO DE CHAMBERÍ</v>
          </cell>
          <cell r="G1506" t="str">
            <v>231</v>
          </cell>
          <cell r="H1506" t="str">
            <v>ACCIÓN SOCIAL</v>
          </cell>
          <cell r="I1506" t="str">
            <v>23106</v>
          </cell>
          <cell r="J1506" t="str">
            <v>INCLUSIÓN SOCIAL Y EMERGENCIAS</v>
          </cell>
          <cell r="K1506" t="str">
            <v>GERENTE DEL DISTRITO DE CHAMBERÍ</v>
          </cell>
          <cell r="M1506" t="str">
            <v>13002</v>
          </cell>
          <cell r="N1506" t="str">
            <v>OTRAS REMUNERACIONES</v>
          </cell>
          <cell r="O1506">
            <v>12205</v>
          </cell>
          <cell r="P1506">
            <v>708</v>
          </cell>
          <cell r="Q1506">
            <v>12913</v>
          </cell>
        </row>
        <row r="1507">
          <cell r="A1507" t="str">
            <v>440</v>
          </cell>
          <cell r="B1507" t="str">
            <v>2013</v>
          </cell>
          <cell r="C1507" t="str">
            <v>001</v>
          </cell>
          <cell r="D1507" t="str">
            <v>AYUNTAMIENTO DE MADRID</v>
          </cell>
          <cell r="E1507" t="str">
            <v>001207</v>
          </cell>
          <cell r="F1507" t="str">
            <v>DISTRITO DE CHAMBERÍ</v>
          </cell>
          <cell r="G1507" t="str">
            <v>231</v>
          </cell>
          <cell r="H1507" t="str">
            <v>ACCIÓN SOCIAL</v>
          </cell>
          <cell r="I1507" t="str">
            <v>23106</v>
          </cell>
          <cell r="J1507" t="str">
            <v>INCLUSIÓN SOCIAL Y EMERGENCIAS</v>
          </cell>
          <cell r="K1507" t="str">
            <v>GERENTE DEL DISTRITO DE CHAMBERÍ</v>
          </cell>
          <cell r="M1507" t="str">
            <v>12005</v>
          </cell>
          <cell r="N1507" t="str">
            <v>SUELDOS DEL GRUPO E</v>
          </cell>
          <cell r="O1507">
            <v>15358</v>
          </cell>
          <cell r="P1507">
            <v>0</v>
          </cell>
          <cell r="Q1507">
            <v>15358</v>
          </cell>
        </row>
        <row r="1508">
          <cell r="A1508" t="str">
            <v>440</v>
          </cell>
          <cell r="B1508" t="str">
            <v>2013</v>
          </cell>
          <cell r="C1508" t="str">
            <v>001</v>
          </cell>
          <cell r="D1508" t="str">
            <v>AYUNTAMIENTO DE MADRID</v>
          </cell>
          <cell r="E1508" t="str">
            <v>001207</v>
          </cell>
          <cell r="F1508" t="str">
            <v>DISTRITO DE CHAMBERÍ</v>
          </cell>
          <cell r="G1508" t="str">
            <v>231</v>
          </cell>
          <cell r="H1508" t="str">
            <v>ACCIÓN SOCIAL</v>
          </cell>
          <cell r="I1508" t="str">
            <v>23106</v>
          </cell>
          <cell r="J1508" t="str">
            <v>INCLUSIÓN SOCIAL Y EMERGENCIAS</v>
          </cell>
          <cell r="K1508" t="str">
            <v>GERENTE DEL DISTRITO DE CHAMBERÍ</v>
          </cell>
          <cell r="M1508" t="str">
            <v>12001</v>
          </cell>
          <cell r="N1508" t="str">
            <v>SUELDOS DEL GRUPO A2</v>
          </cell>
          <cell r="O1508">
            <v>279271</v>
          </cell>
          <cell r="P1508">
            <v>0</v>
          </cell>
          <cell r="Q1508">
            <v>279271</v>
          </cell>
        </row>
        <row r="1509">
          <cell r="A1509" t="str">
            <v>440</v>
          </cell>
          <cell r="B1509" t="str">
            <v>2013</v>
          </cell>
          <cell r="C1509" t="str">
            <v>001</v>
          </cell>
          <cell r="D1509" t="str">
            <v>AYUNTAMIENTO DE MADRID</v>
          </cell>
          <cell r="E1509" t="str">
            <v>001207</v>
          </cell>
          <cell r="F1509" t="str">
            <v>DISTRITO DE CHAMBERÍ</v>
          </cell>
          <cell r="G1509" t="str">
            <v>231</v>
          </cell>
          <cell r="H1509" t="str">
            <v>ACCIÓN SOCIAL</v>
          </cell>
          <cell r="I1509" t="str">
            <v>23106</v>
          </cell>
          <cell r="J1509" t="str">
            <v>INCLUSIÓN SOCIAL Y EMERGENCIAS</v>
          </cell>
          <cell r="K1509" t="str">
            <v>GERENTE DEL DISTRITO DE CHAMBERÍ</v>
          </cell>
          <cell r="M1509" t="str">
            <v>15000</v>
          </cell>
          <cell r="N1509" t="str">
            <v>PRODUCTIVIDAD</v>
          </cell>
          <cell r="O1509">
            <v>0</v>
          </cell>
          <cell r="P1509">
            <v>6571</v>
          </cell>
          <cell r="Q1509">
            <v>6571</v>
          </cell>
        </row>
        <row r="1510">
          <cell r="A1510" t="str">
            <v>440</v>
          </cell>
          <cell r="B1510" t="str">
            <v>2013</v>
          </cell>
          <cell r="C1510" t="str">
            <v>001</v>
          </cell>
          <cell r="D1510" t="str">
            <v>AYUNTAMIENTO DE MADRID</v>
          </cell>
          <cell r="E1510" t="str">
            <v>001207</v>
          </cell>
          <cell r="F1510" t="str">
            <v>DISTRITO DE CHAMBERÍ</v>
          </cell>
          <cell r="G1510" t="str">
            <v>231</v>
          </cell>
          <cell r="H1510" t="str">
            <v>ACCIÓN SOCIAL</v>
          </cell>
          <cell r="I1510" t="str">
            <v>23106</v>
          </cell>
          <cell r="J1510" t="str">
            <v>INCLUSIÓN SOCIAL Y EMERGENCIAS</v>
          </cell>
          <cell r="K1510" t="str">
            <v>GERENTE DEL DISTRITO DE CHAMBERÍ</v>
          </cell>
          <cell r="M1510" t="str">
            <v>12003</v>
          </cell>
          <cell r="N1510" t="str">
            <v>SUELDOS DEL GRUPO C1</v>
          </cell>
          <cell r="O1510">
            <v>9885</v>
          </cell>
          <cell r="P1510">
            <v>0</v>
          </cell>
          <cell r="Q1510">
            <v>9885</v>
          </cell>
        </row>
        <row r="1511">
          <cell r="A1511" t="str">
            <v>440</v>
          </cell>
          <cell r="B1511" t="str">
            <v>2013</v>
          </cell>
          <cell r="C1511" t="str">
            <v>001</v>
          </cell>
          <cell r="D1511" t="str">
            <v>AYUNTAMIENTO DE MADRID</v>
          </cell>
          <cell r="E1511" t="str">
            <v>001207</v>
          </cell>
          <cell r="F1511" t="str">
            <v>DISTRITO DE CHAMBERÍ</v>
          </cell>
          <cell r="G1511" t="str">
            <v>314</v>
          </cell>
          <cell r="H1511" t="str">
            <v>CONSUMO</v>
          </cell>
          <cell r="I1511" t="str">
            <v>31401</v>
          </cell>
          <cell r="J1511" t="str">
            <v>CONSUMO</v>
          </cell>
          <cell r="K1511" t="str">
            <v>GERENTE DEL DISTRITO DE CHAMBERÍ</v>
          </cell>
          <cell r="M1511" t="str">
            <v>16000</v>
          </cell>
          <cell r="N1511" t="str">
            <v>SEGURIDAD SOCIAL</v>
          </cell>
          <cell r="O1511">
            <v>121014</v>
          </cell>
          <cell r="P1511">
            <v>0</v>
          </cell>
          <cell r="Q1511">
            <v>121014</v>
          </cell>
        </row>
        <row r="1512">
          <cell r="A1512" t="str">
            <v>440</v>
          </cell>
          <cell r="B1512" t="str">
            <v>2013</v>
          </cell>
          <cell r="C1512" t="str">
            <v>001</v>
          </cell>
          <cell r="D1512" t="str">
            <v>AYUNTAMIENTO DE MADRID</v>
          </cell>
          <cell r="E1512" t="str">
            <v>001207</v>
          </cell>
          <cell r="F1512" t="str">
            <v>DISTRITO DE CHAMBERÍ</v>
          </cell>
          <cell r="G1512" t="str">
            <v>314</v>
          </cell>
          <cell r="H1512" t="str">
            <v>CONSUMO</v>
          </cell>
          <cell r="I1512" t="str">
            <v>31401</v>
          </cell>
          <cell r="J1512" t="str">
            <v>CONSUMO</v>
          </cell>
          <cell r="K1512" t="str">
            <v>GERENTE DEL DISTRITO DE CHAMBERÍ</v>
          </cell>
          <cell r="M1512" t="str">
            <v>12000</v>
          </cell>
          <cell r="N1512" t="str">
            <v>SUELDOS DEL GRUPO A1</v>
          </cell>
          <cell r="O1512">
            <v>60176</v>
          </cell>
          <cell r="P1512">
            <v>0</v>
          </cell>
          <cell r="Q1512">
            <v>60176</v>
          </cell>
        </row>
        <row r="1513">
          <cell r="A1513" t="str">
            <v>440</v>
          </cell>
          <cell r="B1513" t="str">
            <v>2013</v>
          </cell>
          <cell r="C1513" t="str">
            <v>001</v>
          </cell>
          <cell r="D1513" t="str">
            <v>AYUNTAMIENTO DE MADRID</v>
          </cell>
          <cell r="E1513" t="str">
            <v>001207</v>
          </cell>
          <cell r="F1513" t="str">
            <v>DISTRITO DE CHAMBERÍ</v>
          </cell>
          <cell r="G1513" t="str">
            <v>314</v>
          </cell>
          <cell r="H1513" t="str">
            <v>CONSUMO</v>
          </cell>
          <cell r="I1513" t="str">
            <v>31401</v>
          </cell>
          <cell r="J1513" t="str">
            <v>CONSUMO</v>
          </cell>
          <cell r="K1513" t="str">
            <v>GERENTE DEL DISTRITO DE CHAMBERÍ</v>
          </cell>
          <cell r="M1513" t="str">
            <v>12006</v>
          </cell>
          <cell r="N1513" t="str">
            <v>TRIENIOS</v>
          </cell>
          <cell r="O1513">
            <v>0</v>
          </cell>
          <cell r="P1513">
            <v>32360</v>
          </cell>
          <cell r="Q1513">
            <v>32360</v>
          </cell>
        </row>
        <row r="1514">
          <cell r="A1514" t="str">
            <v>440</v>
          </cell>
          <cell r="B1514" t="str">
            <v>2013</v>
          </cell>
          <cell r="C1514" t="str">
            <v>001</v>
          </cell>
          <cell r="D1514" t="str">
            <v>AYUNTAMIENTO DE MADRID</v>
          </cell>
          <cell r="E1514" t="str">
            <v>001207</v>
          </cell>
          <cell r="F1514" t="str">
            <v>DISTRITO DE CHAMBERÍ</v>
          </cell>
          <cell r="G1514" t="str">
            <v>314</v>
          </cell>
          <cell r="H1514" t="str">
            <v>CONSUMO</v>
          </cell>
          <cell r="I1514" t="str">
            <v>31401</v>
          </cell>
          <cell r="J1514" t="str">
            <v>CONSUMO</v>
          </cell>
          <cell r="K1514" t="str">
            <v>GERENTE DEL DISTRITO DE CHAMBERÍ</v>
          </cell>
          <cell r="M1514" t="str">
            <v>12101</v>
          </cell>
          <cell r="N1514" t="str">
            <v>COMPLEMENTO ESPECÍFICO</v>
          </cell>
          <cell r="O1514">
            <v>206618</v>
          </cell>
          <cell r="P1514">
            <v>0</v>
          </cell>
          <cell r="Q1514">
            <v>206618</v>
          </cell>
        </row>
        <row r="1515">
          <cell r="A1515" t="str">
            <v>440</v>
          </cell>
          <cell r="B1515" t="str">
            <v>2013</v>
          </cell>
          <cell r="C1515" t="str">
            <v>001</v>
          </cell>
          <cell r="D1515" t="str">
            <v>AYUNTAMIENTO DE MADRID</v>
          </cell>
          <cell r="E1515" t="str">
            <v>001207</v>
          </cell>
          <cell r="F1515" t="str">
            <v>DISTRITO DE CHAMBERÍ</v>
          </cell>
          <cell r="G1515" t="str">
            <v>314</v>
          </cell>
          <cell r="H1515" t="str">
            <v>CONSUMO</v>
          </cell>
          <cell r="I1515" t="str">
            <v>31401</v>
          </cell>
          <cell r="J1515" t="str">
            <v>CONSUMO</v>
          </cell>
          <cell r="K1515" t="str">
            <v>GERENTE DEL DISTRITO DE CHAMBERÍ</v>
          </cell>
          <cell r="M1515" t="str">
            <v>12100</v>
          </cell>
          <cell r="N1515" t="str">
            <v>COMPLEMENTO DE DESTINO</v>
          </cell>
          <cell r="O1515">
            <v>94463</v>
          </cell>
          <cell r="P1515">
            <v>0</v>
          </cell>
          <cell r="Q1515">
            <v>94463</v>
          </cell>
        </row>
        <row r="1516">
          <cell r="A1516" t="str">
            <v>440</v>
          </cell>
          <cell r="B1516" t="str">
            <v>2013</v>
          </cell>
          <cell r="C1516" t="str">
            <v>001</v>
          </cell>
          <cell r="D1516" t="str">
            <v>AYUNTAMIENTO DE MADRID</v>
          </cell>
          <cell r="E1516" t="str">
            <v>001207</v>
          </cell>
          <cell r="F1516" t="str">
            <v>DISTRITO DE CHAMBERÍ</v>
          </cell>
          <cell r="G1516" t="str">
            <v>314</v>
          </cell>
          <cell r="H1516" t="str">
            <v>CONSUMO</v>
          </cell>
          <cell r="I1516" t="str">
            <v>31401</v>
          </cell>
          <cell r="J1516" t="str">
            <v>CONSUMO</v>
          </cell>
          <cell r="K1516" t="str">
            <v>GERENTE DEL DISTRITO DE CHAMBERÍ</v>
          </cell>
          <cell r="M1516" t="str">
            <v>12103</v>
          </cell>
          <cell r="N1516" t="str">
            <v>OTROS COMPLEMENTOS</v>
          </cell>
          <cell r="O1516">
            <v>8432</v>
          </cell>
          <cell r="P1516">
            <v>4931</v>
          </cell>
          <cell r="Q1516">
            <v>13363</v>
          </cell>
        </row>
        <row r="1517">
          <cell r="A1517" t="str">
            <v>440</v>
          </cell>
          <cell r="B1517" t="str">
            <v>2013</v>
          </cell>
          <cell r="C1517" t="str">
            <v>001</v>
          </cell>
          <cell r="D1517" t="str">
            <v>AYUNTAMIENTO DE MADRID</v>
          </cell>
          <cell r="E1517" t="str">
            <v>001207</v>
          </cell>
          <cell r="F1517" t="str">
            <v>DISTRITO DE CHAMBERÍ</v>
          </cell>
          <cell r="G1517" t="str">
            <v>314</v>
          </cell>
          <cell r="H1517" t="str">
            <v>CONSUMO</v>
          </cell>
          <cell r="I1517" t="str">
            <v>31401</v>
          </cell>
          <cell r="J1517" t="str">
            <v>CONSUMO</v>
          </cell>
          <cell r="K1517" t="str">
            <v>GERENTE DEL DISTRITO DE CHAMBERÍ</v>
          </cell>
          <cell r="M1517" t="str">
            <v>12003</v>
          </cell>
          <cell r="N1517" t="str">
            <v>SUELDOS DEL GRUPO C1</v>
          </cell>
          <cell r="O1517">
            <v>22792</v>
          </cell>
          <cell r="P1517">
            <v>0</v>
          </cell>
          <cell r="Q1517">
            <v>22792</v>
          </cell>
        </row>
        <row r="1518">
          <cell r="A1518" t="str">
            <v>440</v>
          </cell>
          <cell r="B1518" t="str">
            <v>2013</v>
          </cell>
          <cell r="C1518" t="str">
            <v>001</v>
          </cell>
          <cell r="D1518" t="str">
            <v>AYUNTAMIENTO DE MADRID</v>
          </cell>
          <cell r="E1518" t="str">
            <v>001207</v>
          </cell>
          <cell r="F1518" t="str">
            <v>DISTRITO DE CHAMBERÍ</v>
          </cell>
          <cell r="G1518" t="str">
            <v>314</v>
          </cell>
          <cell r="H1518" t="str">
            <v>CONSUMO</v>
          </cell>
          <cell r="I1518" t="str">
            <v>31401</v>
          </cell>
          <cell r="J1518" t="str">
            <v>CONSUMO</v>
          </cell>
          <cell r="K1518" t="str">
            <v>GERENTE DEL DISTRITO DE CHAMBERÍ</v>
          </cell>
          <cell r="M1518" t="str">
            <v>12004</v>
          </cell>
          <cell r="N1518" t="str">
            <v>SUELDOS DEL GRUPO C2</v>
          </cell>
          <cell r="O1518">
            <v>33516</v>
          </cell>
          <cell r="P1518">
            <v>0</v>
          </cell>
          <cell r="Q1518">
            <v>33516</v>
          </cell>
        </row>
        <row r="1519">
          <cell r="A1519" t="str">
            <v>440</v>
          </cell>
          <cell r="B1519" t="str">
            <v>2013</v>
          </cell>
          <cell r="C1519" t="str">
            <v>001</v>
          </cell>
          <cell r="D1519" t="str">
            <v>AYUNTAMIENTO DE MADRID</v>
          </cell>
          <cell r="E1519" t="str">
            <v>001207</v>
          </cell>
          <cell r="F1519" t="str">
            <v>DISTRITO DE CHAMBERÍ</v>
          </cell>
          <cell r="G1519" t="str">
            <v>314</v>
          </cell>
          <cell r="H1519" t="str">
            <v>CONSUMO</v>
          </cell>
          <cell r="I1519" t="str">
            <v>31401</v>
          </cell>
          <cell r="J1519" t="str">
            <v>CONSUMO</v>
          </cell>
          <cell r="K1519" t="str">
            <v>GERENTE DEL DISTRITO DE CHAMBERÍ</v>
          </cell>
          <cell r="M1519" t="str">
            <v>12001</v>
          </cell>
          <cell r="N1519" t="str">
            <v>SUELDOS DEL GRUPO A2</v>
          </cell>
          <cell r="O1519">
            <v>53398</v>
          </cell>
          <cell r="P1519">
            <v>0</v>
          </cell>
          <cell r="Q1519">
            <v>53398</v>
          </cell>
        </row>
        <row r="1520">
          <cell r="A1520" t="str">
            <v>440</v>
          </cell>
          <cell r="B1520" t="str">
            <v>2013</v>
          </cell>
          <cell r="C1520" t="str">
            <v>001</v>
          </cell>
          <cell r="D1520" t="str">
            <v>AYUNTAMIENTO DE MADRID</v>
          </cell>
          <cell r="E1520" t="str">
            <v>001207</v>
          </cell>
          <cell r="F1520" t="str">
            <v>DISTRITO DE CHAMBERÍ</v>
          </cell>
          <cell r="G1520" t="str">
            <v>334</v>
          </cell>
          <cell r="H1520" t="str">
            <v>PROMOCIÓN CULTURAL</v>
          </cell>
          <cell r="I1520" t="str">
            <v>33401</v>
          </cell>
          <cell r="J1520" t="str">
            <v>ACTIVIDADES CULTURALES</v>
          </cell>
          <cell r="K1520" t="str">
            <v>GERENTE DEL DISTRITO DE CHAMBERÍ</v>
          </cell>
          <cell r="M1520" t="str">
            <v>13000</v>
          </cell>
          <cell r="N1520" t="str">
            <v>RETRIBUCIONES BÁSICAS</v>
          </cell>
          <cell r="O1520">
            <v>22097</v>
          </cell>
          <cell r="P1520">
            <v>2977</v>
          </cell>
          <cell r="Q1520">
            <v>25074</v>
          </cell>
        </row>
        <row r="1521">
          <cell r="A1521" t="str">
            <v>440</v>
          </cell>
          <cell r="B1521" t="str">
            <v>2013</v>
          </cell>
          <cell r="C1521" t="str">
            <v>001</v>
          </cell>
          <cell r="D1521" t="str">
            <v>AYUNTAMIENTO DE MADRID</v>
          </cell>
          <cell r="E1521" t="str">
            <v>001207</v>
          </cell>
          <cell r="F1521" t="str">
            <v>DISTRITO DE CHAMBERÍ</v>
          </cell>
          <cell r="G1521" t="str">
            <v>334</v>
          </cell>
          <cell r="H1521" t="str">
            <v>PROMOCIÓN CULTURAL</v>
          </cell>
          <cell r="I1521" t="str">
            <v>33401</v>
          </cell>
          <cell r="J1521" t="str">
            <v>ACTIVIDADES CULTURALES</v>
          </cell>
          <cell r="K1521" t="str">
            <v>GERENTE DEL DISTRITO DE CHAMBERÍ</v>
          </cell>
          <cell r="M1521" t="str">
            <v>13002</v>
          </cell>
          <cell r="N1521" t="str">
            <v>OTRAS REMUNERACIONES</v>
          </cell>
          <cell r="O1521">
            <v>6821</v>
          </cell>
          <cell r="P1521">
            <v>0</v>
          </cell>
          <cell r="Q1521">
            <v>6821</v>
          </cell>
        </row>
        <row r="1522">
          <cell r="A1522" t="str">
            <v>440</v>
          </cell>
          <cell r="B1522" t="str">
            <v>2013</v>
          </cell>
          <cell r="C1522" t="str">
            <v>001</v>
          </cell>
          <cell r="D1522" t="str">
            <v>AYUNTAMIENTO DE MADRID</v>
          </cell>
          <cell r="E1522" t="str">
            <v>001207</v>
          </cell>
          <cell r="F1522" t="str">
            <v>DISTRITO DE CHAMBERÍ</v>
          </cell>
          <cell r="G1522" t="str">
            <v>334</v>
          </cell>
          <cell r="H1522" t="str">
            <v>PROMOCIÓN CULTURAL</v>
          </cell>
          <cell r="I1522" t="str">
            <v>33401</v>
          </cell>
          <cell r="J1522" t="str">
            <v>ACTIVIDADES CULTURALES</v>
          </cell>
          <cell r="K1522" t="str">
            <v>GERENTE DEL DISTRITO DE CHAMBERÍ</v>
          </cell>
          <cell r="M1522" t="str">
            <v>15000</v>
          </cell>
          <cell r="N1522" t="str">
            <v>PRODUCTIVIDAD</v>
          </cell>
          <cell r="O1522">
            <v>0</v>
          </cell>
          <cell r="P1522">
            <v>3498</v>
          </cell>
          <cell r="Q1522">
            <v>3498</v>
          </cell>
        </row>
        <row r="1523">
          <cell r="A1523" t="str">
            <v>440</v>
          </cell>
          <cell r="B1523" t="str">
            <v>2013</v>
          </cell>
          <cell r="C1523" t="str">
            <v>001</v>
          </cell>
          <cell r="D1523" t="str">
            <v>AYUNTAMIENTO DE MADRID</v>
          </cell>
          <cell r="E1523" t="str">
            <v>001207</v>
          </cell>
          <cell r="F1523" t="str">
            <v>DISTRITO DE CHAMBERÍ</v>
          </cell>
          <cell r="G1523" t="str">
            <v>334</v>
          </cell>
          <cell r="H1523" t="str">
            <v>PROMOCIÓN CULTURAL</v>
          </cell>
          <cell r="I1523" t="str">
            <v>33401</v>
          </cell>
          <cell r="J1523" t="str">
            <v>ACTIVIDADES CULTURALES</v>
          </cell>
          <cell r="K1523" t="str">
            <v>GERENTE DEL DISTRITO DE CHAMBERÍ</v>
          </cell>
          <cell r="M1523" t="str">
            <v>16000</v>
          </cell>
          <cell r="N1523" t="str">
            <v>SEGURIDAD SOCIAL</v>
          </cell>
          <cell r="O1523">
            <v>79858</v>
          </cell>
          <cell r="P1523">
            <v>0</v>
          </cell>
          <cell r="Q1523">
            <v>79858</v>
          </cell>
        </row>
        <row r="1524">
          <cell r="A1524" t="str">
            <v>440</v>
          </cell>
          <cell r="B1524" t="str">
            <v>2013</v>
          </cell>
          <cell r="C1524" t="str">
            <v>001</v>
          </cell>
          <cell r="D1524" t="str">
            <v>AYUNTAMIENTO DE MADRID</v>
          </cell>
          <cell r="E1524" t="str">
            <v>001207</v>
          </cell>
          <cell r="F1524" t="str">
            <v>DISTRITO DE CHAMBERÍ</v>
          </cell>
          <cell r="G1524" t="str">
            <v>334</v>
          </cell>
          <cell r="H1524" t="str">
            <v>PROMOCIÓN CULTURAL</v>
          </cell>
          <cell r="I1524" t="str">
            <v>33401</v>
          </cell>
          <cell r="J1524" t="str">
            <v>ACTIVIDADES CULTURALES</v>
          </cell>
          <cell r="K1524" t="str">
            <v>GERENTE DEL DISTRITO DE CHAMBERÍ</v>
          </cell>
          <cell r="M1524" t="str">
            <v>12001</v>
          </cell>
          <cell r="N1524" t="str">
            <v>SUELDOS DEL GRUPO A2</v>
          </cell>
          <cell r="O1524">
            <v>14677</v>
          </cell>
          <cell r="P1524">
            <v>0</v>
          </cell>
          <cell r="Q1524">
            <v>14677</v>
          </cell>
        </row>
        <row r="1525">
          <cell r="A1525" t="str">
            <v>440</v>
          </cell>
          <cell r="B1525" t="str">
            <v>2013</v>
          </cell>
          <cell r="C1525" t="str">
            <v>001</v>
          </cell>
          <cell r="D1525" t="str">
            <v>AYUNTAMIENTO DE MADRID</v>
          </cell>
          <cell r="E1525" t="str">
            <v>001207</v>
          </cell>
          <cell r="F1525" t="str">
            <v>DISTRITO DE CHAMBERÍ</v>
          </cell>
          <cell r="G1525" t="str">
            <v>334</v>
          </cell>
          <cell r="H1525" t="str">
            <v>PROMOCIÓN CULTURAL</v>
          </cell>
          <cell r="I1525" t="str">
            <v>33401</v>
          </cell>
          <cell r="J1525" t="str">
            <v>ACTIVIDADES CULTURALES</v>
          </cell>
          <cell r="K1525" t="str">
            <v>GERENTE DEL DISTRITO DE CHAMBERÍ</v>
          </cell>
          <cell r="M1525" t="str">
            <v>12006</v>
          </cell>
          <cell r="N1525" t="str">
            <v>TRIENIOS</v>
          </cell>
          <cell r="O1525">
            <v>0</v>
          </cell>
          <cell r="P1525">
            <v>19214</v>
          </cell>
          <cell r="Q1525">
            <v>19214</v>
          </cell>
        </row>
        <row r="1526">
          <cell r="A1526" t="str">
            <v>440</v>
          </cell>
          <cell r="B1526" t="str">
            <v>2013</v>
          </cell>
          <cell r="C1526" t="str">
            <v>001</v>
          </cell>
          <cell r="D1526" t="str">
            <v>AYUNTAMIENTO DE MADRID</v>
          </cell>
          <cell r="E1526" t="str">
            <v>001207</v>
          </cell>
          <cell r="F1526" t="str">
            <v>DISTRITO DE CHAMBERÍ</v>
          </cell>
          <cell r="G1526" t="str">
            <v>334</v>
          </cell>
          <cell r="H1526" t="str">
            <v>PROMOCIÓN CULTURAL</v>
          </cell>
          <cell r="I1526" t="str">
            <v>33401</v>
          </cell>
          <cell r="J1526" t="str">
            <v>ACTIVIDADES CULTURALES</v>
          </cell>
          <cell r="K1526" t="str">
            <v>GERENTE DEL DISTRITO DE CHAMBERÍ</v>
          </cell>
          <cell r="M1526" t="str">
            <v>12101</v>
          </cell>
          <cell r="N1526" t="str">
            <v>COMPLEMENTO ESPECÍFICO</v>
          </cell>
          <cell r="O1526">
            <v>110965</v>
          </cell>
          <cell r="P1526">
            <v>0</v>
          </cell>
          <cell r="Q1526">
            <v>110965</v>
          </cell>
        </row>
        <row r="1527">
          <cell r="A1527" t="str">
            <v>440</v>
          </cell>
          <cell r="B1527" t="str">
            <v>2013</v>
          </cell>
          <cell r="C1527" t="str">
            <v>001</v>
          </cell>
          <cell r="D1527" t="str">
            <v>AYUNTAMIENTO DE MADRID</v>
          </cell>
          <cell r="E1527" t="str">
            <v>001207</v>
          </cell>
          <cell r="F1527" t="str">
            <v>DISTRITO DE CHAMBERÍ</v>
          </cell>
          <cell r="G1527" t="str">
            <v>334</v>
          </cell>
          <cell r="H1527" t="str">
            <v>PROMOCIÓN CULTURAL</v>
          </cell>
          <cell r="I1527" t="str">
            <v>33401</v>
          </cell>
          <cell r="J1527" t="str">
            <v>ACTIVIDADES CULTURALES</v>
          </cell>
          <cell r="K1527" t="str">
            <v>GERENTE DEL DISTRITO DE CHAMBERÍ</v>
          </cell>
          <cell r="M1527" t="str">
            <v>12100</v>
          </cell>
          <cell r="N1527" t="str">
            <v>COMPLEMENTO DE DESTINO</v>
          </cell>
          <cell r="O1527">
            <v>53123</v>
          </cell>
          <cell r="P1527">
            <v>314</v>
          </cell>
          <cell r="Q1527">
            <v>53437</v>
          </cell>
        </row>
        <row r="1528">
          <cell r="A1528" t="str">
            <v>440</v>
          </cell>
          <cell r="B1528" t="str">
            <v>2013</v>
          </cell>
          <cell r="C1528" t="str">
            <v>001</v>
          </cell>
          <cell r="D1528" t="str">
            <v>AYUNTAMIENTO DE MADRID</v>
          </cell>
          <cell r="E1528" t="str">
            <v>001207</v>
          </cell>
          <cell r="F1528" t="str">
            <v>DISTRITO DE CHAMBERÍ</v>
          </cell>
          <cell r="G1528" t="str">
            <v>334</v>
          </cell>
          <cell r="H1528" t="str">
            <v>PROMOCIÓN CULTURAL</v>
          </cell>
          <cell r="I1528" t="str">
            <v>33401</v>
          </cell>
          <cell r="J1528" t="str">
            <v>ACTIVIDADES CULTURALES</v>
          </cell>
          <cell r="K1528" t="str">
            <v>GERENTE DEL DISTRITO DE CHAMBERÍ</v>
          </cell>
          <cell r="M1528" t="str">
            <v>12103</v>
          </cell>
          <cell r="N1528" t="str">
            <v>OTROS COMPLEMENTOS</v>
          </cell>
          <cell r="O1528">
            <v>5185</v>
          </cell>
          <cell r="P1528">
            <v>3940</v>
          </cell>
          <cell r="Q1528">
            <v>9125</v>
          </cell>
        </row>
        <row r="1529">
          <cell r="A1529" t="str">
            <v>440</v>
          </cell>
          <cell r="B1529" t="str">
            <v>2013</v>
          </cell>
          <cell r="C1529" t="str">
            <v>001</v>
          </cell>
          <cell r="D1529" t="str">
            <v>AYUNTAMIENTO DE MADRID</v>
          </cell>
          <cell r="E1529" t="str">
            <v>001207</v>
          </cell>
          <cell r="F1529" t="str">
            <v>DISTRITO DE CHAMBERÍ</v>
          </cell>
          <cell r="G1529" t="str">
            <v>334</v>
          </cell>
          <cell r="H1529" t="str">
            <v>PROMOCIÓN CULTURAL</v>
          </cell>
          <cell r="I1529" t="str">
            <v>33401</v>
          </cell>
          <cell r="J1529" t="str">
            <v>ACTIVIDADES CULTURALES</v>
          </cell>
          <cell r="K1529" t="str">
            <v>GERENTE DEL DISTRITO DE CHAMBERÍ</v>
          </cell>
          <cell r="M1529" t="str">
            <v>12004</v>
          </cell>
          <cell r="N1529" t="str">
            <v>SUELDOS DEL GRUPO C2</v>
          </cell>
          <cell r="O1529">
            <v>26643</v>
          </cell>
          <cell r="P1529">
            <v>0</v>
          </cell>
          <cell r="Q1529">
            <v>26643</v>
          </cell>
        </row>
        <row r="1530">
          <cell r="A1530" t="str">
            <v>440</v>
          </cell>
          <cell r="B1530" t="str">
            <v>2013</v>
          </cell>
          <cell r="C1530" t="str">
            <v>001</v>
          </cell>
          <cell r="D1530" t="str">
            <v>AYUNTAMIENTO DE MADRID</v>
          </cell>
          <cell r="E1530" t="str">
            <v>001207</v>
          </cell>
          <cell r="F1530" t="str">
            <v>DISTRITO DE CHAMBERÍ</v>
          </cell>
          <cell r="G1530" t="str">
            <v>334</v>
          </cell>
          <cell r="H1530" t="str">
            <v>PROMOCIÓN CULTURAL</v>
          </cell>
          <cell r="I1530" t="str">
            <v>33401</v>
          </cell>
          <cell r="J1530" t="str">
            <v>ACTIVIDADES CULTURALES</v>
          </cell>
          <cell r="K1530" t="str">
            <v>GERENTE DEL DISTRITO DE CHAMBERÍ</v>
          </cell>
          <cell r="M1530" t="str">
            <v>12003</v>
          </cell>
          <cell r="N1530" t="str">
            <v>SUELDOS DEL GRUPO C1</v>
          </cell>
          <cell r="O1530">
            <v>52207</v>
          </cell>
          <cell r="P1530">
            <v>0</v>
          </cell>
          <cell r="Q1530">
            <v>52207</v>
          </cell>
        </row>
        <row r="1531">
          <cell r="A1531" t="str">
            <v>440</v>
          </cell>
          <cell r="B1531" t="str">
            <v>2013</v>
          </cell>
          <cell r="C1531" t="str">
            <v>001</v>
          </cell>
          <cell r="D1531" t="str">
            <v>AYUNTAMIENTO DE MADRID</v>
          </cell>
          <cell r="E1531" t="str">
            <v>001207</v>
          </cell>
          <cell r="F1531" t="str">
            <v>DISTRITO DE CHAMBERÍ</v>
          </cell>
          <cell r="G1531" t="str">
            <v>912</v>
          </cell>
          <cell r="H1531" t="str">
            <v>ÓRGANOS DE GOBIERNO</v>
          </cell>
          <cell r="I1531" t="str">
            <v>91220</v>
          </cell>
          <cell r="J1531" t="str">
            <v>CONCEJALÍA-PRESIDENCIA DEL DISTRITO</v>
          </cell>
          <cell r="K1531" t="str">
            <v>GERENTE DEL DISTRITO DE CHAMBERÍ</v>
          </cell>
          <cell r="M1531" t="str">
            <v>16000</v>
          </cell>
          <cell r="N1531" t="str">
            <v>SEGURIDAD SOCIAL</v>
          </cell>
          <cell r="O1531">
            <v>56525</v>
          </cell>
          <cell r="P1531">
            <v>0</v>
          </cell>
          <cell r="Q1531">
            <v>56525</v>
          </cell>
        </row>
        <row r="1532">
          <cell r="A1532" t="str">
            <v>440</v>
          </cell>
          <cell r="B1532" t="str">
            <v>2013</v>
          </cell>
          <cell r="C1532" t="str">
            <v>001</v>
          </cell>
          <cell r="D1532" t="str">
            <v>AYUNTAMIENTO DE MADRID</v>
          </cell>
          <cell r="E1532" t="str">
            <v>001207</v>
          </cell>
          <cell r="F1532" t="str">
            <v>DISTRITO DE CHAMBERÍ</v>
          </cell>
          <cell r="G1532" t="str">
            <v>912</v>
          </cell>
          <cell r="H1532" t="str">
            <v>ÓRGANOS DE GOBIERNO</v>
          </cell>
          <cell r="I1532" t="str">
            <v>91220</v>
          </cell>
          <cell r="J1532" t="str">
            <v>CONCEJALÍA-PRESIDENCIA DEL DISTRITO</v>
          </cell>
          <cell r="K1532" t="str">
            <v>GERENTE DEL DISTRITO DE CHAMBERÍ</v>
          </cell>
          <cell r="M1532" t="str">
            <v>10000</v>
          </cell>
          <cell r="N1532" t="str">
            <v>RETRIBUCIONES BÁSICAS</v>
          </cell>
          <cell r="O1532">
            <v>91789</v>
          </cell>
          <cell r="P1532">
            <v>0</v>
          </cell>
          <cell r="Q1532">
            <v>91789</v>
          </cell>
        </row>
        <row r="1533">
          <cell r="A1533" t="str">
            <v>440</v>
          </cell>
          <cell r="B1533" t="str">
            <v>2013</v>
          </cell>
          <cell r="C1533" t="str">
            <v>001</v>
          </cell>
          <cell r="D1533" t="str">
            <v>AYUNTAMIENTO DE MADRID</v>
          </cell>
          <cell r="E1533" t="str">
            <v>001207</v>
          </cell>
          <cell r="F1533" t="str">
            <v>DISTRITO DE CHAMBERÍ</v>
          </cell>
          <cell r="G1533" t="str">
            <v>912</v>
          </cell>
          <cell r="H1533" t="str">
            <v>ÓRGANOS DE GOBIERNO</v>
          </cell>
          <cell r="I1533" t="str">
            <v>91220</v>
          </cell>
          <cell r="J1533" t="str">
            <v>CONCEJALÍA-PRESIDENCIA DEL DISTRITO</v>
          </cell>
          <cell r="K1533" t="str">
            <v>GERENTE DEL DISTRITO DE CHAMBERÍ</v>
          </cell>
          <cell r="M1533" t="str">
            <v>11000</v>
          </cell>
          <cell r="N1533" t="str">
            <v>RETRIBUCIONES BÁSICAS</v>
          </cell>
          <cell r="O1533">
            <v>29354</v>
          </cell>
          <cell r="P1533">
            <v>0</v>
          </cell>
          <cell r="Q1533">
            <v>29354</v>
          </cell>
        </row>
        <row r="1534">
          <cell r="A1534" t="str">
            <v>440</v>
          </cell>
          <cell r="B1534" t="str">
            <v>2013</v>
          </cell>
          <cell r="C1534" t="str">
            <v>001</v>
          </cell>
          <cell r="D1534" t="str">
            <v>AYUNTAMIENTO DE MADRID</v>
          </cell>
          <cell r="E1534" t="str">
            <v>001207</v>
          </cell>
          <cell r="F1534" t="str">
            <v>DISTRITO DE CHAMBERÍ</v>
          </cell>
          <cell r="G1534" t="str">
            <v>912</v>
          </cell>
          <cell r="H1534" t="str">
            <v>ÓRGANOS DE GOBIERNO</v>
          </cell>
          <cell r="I1534" t="str">
            <v>91220</v>
          </cell>
          <cell r="J1534" t="str">
            <v>CONCEJALÍA-PRESIDENCIA DEL DISTRITO</v>
          </cell>
          <cell r="K1534" t="str">
            <v>GERENTE DEL DISTRITO DE CHAMBERÍ</v>
          </cell>
          <cell r="M1534" t="str">
            <v>11001</v>
          </cell>
          <cell r="N1534" t="str">
            <v>RETRIBUCIONES COMPLEMENTARIAS</v>
          </cell>
          <cell r="O1534">
            <v>63897</v>
          </cell>
          <cell r="P1534">
            <v>0</v>
          </cell>
          <cell r="Q1534">
            <v>63897</v>
          </cell>
        </row>
        <row r="1535">
          <cell r="A1535" t="str">
            <v>440</v>
          </cell>
          <cell r="B1535" t="str">
            <v>2013</v>
          </cell>
          <cell r="C1535" t="str">
            <v>001</v>
          </cell>
          <cell r="D1535" t="str">
            <v>AYUNTAMIENTO DE MADRID</v>
          </cell>
          <cell r="E1535" t="str">
            <v>001207</v>
          </cell>
          <cell r="F1535" t="str">
            <v>DISTRITO DE CHAMBERÍ</v>
          </cell>
          <cell r="G1535" t="str">
            <v>912</v>
          </cell>
          <cell r="H1535" t="str">
            <v>ÓRGANOS DE GOBIERNO</v>
          </cell>
          <cell r="I1535" t="str">
            <v>91220</v>
          </cell>
          <cell r="J1535" t="str">
            <v>CONCEJALÍA-PRESIDENCIA DEL DISTRITO</v>
          </cell>
          <cell r="K1535" t="str">
            <v>GERENTE DEL DISTRITO DE CHAMBERÍ</v>
          </cell>
          <cell r="M1535" t="str">
            <v>15000</v>
          </cell>
          <cell r="N1535" t="str">
            <v>PRODUCTIVIDAD</v>
          </cell>
          <cell r="O1535">
            <v>0</v>
          </cell>
          <cell r="P1535">
            <v>12916</v>
          </cell>
          <cell r="Q1535">
            <v>12916</v>
          </cell>
        </row>
        <row r="1536">
          <cell r="A1536" t="str">
            <v>440</v>
          </cell>
          <cell r="B1536" t="str">
            <v>2013</v>
          </cell>
          <cell r="C1536" t="str">
            <v>001</v>
          </cell>
          <cell r="D1536" t="str">
            <v>AYUNTAMIENTO DE MADRID</v>
          </cell>
          <cell r="E1536" t="str">
            <v>001207</v>
          </cell>
          <cell r="F1536" t="str">
            <v>DISTRITO DE CHAMBERÍ</v>
          </cell>
          <cell r="G1536" t="str">
            <v>912</v>
          </cell>
          <cell r="H1536" t="str">
            <v>ÓRGANOS DE GOBIERNO</v>
          </cell>
          <cell r="I1536" t="str">
            <v>91220</v>
          </cell>
          <cell r="J1536" t="str">
            <v>CONCEJALÍA-PRESIDENCIA DEL DISTRITO</v>
          </cell>
          <cell r="K1536" t="str">
            <v>GERENTE DEL DISTRITO DE CHAMBERÍ</v>
          </cell>
          <cell r="M1536" t="str">
            <v>12004</v>
          </cell>
          <cell r="N1536" t="str">
            <v>SUELDOS DEL GRUPO C2</v>
          </cell>
          <cell r="O1536">
            <v>18264</v>
          </cell>
          <cell r="P1536">
            <v>0</v>
          </cell>
          <cell r="Q1536">
            <v>18264</v>
          </cell>
        </row>
        <row r="1537">
          <cell r="A1537" t="str">
            <v>440</v>
          </cell>
          <cell r="B1537" t="str">
            <v>2013</v>
          </cell>
          <cell r="C1537" t="str">
            <v>001</v>
          </cell>
          <cell r="D1537" t="str">
            <v>AYUNTAMIENTO DE MADRID</v>
          </cell>
          <cell r="E1537" t="str">
            <v>001207</v>
          </cell>
          <cell r="F1537" t="str">
            <v>DISTRITO DE CHAMBERÍ</v>
          </cell>
          <cell r="G1537" t="str">
            <v>912</v>
          </cell>
          <cell r="H1537" t="str">
            <v>ÓRGANOS DE GOBIERNO</v>
          </cell>
          <cell r="I1537" t="str">
            <v>91220</v>
          </cell>
          <cell r="J1537" t="str">
            <v>CONCEJALÍA-PRESIDENCIA DEL DISTRITO</v>
          </cell>
          <cell r="K1537" t="str">
            <v>GERENTE DEL DISTRITO DE CHAMBERÍ</v>
          </cell>
          <cell r="M1537" t="str">
            <v>12006</v>
          </cell>
          <cell r="N1537" t="str">
            <v>TRIENIOS</v>
          </cell>
          <cell r="O1537">
            <v>0</v>
          </cell>
          <cell r="P1537">
            <v>5005</v>
          </cell>
          <cell r="Q1537">
            <v>5005</v>
          </cell>
        </row>
        <row r="1538">
          <cell r="A1538" t="str">
            <v>440</v>
          </cell>
          <cell r="B1538" t="str">
            <v>2013</v>
          </cell>
          <cell r="C1538" t="str">
            <v>001</v>
          </cell>
          <cell r="D1538" t="str">
            <v>AYUNTAMIENTO DE MADRID</v>
          </cell>
          <cell r="E1538" t="str">
            <v>001207</v>
          </cell>
          <cell r="F1538" t="str">
            <v>DISTRITO DE CHAMBERÍ</v>
          </cell>
          <cell r="G1538" t="str">
            <v>912</v>
          </cell>
          <cell r="H1538" t="str">
            <v>ÓRGANOS DE GOBIERNO</v>
          </cell>
          <cell r="I1538" t="str">
            <v>91220</v>
          </cell>
          <cell r="J1538" t="str">
            <v>CONCEJALÍA-PRESIDENCIA DEL DISTRITO</v>
          </cell>
          <cell r="K1538" t="str">
            <v>GERENTE DEL DISTRITO DE CHAMBERÍ</v>
          </cell>
          <cell r="M1538" t="str">
            <v>12101</v>
          </cell>
          <cell r="N1538" t="str">
            <v>COMPLEMENTO ESPECÍFICO</v>
          </cell>
          <cell r="O1538">
            <v>26137</v>
          </cell>
          <cell r="P1538">
            <v>0</v>
          </cell>
          <cell r="Q1538">
            <v>26137</v>
          </cell>
        </row>
        <row r="1539">
          <cell r="A1539" t="str">
            <v>440</v>
          </cell>
          <cell r="B1539" t="str">
            <v>2013</v>
          </cell>
          <cell r="C1539" t="str">
            <v>001</v>
          </cell>
          <cell r="D1539" t="str">
            <v>AYUNTAMIENTO DE MADRID</v>
          </cell>
          <cell r="E1539" t="str">
            <v>001207</v>
          </cell>
          <cell r="F1539" t="str">
            <v>DISTRITO DE CHAMBERÍ</v>
          </cell>
          <cell r="G1539" t="str">
            <v>912</v>
          </cell>
          <cell r="H1539" t="str">
            <v>ÓRGANOS DE GOBIERNO</v>
          </cell>
          <cell r="I1539" t="str">
            <v>91220</v>
          </cell>
          <cell r="J1539" t="str">
            <v>CONCEJALÍA-PRESIDENCIA DEL DISTRITO</v>
          </cell>
          <cell r="K1539" t="str">
            <v>GERENTE DEL DISTRITO DE CHAMBERÍ</v>
          </cell>
          <cell r="M1539" t="str">
            <v>12100</v>
          </cell>
          <cell r="N1539" t="str">
            <v>COMPLEMENTO DE DESTINO</v>
          </cell>
          <cell r="O1539">
            <v>10426</v>
          </cell>
          <cell r="P1539">
            <v>0</v>
          </cell>
          <cell r="Q1539">
            <v>10426</v>
          </cell>
        </row>
        <row r="1540">
          <cell r="A1540" t="str">
            <v>440</v>
          </cell>
          <cell r="B1540" t="str">
            <v>2013</v>
          </cell>
          <cell r="C1540" t="str">
            <v>001</v>
          </cell>
          <cell r="D1540" t="str">
            <v>AYUNTAMIENTO DE MADRID</v>
          </cell>
          <cell r="E1540" t="str">
            <v>001207</v>
          </cell>
          <cell r="F1540" t="str">
            <v>DISTRITO DE CHAMBERÍ</v>
          </cell>
          <cell r="G1540" t="str">
            <v>912</v>
          </cell>
          <cell r="H1540" t="str">
            <v>ÓRGANOS DE GOBIERNO</v>
          </cell>
          <cell r="I1540" t="str">
            <v>91220</v>
          </cell>
          <cell r="J1540" t="str">
            <v>CONCEJALÍA-PRESIDENCIA DEL DISTRITO</v>
          </cell>
          <cell r="K1540" t="str">
            <v>GERENTE DEL DISTRITO DE CHAMBERÍ</v>
          </cell>
          <cell r="M1540" t="str">
            <v>12103</v>
          </cell>
          <cell r="N1540" t="str">
            <v>OTROS COMPLEMENTOS</v>
          </cell>
          <cell r="O1540">
            <v>1196</v>
          </cell>
          <cell r="P1540">
            <v>1388</v>
          </cell>
          <cell r="Q1540">
            <v>2584</v>
          </cell>
        </row>
        <row r="1541">
          <cell r="A1541" t="str">
            <v>440</v>
          </cell>
          <cell r="B1541" t="str">
            <v>2013</v>
          </cell>
          <cell r="C1541" t="str">
            <v>001</v>
          </cell>
          <cell r="D1541" t="str">
            <v>AYUNTAMIENTO DE MADRID</v>
          </cell>
          <cell r="E1541" t="str">
            <v>001207</v>
          </cell>
          <cell r="F1541" t="str">
            <v>DISTRITO DE CHAMBERÍ</v>
          </cell>
          <cell r="G1541" t="str">
            <v>920</v>
          </cell>
          <cell r="H1541" t="str">
            <v>ADMINISTRACIÓN GENERAL</v>
          </cell>
          <cell r="I1541" t="str">
            <v>92001</v>
          </cell>
          <cell r="J1541" t="str">
            <v>DIREC. Y GESTIÓN ADMTVA. DEL DISTRITO</v>
          </cell>
          <cell r="K1541" t="str">
            <v>GERENTE DEL DISTRITO DE CHAMBERÍ</v>
          </cell>
          <cell r="M1541" t="str">
            <v>16000</v>
          </cell>
          <cell r="N1541" t="str">
            <v>SEGURIDAD SOCIAL</v>
          </cell>
          <cell r="O1541">
            <v>549220</v>
          </cell>
          <cell r="P1541">
            <v>0</v>
          </cell>
          <cell r="Q1541">
            <v>550253</v>
          </cell>
        </row>
        <row r="1542">
          <cell r="A1542" t="str">
            <v>440</v>
          </cell>
          <cell r="B1542" t="str">
            <v>2013</v>
          </cell>
          <cell r="C1542" t="str">
            <v>001</v>
          </cell>
          <cell r="D1542" t="str">
            <v>AYUNTAMIENTO DE MADRID</v>
          </cell>
          <cell r="E1542" t="str">
            <v>001207</v>
          </cell>
          <cell r="F1542" t="str">
            <v>DISTRITO DE CHAMBERÍ</v>
          </cell>
          <cell r="G1542" t="str">
            <v>920</v>
          </cell>
          <cell r="H1542" t="str">
            <v>ADMINISTRACIÓN GENERAL</v>
          </cell>
          <cell r="I1542" t="str">
            <v>92001</v>
          </cell>
          <cell r="J1542" t="str">
            <v>DIREC. Y GESTIÓN ADMTVA. DEL DISTRITO</v>
          </cell>
          <cell r="K1542" t="str">
            <v>GERENTE DEL DISTRITO DE CHAMBERÍ</v>
          </cell>
          <cell r="M1542" t="str">
            <v>10100</v>
          </cell>
          <cell r="N1542" t="str">
            <v>RETRIBUCIONES BÁSICAS</v>
          </cell>
          <cell r="O1542">
            <v>85670</v>
          </cell>
          <cell r="P1542">
            <v>5374</v>
          </cell>
          <cell r="Q1542">
            <v>91044</v>
          </cell>
        </row>
        <row r="1543">
          <cell r="A1543" t="str">
            <v>440</v>
          </cell>
          <cell r="B1543" t="str">
            <v>2013</v>
          </cell>
          <cell r="C1543" t="str">
            <v>001</v>
          </cell>
          <cell r="D1543" t="str">
            <v>AYUNTAMIENTO DE MADRID</v>
          </cell>
          <cell r="E1543" t="str">
            <v>001207</v>
          </cell>
          <cell r="F1543" t="str">
            <v>DISTRITO DE CHAMBERÍ</v>
          </cell>
          <cell r="G1543" t="str">
            <v>920</v>
          </cell>
          <cell r="H1543" t="str">
            <v>ADMINISTRACIÓN GENERAL</v>
          </cell>
          <cell r="I1543" t="str">
            <v>92001</v>
          </cell>
          <cell r="J1543" t="str">
            <v>DIREC. Y GESTIÓN ADMTVA. DEL DISTRITO</v>
          </cell>
          <cell r="K1543" t="str">
            <v>GERENTE DEL DISTRITO DE CHAMBERÍ</v>
          </cell>
          <cell r="M1543" t="str">
            <v>12003</v>
          </cell>
          <cell r="N1543" t="str">
            <v>SUELDOS DEL GRUPO C1</v>
          </cell>
          <cell r="O1543">
            <v>111927</v>
          </cell>
          <cell r="P1543">
            <v>0</v>
          </cell>
          <cell r="Q1543">
            <v>111927</v>
          </cell>
        </row>
        <row r="1544">
          <cell r="A1544" t="str">
            <v>440</v>
          </cell>
          <cell r="B1544" t="str">
            <v>2013</v>
          </cell>
          <cell r="C1544" t="str">
            <v>001</v>
          </cell>
          <cell r="D1544" t="str">
            <v>AYUNTAMIENTO DE MADRID</v>
          </cell>
          <cell r="E1544" t="str">
            <v>001207</v>
          </cell>
          <cell r="F1544" t="str">
            <v>DISTRITO DE CHAMBERÍ</v>
          </cell>
          <cell r="G1544" t="str">
            <v>920</v>
          </cell>
          <cell r="H1544" t="str">
            <v>ADMINISTRACIÓN GENERAL</v>
          </cell>
          <cell r="I1544" t="str">
            <v>92001</v>
          </cell>
          <cell r="J1544" t="str">
            <v>DIREC. Y GESTIÓN ADMTVA. DEL DISTRITO</v>
          </cell>
          <cell r="K1544" t="str">
            <v>GERENTE DEL DISTRITO DE CHAMBERÍ</v>
          </cell>
          <cell r="M1544" t="str">
            <v>12101</v>
          </cell>
          <cell r="N1544" t="str">
            <v>COMPLEMENTO ESPECÍFICO</v>
          </cell>
          <cell r="O1544">
            <v>932329</v>
          </cell>
          <cell r="P1544">
            <v>18178</v>
          </cell>
          <cell r="Q1544">
            <v>950507</v>
          </cell>
        </row>
        <row r="1545">
          <cell r="A1545" t="str">
            <v>440</v>
          </cell>
          <cell r="B1545" t="str">
            <v>2013</v>
          </cell>
          <cell r="C1545" t="str">
            <v>001</v>
          </cell>
          <cell r="D1545" t="str">
            <v>AYUNTAMIENTO DE MADRID</v>
          </cell>
          <cell r="E1545" t="str">
            <v>001207</v>
          </cell>
          <cell r="F1545" t="str">
            <v>DISTRITO DE CHAMBERÍ</v>
          </cell>
          <cell r="G1545" t="str">
            <v>920</v>
          </cell>
          <cell r="H1545" t="str">
            <v>ADMINISTRACIÓN GENERAL</v>
          </cell>
          <cell r="I1545" t="str">
            <v>92001</v>
          </cell>
          <cell r="J1545" t="str">
            <v>DIREC. Y GESTIÓN ADMTVA. DEL DISTRITO</v>
          </cell>
          <cell r="K1545" t="str">
            <v>GERENTE DEL DISTRITO DE CHAMBERÍ</v>
          </cell>
          <cell r="M1545" t="str">
            <v>12100</v>
          </cell>
          <cell r="N1545" t="str">
            <v>COMPLEMENTO DE DESTINO</v>
          </cell>
          <cell r="O1545">
            <v>409431</v>
          </cell>
          <cell r="P1545">
            <v>4151</v>
          </cell>
          <cell r="Q1545">
            <v>413582</v>
          </cell>
        </row>
        <row r="1546">
          <cell r="A1546" t="str">
            <v>440</v>
          </cell>
          <cell r="B1546" t="str">
            <v>2013</v>
          </cell>
          <cell r="C1546" t="str">
            <v>001</v>
          </cell>
          <cell r="D1546" t="str">
            <v>AYUNTAMIENTO DE MADRID</v>
          </cell>
          <cell r="E1546" t="str">
            <v>001207</v>
          </cell>
          <cell r="F1546" t="str">
            <v>DISTRITO DE CHAMBERÍ</v>
          </cell>
          <cell r="G1546" t="str">
            <v>920</v>
          </cell>
          <cell r="H1546" t="str">
            <v>ADMINISTRACIÓN GENERAL</v>
          </cell>
          <cell r="I1546" t="str">
            <v>92001</v>
          </cell>
          <cell r="J1546" t="str">
            <v>DIREC. Y GESTIÓN ADMTVA. DEL DISTRITO</v>
          </cell>
          <cell r="K1546" t="str">
            <v>GERENTE DEL DISTRITO DE CHAMBERÍ</v>
          </cell>
          <cell r="M1546" t="str">
            <v>12103</v>
          </cell>
          <cell r="N1546" t="str">
            <v>OTROS COMPLEMENTOS</v>
          </cell>
          <cell r="O1546">
            <v>40796</v>
          </cell>
          <cell r="P1546">
            <v>26699</v>
          </cell>
          <cell r="Q1546">
            <v>67495</v>
          </cell>
        </row>
        <row r="1547">
          <cell r="A1547" t="str">
            <v>440</v>
          </cell>
          <cell r="B1547" t="str">
            <v>2013</v>
          </cell>
          <cell r="C1547" t="str">
            <v>001</v>
          </cell>
          <cell r="D1547" t="str">
            <v>AYUNTAMIENTO DE MADRID</v>
          </cell>
          <cell r="E1547" t="str">
            <v>001207</v>
          </cell>
          <cell r="F1547" t="str">
            <v>DISTRITO DE CHAMBERÍ</v>
          </cell>
          <cell r="G1547" t="str">
            <v>920</v>
          </cell>
          <cell r="H1547" t="str">
            <v>ADMINISTRACIÓN GENERAL</v>
          </cell>
          <cell r="I1547" t="str">
            <v>92001</v>
          </cell>
          <cell r="J1547" t="str">
            <v>DIREC. Y GESTIÓN ADMTVA. DEL DISTRITO</v>
          </cell>
          <cell r="K1547" t="str">
            <v>GERENTE DEL DISTRITO DE CHAMBERÍ</v>
          </cell>
          <cell r="M1547" t="str">
            <v>12004</v>
          </cell>
          <cell r="N1547" t="str">
            <v>SUELDOS DEL GRUPO C2</v>
          </cell>
          <cell r="O1547">
            <v>260587</v>
          </cell>
          <cell r="P1547">
            <v>0</v>
          </cell>
          <cell r="Q1547">
            <v>260587</v>
          </cell>
        </row>
        <row r="1548">
          <cell r="A1548" t="str">
            <v>440</v>
          </cell>
          <cell r="B1548" t="str">
            <v>2013</v>
          </cell>
          <cell r="C1548" t="str">
            <v>001</v>
          </cell>
          <cell r="D1548" t="str">
            <v>AYUNTAMIENTO DE MADRID</v>
          </cell>
          <cell r="E1548" t="str">
            <v>001207</v>
          </cell>
          <cell r="F1548" t="str">
            <v>DISTRITO DE CHAMBERÍ</v>
          </cell>
          <cell r="G1548" t="str">
            <v>920</v>
          </cell>
          <cell r="H1548" t="str">
            <v>ADMINISTRACIÓN GENERAL</v>
          </cell>
          <cell r="I1548" t="str">
            <v>92001</v>
          </cell>
          <cell r="J1548" t="str">
            <v>DIREC. Y GESTIÓN ADMTVA. DEL DISTRITO</v>
          </cell>
          <cell r="K1548" t="str">
            <v>GERENTE DEL DISTRITO DE CHAMBERÍ</v>
          </cell>
          <cell r="M1548" t="str">
            <v>12006</v>
          </cell>
          <cell r="N1548" t="str">
            <v>TRIENIOS</v>
          </cell>
          <cell r="O1548">
            <v>0</v>
          </cell>
          <cell r="P1548">
            <v>124524</v>
          </cell>
          <cell r="Q1548">
            <v>124524</v>
          </cell>
        </row>
        <row r="1549">
          <cell r="A1549" t="str">
            <v>440</v>
          </cell>
          <cell r="B1549" t="str">
            <v>2013</v>
          </cell>
          <cell r="C1549" t="str">
            <v>001</v>
          </cell>
          <cell r="D1549" t="str">
            <v>AYUNTAMIENTO DE MADRID</v>
          </cell>
          <cell r="E1549" t="str">
            <v>001207</v>
          </cell>
          <cell r="F1549" t="str">
            <v>DISTRITO DE CHAMBERÍ</v>
          </cell>
          <cell r="G1549" t="str">
            <v>920</v>
          </cell>
          <cell r="H1549" t="str">
            <v>ADMINISTRACIÓN GENERAL</v>
          </cell>
          <cell r="I1549" t="str">
            <v>92001</v>
          </cell>
          <cell r="J1549" t="str">
            <v>DIREC. Y GESTIÓN ADMTVA. DEL DISTRITO</v>
          </cell>
          <cell r="K1549" t="str">
            <v>GERENTE DEL DISTRITO DE CHAMBERÍ</v>
          </cell>
          <cell r="M1549" t="str">
            <v>15000</v>
          </cell>
          <cell r="N1549" t="str">
            <v>PRODUCTIVIDAD</v>
          </cell>
          <cell r="O1549">
            <v>0</v>
          </cell>
          <cell r="P1549">
            <v>58483</v>
          </cell>
          <cell r="Q1549">
            <v>62509</v>
          </cell>
        </row>
        <row r="1550">
          <cell r="A1550" t="str">
            <v>440</v>
          </cell>
          <cell r="B1550" t="str">
            <v>2013</v>
          </cell>
          <cell r="C1550" t="str">
            <v>001</v>
          </cell>
          <cell r="D1550" t="str">
            <v>AYUNTAMIENTO DE MADRID</v>
          </cell>
          <cell r="E1550" t="str">
            <v>001207</v>
          </cell>
          <cell r="F1550" t="str">
            <v>DISTRITO DE CHAMBERÍ</v>
          </cell>
          <cell r="G1550" t="str">
            <v>920</v>
          </cell>
          <cell r="H1550" t="str">
            <v>ADMINISTRACIÓN GENERAL</v>
          </cell>
          <cell r="I1550" t="str">
            <v>92001</v>
          </cell>
          <cell r="J1550" t="str">
            <v>DIREC. Y GESTIÓN ADMTVA. DEL DISTRITO</v>
          </cell>
          <cell r="K1550" t="str">
            <v>GERENTE DEL DISTRITO DE CHAMBERÍ</v>
          </cell>
          <cell r="M1550" t="str">
            <v>12000</v>
          </cell>
          <cell r="N1550" t="str">
            <v>SUELDOS DEL GRUPO A1</v>
          </cell>
          <cell r="O1550">
            <v>88062</v>
          </cell>
          <cell r="P1550">
            <v>0</v>
          </cell>
          <cell r="Q1550">
            <v>88062</v>
          </cell>
        </row>
        <row r="1551">
          <cell r="A1551" t="str">
            <v>440</v>
          </cell>
          <cell r="B1551" t="str">
            <v>2013</v>
          </cell>
          <cell r="C1551" t="str">
            <v>001</v>
          </cell>
          <cell r="D1551" t="str">
            <v>AYUNTAMIENTO DE MADRID</v>
          </cell>
          <cell r="E1551" t="str">
            <v>001207</v>
          </cell>
          <cell r="F1551" t="str">
            <v>DISTRITO DE CHAMBERÍ</v>
          </cell>
          <cell r="G1551" t="str">
            <v>920</v>
          </cell>
          <cell r="H1551" t="str">
            <v>ADMINISTRACIÓN GENERAL</v>
          </cell>
          <cell r="I1551" t="str">
            <v>92001</v>
          </cell>
          <cell r="J1551" t="str">
            <v>DIREC. Y GESTIÓN ADMTVA. DEL DISTRITO</v>
          </cell>
          <cell r="K1551" t="str">
            <v>GERENTE DEL DISTRITO DE CHAMBERÍ</v>
          </cell>
          <cell r="M1551" t="str">
            <v>12005</v>
          </cell>
          <cell r="N1551" t="str">
            <v>SUELDOS DEL GRUPO E</v>
          </cell>
          <cell r="O1551">
            <v>37781</v>
          </cell>
          <cell r="P1551">
            <v>0</v>
          </cell>
          <cell r="Q1551">
            <v>37781</v>
          </cell>
        </row>
        <row r="1552">
          <cell r="A1552" t="str">
            <v>440</v>
          </cell>
          <cell r="B1552" t="str">
            <v>2013</v>
          </cell>
          <cell r="C1552" t="str">
            <v>001</v>
          </cell>
          <cell r="D1552" t="str">
            <v>AYUNTAMIENTO DE MADRID</v>
          </cell>
          <cell r="E1552" t="str">
            <v>001207</v>
          </cell>
          <cell r="F1552" t="str">
            <v>DISTRITO DE CHAMBERÍ</v>
          </cell>
          <cell r="G1552" t="str">
            <v>920</v>
          </cell>
          <cell r="H1552" t="str">
            <v>ADMINISTRACIÓN GENERAL</v>
          </cell>
          <cell r="I1552" t="str">
            <v>92001</v>
          </cell>
          <cell r="J1552" t="str">
            <v>DIREC. Y GESTIÓN ADMTVA. DEL DISTRITO</v>
          </cell>
          <cell r="K1552" t="str">
            <v>GERENTE DEL DISTRITO DE CHAMBERÍ</v>
          </cell>
          <cell r="M1552" t="str">
            <v>12001</v>
          </cell>
          <cell r="N1552" t="str">
            <v>SUELDOS DEL GRUPO A2</v>
          </cell>
          <cell r="O1552">
            <v>232583</v>
          </cell>
          <cell r="P1552">
            <v>0</v>
          </cell>
          <cell r="Q1552">
            <v>232583</v>
          </cell>
        </row>
        <row r="1553">
          <cell r="A1553" t="str">
            <v>440</v>
          </cell>
          <cell r="B1553" t="str">
            <v>2013</v>
          </cell>
          <cell r="C1553" t="str">
            <v>001</v>
          </cell>
          <cell r="D1553" t="str">
            <v>AYUNTAMIENTO DE MADRID</v>
          </cell>
          <cell r="E1553" t="str">
            <v>001208</v>
          </cell>
          <cell r="F1553" t="str">
            <v>DISTRITO DE FUENCARRAL-EL PARDO</v>
          </cell>
          <cell r="G1553" t="str">
            <v>231</v>
          </cell>
          <cell r="H1553" t="str">
            <v>ACCIÓN SOCIAL</v>
          </cell>
          <cell r="I1553" t="str">
            <v>23106</v>
          </cell>
          <cell r="J1553" t="str">
            <v>INCLUSIÓN SOCIAL Y EMERGENCIAS</v>
          </cell>
          <cell r="K1553" t="str">
            <v>GERENTE DEL DISTRITO DE FUENCARRAL-EL PARDO</v>
          </cell>
          <cell r="M1553" t="str">
            <v>16000</v>
          </cell>
          <cell r="N1553" t="str">
            <v>SEGURIDAD SOCIAL</v>
          </cell>
          <cell r="O1553">
            <v>360640</v>
          </cell>
          <cell r="P1553">
            <v>0</v>
          </cell>
          <cell r="Q1553">
            <v>360640</v>
          </cell>
        </row>
        <row r="1554">
          <cell r="A1554" t="str">
            <v>440</v>
          </cell>
          <cell r="B1554" t="str">
            <v>2013</v>
          </cell>
          <cell r="C1554" t="str">
            <v>001</v>
          </cell>
          <cell r="D1554" t="str">
            <v>AYUNTAMIENTO DE MADRID</v>
          </cell>
          <cell r="E1554" t="str">
            <v>001208</v>
          </cell>
          <cell r="F1554" t="str">
            <v>DISTRITO DE FUENCARRAL-EL PARDO</v>
          </cell>
          <cell r="G1554" t="str">
            <v>231</v>
          </cell>
          <cell r="H1554" t="str">
            <v>ACCIÓN SOCIAL</v>
          </cell>
          <cell r="I1554" t="str">
            <v>23106</v>
          </cell>
          <cell r="J1554" t="str">
            <v>INCLUSIÓN SOCIAL Y EMERGENCIAS</v>
          </cell>
          <cell r="K1554" t="str">
            <v>GERENTE DEL DISTRITO DE FUENCARRAL-EL PARDO</v>
          </cell>
          <cell r="M1554" t="str">
            <v>12004</v>
          </cell>
          <cell r="N1554" t="str">
            <v>SUELDOS DEL GRUPO C2</v>
          </cell>
          <cell r="O1554">
            <v>75411</v>
          </cell>
          <cell r="P1554">
            <v>0</v>
          </cell>
          <cell r="Q1554">
            <v>75411</v>
          </cell>
        </row>
        <row r="1555">
          <cell r="A1555" t="str">
            <v>440</v>
          </cell>
          <cell r="B1555" t="str">
            <v>2013</v>
          </cell>
          <cell r="C1555" t="str">
            <v>001</v>
          </cell>
          <cell r="D1555" t="str">
            <v>AYUNTAMIENTO DE MADRID</v>
          </cell>
          <cell r="E1555" t="str">
            <v>001208</v>
          </cell>
          <cell r="F1555" t="str">
            <v>DISTRITO DE FUENCARRAL-EL PARDO</v>
          </cell>
          <cell r="G1555" t="str">
            <v>231</v>
          </cell>
          <cell r="H1555" t="str">
            <v>ACCIÓN SOCIAL</v>
          </cell>
          <cell r="I1555" t="str">
            <v>23106</v>
          </cell>
          <cell r="J1555" t="str">
            <v>INCLUSIÓN SOCIAL Y EMERGENCIAS</v>
          </cell>
          <cell r="K1555" t="str">
            <v>GERENTE DEL DISTRITO DE FUENCARRAL-EL PARDO</v>
          </cell>
          <cell r="M1555" t="str">
            <v>12006</v>
          </cell>
          <cell r="N1555" t="str">
            <v>TRIENIOS</v>
          </cell>
          <cell r="O1555">
            <v>0</v>
          </cell>
          <cell r="P1555">
            <v>77041</v>
          </cell>
          <cell r="Q1555">
            <v>77041</v>
          </cell>
        </row>
        <row r="1556">
          <cell r="A1556" t="str">
            <v>440</v>
          </cell>
          <cell r="B1556" t="str">
            <v>2013</v>
          </cell>
          <cell r="C1556" t="str">
            <v>001</v>
          </cell>
          <cell r="D1556" t="str">
            <v>AYUNTAMIENTO DE MADRID</v>
          </cell>
          <cell r="E1556" t="str">
            <v>001208</v>
          </cell>
          <cell r="F1556" t="str">
            <v>DISTRITO DE FUENCARRAL-EL PARDO</v>
          </cell>
          <cell r="G1556" t="str">
            <v>231</v>
          </cell>
          <cell r="H1556" t="str">
            <v>ACCIÓN SOCIAL</v>
          </cell>
          <cell r="I1556" t="str">
            <v>23106</v>
          </cell>
          <cell r="J1556" t="str">
            <v>INCLUSIÓN SOCIAL Y EMERGENCIAS</v>
          </cell>
          <cell r="K1556" t="str">
            <v>GERENTE DEL DISTRITO DE FUENCARRAL-EL PARDO</v>
          </cell>
          <cell r="M1556" t="str">
            <v>12101</v>
          </cell>
          <cell r="N1556" t="str">
            <v>COMPLEMENTO ESPECÍFICO</v>
          </cell>
          <cell r="O1556">
            <v>512491</v>
          </cell>
          <cell r="P1556">
            <v>0</v>
          </cell>
          <cell r="Q1556">
            <v>512491</v>
          </cell>
        </row>
        <row r="1557">
          <cell r="A1557" t="str">
            <v>440</v>
          </cell>
          <cell r="B1557" t="str">
            <v>2013</v>
          </cell>
          <cell r="C1557" t="str">
            <v>001</v>
          </cell>
          <cell r="D1557" t="str">
            <v>AYUNTAMIENTO DE MADRID</v>
          </cell>
          <cell r="E1557" t="str">
            <v>001208</v>
          </cell>
          <cell r="F1557" t="str">
            <v>DISTRITO DE FUENCARRAL-EL PARDO</v>
          </cell>
          <cell r="G1557" t="str">
            <v>231</v>
          </cell>
          <cell r="H1557" t="str">
            <v>ACCIÓN SOCIAL</v>
          </cell>
          <cell r="I1557" t="str">
            <v>23106</v>
          </cell>
          <cell r="J1557" t="str">
            <v>INCLUSIÓN SOCIAL Y EMERGENCIAS</v>
          </cell>
          <cell r="K1557" t="str">
            <v>GERENTE DEL DISTRITO DE FUENCARRAL-EL PARDO</v>
          </cell>
          <cell r="M1557" t="str">
            <v>12100</v>
          </cell>
          <cell r="N1557" t="str">
            <v>COMPLEMENTO DE DESTINO</v>
          </cell>
          <cell r="O1557">
            <v>270817</v>
          </cell>
          <cell r="P1557">
            <v>1257</v>
          </cell>
          <cell r="Q1557">
            <v>272074</v>
          </cell>
        </row>
        <row r="1558">
          <cell r="A1558" t="str">
            <v>440</v>
          </cell>
          <cell r="B1558" t="str">
            <v>2013</v>
          </cell>
          <cell r="C1558" t="str">
            <v>001</v>
          </cell>
          <cell r="D1558" t="str">
            <v>AYUNTAMIENTO DE MADRID</v>
          </cell>
          <cell r="E1558" t="str">
            <v>001208</v>
          </cell>
          <cell r="F1558" t="str">
            <v>DISTRITO DE FUENCARRAL-EL PARDO</v>
          </cell>
          <cell r="G1558" t="str">
            <v>231</v>
          </cell>
          <cell r="H1558" t="str">
            <v>ACCIÓN SOCIAL</v>
          </cell>
          <cell r="I1558" t="str">
            <v>23106</v>
          </cell>
          <cell r="J1558" t="str">
            <v>INCLUSIÓN SOCIAL Y EMERGENCIAS</v>
          </cell>
          <cell r="K1558" t="str">
            <v>GERENTE DEL DISTRITO DE FUENCARRAL-EL PARDO</v>
          </cell>
          <cell r="M1558" t="str">
            <v>12103</v>
          </cell>
          <cell r="N1558" t="str">
            <v>OTROS COMPLEMENTOS</v>
          </cell>
          <cell r="O1558">
            <v>25864</v>
          </cell>
          <cell r="P1558">
            <v>12484</v>
          </cell>
          <cell r="Q1558">
            <v>38348</v>
          </cell>
        </row>
        <row r="1559">
          <cell r="A1559" t="str">
            <v>440</v>
          </cell>
          <cell r="B1559" t="str">
            <v>2013</v>
          </cell>
          <cell r="C1559" t="str">
            <v>001</v>
          </cell>
          <cell r="D1559" t="str">
            <v>AYUNTAMIENTO DE MADRID</v>
          </cell>
          <cell r="E1559" t="str">
            <v>001208</v>
          </cell>
          <cell r="F1559" t="str">
            <v>DISTRITO DE FUENCARRAL-EL PARDO</v>
          </cell>
          <cell r="G1559" t="str">
            <v>231</v>
          </cell>
          <cell r="H1559" t="str">
            <v>ACCIÓN SOCIAL</v>
          </cell>
          <cell r="I1559" t="str">
            <v>23106</v>
          </cell>
          <cell r="J1559" t="str">
            <v>INCLUSIÓN SOCIAL Y EMERGENCIAS</v>
          </cell>
          <cell r="K1559" t="str">
            <v>GERENTE DEL DISTRITO DE FUENCARRAL-EL PARDO</v>
          </cell>
          <cell r="M1559" t="str">
            <v>12001</v>
          </cell>
          <cell r="N1559" t="str">
            <v>SUELDOS DEL GRUPO A2</v>
          </cell>
          <cell r="O1559">
            <v>353486</v>
          </cell>
          <cell r="P1559">
            <v>0</v>
          </cell>
          <cell r="Q1559">
            <v>353486</v>
          </cell>
        </row>
        <row r="1560">
          <cell r="A1560" t="str">
            <v>440</v>
          </cell>
          <cell r="B1560" t="str">
            <v>2013</v>
          </cell>
          <cell r="C1560" t="str">
            <v>001</v>
          </cell>
          <cell r="D1560" t="str">
            <v>AYUNTAMIENTO DE MADRID</v>
          </cell>
          <cell r="E1560" t="str">
            <v>001208</v>
          </cell>
          <cell r="F1560" t="str">
            <v>DISTRITO DE FUENCARRAL-EL PARDO</v>
          </cell>
          <cell r="G1560" t="str">
            <v>231</v>
          </cell>
          <cell r="H1560" t="str">
            <v>ACCIÓN SOCIAL</v>
          </cell>
          <cell r="I1560" t="str">
            <v>23106</v>
          </cell>
          <cell r="J1560" t="str">
            <v>INCLUSIÓN SOCIAL Y EMERGENCIAS</v>
          </cell>
          <cell r="K1560" t="str">
            <v>GERENTE DEL DISTRITO DE FUENCARRAL-EL PARDO</v>
          </cell>
          <cell r="M1560" t="str">
            <v>15000</v>
          </cell>
          <cell r="N1560" t="str">
            <v>PRODUCTIVIDAD</v>
          </cell>
          <cell r="O1560">
            <v>0</v>
          </cell>
          <cell r="P1560">
            <v>3498</v>
          </cell>
          <cell r="Q1560">
            <v>3498</v>
          </cell>
        </row>
        <row r="1561">
          <cell r="A1561" t="str">
            <v>440</v>
          </cell>
          <cell r="B1561" t="str">
            <v>2013</v>
          </cell>
          <cell r="C1561" t="str">
            <v>001</v>
          </cell>
          <cell r="D1561" t="str">
            <v>AYUNTAMIENTO DE MADRID</v>
          </cell>
          <cell r="E1561" t="str">
            <v>001208</v>
          </cell>
          <cell r="F1561" t="str">
            <v>DISTRITO DE FUENCARRAL-EL PARDO</v>
          </cell>
          <cell r="G1561" t="str">
            <v>231</v>
          </cell>
          <cell r="H1561" t="str">
            <v>ACCIÓN SOCIAL</v>
          </cell>
          <cell r="I1561" t="str">
            <v>23106</v>
          </cell>
          <cell r="J1561" t="str">
            <v>INCLUSIÓN SOCIAL Y EMERGENCIAS</v>
          </cell>
          <cell r="K1561" t="str">
            <v>GERENTE DEL DISTRITO DE FUENCARRAL-EL PARDO</v>
          </cell>
          <cell r="M1561" t="str">
            <v>12003</v>
          </cell>
          <cell r="N1561" t="str">
            <v>SUELDOS DEL GRUPO C1</v>
          </cell>
          <cell r="O1561">
            <v>29655</v>
          </cell>
          <cell r="P1561">
            <v>0</v>
          </cell>
          <cell r="Q1561">
            <v>29655</v>
          </cell>
        </row>
        <row r="1562">
          <cell r="A1562" t="str">
            <v>440</v>
          </cell>
          <cell r="B1562" t="str">
            <v>2013</v>
          </cell>
          <cell r="C1562" t="str">
            <v>001</v>
          </cell>
          <cell r="D1562" t="str">
            <v>AYUNTAMIENTO DE MADRID</v>
          </cell>
          <cell r="E1562" t="str">
            <v>001208</v>
          </cell>
          <cell r="F1562" t="str">
            <v>DISTRITO DE FUENCARRAL-EL PARDO</v>
          </cell>
          <cell r="G1562" t="str">
            <v>231</v>
          </cell>
          <cell r="H1562" t="str">
            <v>ACCIÓN SOCIAL</v>
          </cell>
          <cell r="I1562" t="str">
            <v>23106</v>
          </cell>
          <cell r="J1562" t="str">
            <v>INCLUSIÓN SOCIAL Y EMERGENCIAS</v>
          </cell>
          <cell r="K1562" t="str">
            <v>GERENTE DEL DISTRITO DE FUENCARRAL-EL PARDO</v>
          </cell>
          <cell r="M1562" t="str">
            <v>12005</v>
          </cell>
          <cell r="N1562" t="str">
            <v>SUELDOS DEL GRUPO E</v>
          </cell>
          <cell r="O1562">
            <v>30716</v>
          </cell>
          <cell r="P1562">
            <v>0</v>
          </cell>
          <cell r="Q1562">
            <v>30716</v>
          </cell>
        </row>
        <row r="1563">
          <cell r="A1563" t="str">
            <v>440</v>
          </cell>
          <cell r="B1563" t="str">
            <v>2013</v>
          </cell>
          <cell r="C1563" t="str">
            <v>001</v>
          </cell>
          <cell r="D1563" t="str">
            <v>AYUNTAMIENTO DE MADRID</v>
          </cell>
          <cell r="E1563" t="str">
            <v>001208</v>
          </cell>
          <cell r="F1563" t="str">
            <v>DISTRITO DE FUENCARRAL-EL PARDO</v>
          </cell>
          <cell r="G1563" t="str">
            <v>314</v>
          </cell>
          <cell r="H1563" t="str">
            <v>CONSUMO</v>
          </cell>
          <cell r="I1563" t="str">
            <v>31401</v>
          </cell>
          <cell r="J1563" t="str">
            <v>CONSUMO</v>
          </cell>
          <cell r="K1563" t="str">
            <v>GERENTE DEL DISTRITO DE FUENCARRAL-EL PARDO</v>
          </cell>
          <cell r="M1563" t="str">
            <v>16000</v>
          </cell>
          <cell r="N1563" t="str">
            <v>SEGURIDAD SOCIAL</v>
          </cell>
          <cell r="O1563">
            <v>128736</v>
          </cell>
          <cell r="P1563">
            <v>0</v>
          </cell>
          <cell r="Q1563">
            <v>128736</v>
          </cell>
        </row>
        <row r="1564">
          <cell r="A1564" t="str">
            <v>440</v>
          </cell>
          <cell r="B1564" t="str">
            <v>2013</v>
          </cell>
          <cell r="C1564" t="str">
            <v>001</v>
          </cell>
          <cell r="D1564" t="str">
            <v>AYUNTAMIENTO DE MADRID</v>
          </cell>
          <cell r="E1564" t="str">
            <v>001208</v>
          </cell>
          <cell r="F1564" t="str">
            <v>DISTRITO DE FUENCARRAL-EL PARDO</v>
          </cell>
          <cell r="G1564" t="str">
            <v>314</v>
          </cell>
          <cell r="H1564" t="str">
            <v>CONSUMO</v>
          </cell>
          <cell r="I1564" t="str">
            <v>31401</v>
          </cell>
          <cell r="J1564" t="str">
            <v>CONSUMO</v>
          </cell>
          <cell r="K1564" t="str">
            <v>GERENTE DEL DISTRITO DE FUENCARRAL-EL PARDO</v>
          </cell>
          <cell r="M1564" t="str">
            <v>12000</v>
          </cell>
          <cell r="N1564" t="str">
            <v>SUELDOS DEL GRUPO A1</v>
          </cell>
          <cell r="O1564">
            <v>58708</v>
          </cell>
          <cell r="P1564">
            <v>0</v>
          </cell>
          <cell r="Q1564">
            <v>58708</v>
          </cell>
        </row>
        <row r="1565">
          <cell r="A1565" t="str">
            <v>440</v>
          </cell>
          <cell r="B1565" t="str">
            <v>2013</v>
          </cell>
          <cell r="C1565" t="str">
            <v>001</v>
          </cell>
          <cell r="D1565" t="str">
            <v>AYUNTAMIENTO DE MADRID</v>
          </cell>
          <cell r="E1565" t="str">
            <v>001208</v>
          </cell>
          <cell r="F1565" t="str">
            <v>DISTRITO DE FUENCARRAL-EL PARDO</v>
          </cell>
          <cell r="G1565" t="str">
            <v>314</v>
          </cell>
          <cell r="H1565" t="str">
            <v>CONSUMO</v>
          </cell>
          <cell r="I1565" t="str">
            <v>31401</v>
          </cell>
          <cell r="J1565" t="str">
            <v>CONSUMO</v>
          </cell>
          <cell r="K1565" t="str">
            <v>GERENTE DEL DISTRITO DE FUENCARRAL-EL PARDO</v>
          </cell>
          <cell r="M1565" t="str">
            <v>12006</v>
          </cell>
          <cell r="N1565" t="str">
            <v>TRIENIOS</v>
          </cell>
          <cell r="O1565">
            <v>0</v>
          </cell>
          <cell r="P1565">
            <v>37588</v>
          </cell>
          <cell r="Q1565">
            <v>37588</v>
          </cell>
        </row>
        <row r="1566">
          <cell r="A1566" t="str">
            <v>440</v>
          </cell>
          <cell r="B1566" t="str">
            <v>2013</v>
          </cell>
          <cell r="C1566" t="str">
            <v>001</v>
          </cell>
          <cell r="D1566" t="str">
            <v>AYUNTAMIENTO DE MADRID</v>
          </cell>
          <cell r="E1566" t="str">
            <v>001208</v>
          </cell>
          <cell r="F1566" t="str">
            <v>DISTRITO DE FUENCARRAL-EL PARDO</v>
          </cell>
          <cell r="G1566" t="str">
            <v>314</v>
          </cell>
          <cell r="H1566" t="str">
            <v>CONSUMO</v>
          </cell>
          <cell r="I1566" t="str">
            <v>31401</v>
          </cell>
          <cell r="J1566" t="str">
            <v>CONSUMO</v>
          </cell>
          <cell r="K1566" t="str">
            <v>GERENTE DEL DISTRITO DE FUENCARRAL-EL PARDO</v>
          </cell>
          <cell r="M1566" t="str">
            <v>12101</v>
          </cell>
          <cell r="N1566" t="str">
            <v>COMPLEMENTO ESPECÍFICO</v>
          </cell>
          <cell r="O1566">
            <v>217880</v>
          </cell>
          <cell r="P1566">
            <v>0</v>
          </cell>
          <cell r="Q1566">
            <v>217880</v>
          </cell>
        </row>
        <row r="1567">
          <cell r="A1567" t="str">
            <v>440</v>
          </cell>
          <cell r="B1567" t="str">
            <v>2013</v>
          </cell>
          <cell r="C1567" t="str">
            <v>001</v>
          </cell>
          <cell r="D1567" t="str">
            <v>AYUNTAMIENTO DE MADRID</v>
          </cell>
          <cell r="E1567" t="str">
            <v>001208</v>
          </cell>
          <cell r="F1567" t="str">
            <v>DISTRITO DE FUENCARRAL-EL PARDO</v>
          </cell>
          <cell r="G1567" t="str">
            <v>314</v>
          </cell>
          <cell r="H1567" t="str">
            <v>CONSUMO</v>
          </cell>
          <cell r="I1567" t="str">
            <v>31401</v>
          </cell>
          <cell r="J1567" t="str">
            <v>CONSUMO</v>
          </cell>
          <cell r="K1567" t="str">
            <v>GERENTE DEL DISTRITO DE FUENCARRAL-EL PARDO</v>
          </cell>
          <cell r="M1567" t="str">
            <v>12100</v>
          </cell>
          <cell r="N1567" t="str">
            <v>COMPLEMENTO DE DESTINO</v>
          </cell>
          <cell r="O1567">
            <v>96739</v>
          </cell>
          <cell r="P1567">
            <v>0</v>
          </cell>
          <cell r="Q1567">
            <v>96739</v>
          </cell>
        </row>
        <row r="1568">
          <cell r="A1568" t="str">
            <v>440</v>
          </cell>
          <cell r="B1568" t="str">
            <v>2013</v>
          </cell>
          <cell r="C1568" t="str">
            <v>001</v>
          </cell>
          <cell r="D1568" t="str">
            <v>AYUNTAMIENTO DE MADRID</v>
          </cell>
          <cell r="E1568" t="str">
            <v>001208</v>
          </cell>
          <cell r="F1568" t="str">
            <v>DISTRITO DE FUENCARRAL-EL PARDO</v>
          </cell>
          <cell r="G1568" t="str">
            <v>314</v>
          </cell>
          <cell r="H1568" t="str">
            <v>CONSUMO</v>
          </cell>
          <cell r="I1568" t="str">
            <v>31401</v>
          </cell>
          <cell r="J1568" t="str">
            <v>CONSUMO</v>
          </cell>
          <cell r="K1568" t="str">
            <v>GERENTE DEL DISTRITO DE FUENCARRAL-EL PARDO</v>
          </cell>
          <cell r="M1568" t="str">
            <v>12103</v>
          </cell>
          <cell r="N1568" t="str">
            <v>OTROS COMPLEMENTOS</v>
          </cell>
          <cell r="O1568">
            <v>8970</v>
          </cell>
          <cell r="P1568">
            <v>6828</v>
          </cell>
          <cell r="Q1568">
            <v>15798</v>
          </cell>
        </row>
        <row r="1569">
          <cell r="A1569" t="str">
            <v>440</v>
          </cell>
          <cell r="B1569" t="str">
            <v>2013</v>
          </cell>
          <cell r="C1569" t="str">
            <v>001</v>
          </cell>
          <cell r="D1569" t="str">
            <v>AYUNTAMIENTO DE MADRID</v>
          </cell>
          <cell r="E1569" t="str">
            <v>001208</v>
          </cell>
          <cell r="F1569" t="str">
            <v>DISTRITO DE FUENCARRAL-EL PARDO</v>
          </cell>
          <cell r="G1569" t="str">
            <v>314</v>
          </cell>
          <cell r="H1569" t="str">
            <v>CONSUMO</v>
          </cell>
          <cell r="I1569" t="str">
            <v>31401</v>
          </cell>
          <cell r="J1569" t="str">
            <v>CONSUMO</v>
          </cell>
          <cell r="K1569" t="str">
            <v>GERENTE DEL DISTRITO DE FUENCARRAL-EL PARDO</v>
          </cell>
          <cell r="M1569" t="str">
            <v>15000</v>
          </cell>
          <cell r="N1569" t="str">
            <v>PRODUCTIVIDAD</v>
          </cell>
          <cell r="O1569">
            <v>0</v>
          </cell>
          <cell r="P1569">
            <v>4138</v>
          </cell>
          <cell r="Q1569">
            <v>4138</v>
          </cell>
        </row>
        <row r="1570">
          <cell r="A1570" t="str">
            <v>440</v>
          </cell>
          <cell r="B1570" t="str">
            <v>2013</v>
          </cell>
          <cell r="C1570" t="str">
            <v>001</v>
          </cell>
          <cell r="D1570" t="str">
            <v>AYUNTAMIENTO DE MADRID</v>
          </cell>
          <cell r="E1570" t="str">
            <v>001208</v>
          </cell>
          <cell r="F1570" t="str">
            <v>DISTRITO DE FUENCARRAL-EL PARDO</v>
          </cell>
          <cell r="G1570" t="str">
            <v>314</v>
          </cell>
          <cell r="H1570" t="str">
            <v>CONSUMO</v>
          </cell>
          <cell r="I1570" t="str">
            <v>31401</v>
          </cell>
          <cell r="J1570" t="str">
            <v>CONSUMO</v>
          </cell>
          <cell r="K1570" t="str">
            <v>GERENTE DEL DISTRITO DE FUENCARRAL-EL PARDO</v>
          </cell>
          <cell r="M1570" t="str">
            <v>12004</v>
          </cell>
          <cell r="N1570" t="str">
            <v>SUELDOS DEL GRUPO C2</v>
          </cell>
          <cell r="O1570">
            <v>41895</v>
          </cell>
          <cell r="P1570">
            <v>0</v>
          </cell>
          <cell r="Q1570">
            <v>41895</v>
          </cell>
        </row>
        <row r="1571">
          <cell r="A1571" t="str">
            <v>440</v>
          </cell>
          <cell r="B1571" t="str">
            <v>2013</v>
          </cell>
          <cell r="C1571" t="str">
            <v>001</v>
          </cell>
          <cell r="D1571" t="str">
            <v>AYUNTAMIENTO DE MADRID</v>
          </cell>
          <cell r="E1571" t="str">
            <v>001208</v>
          </cell>
          <cell r="F1571" t="str">
            <v>DISTRITO DE FUENCARRAL-EL PARDO</v>
          </cell>
          <cell r="G1571" t="str">
            <v>314</v>
          </cell>
          <cell r="H1571" t="str">
            <v>CONSUMO</v>
          </cell>
          <cell r="I1571" t="str">
            <v>31401</v>
          </cell>
          <cell r="J1571" t="str">
            <v>CONSUMO</v>
          </cell>
          <cell r="K1571" t="str">
            <v>GERENTE DEL DISTRITO DE FUENCARRAL-EL PARDO</v>
          </cell>
          <cell r="M1571" t="str">
            <v>12005</v>
          </cell>
          <cell r="N1571" t="str">
            <v>SUELDOS DEL GRUPO E</v>
          </cell>
          <cell r="O1571">
            <v>7679</v>
          </cell>
          <cell r="P1571">
            <v>0</v>
          </cell>
          <cell r="Q1571">
            <v>7679</v>
          </cell>
        </row>
        <row r="1572">
          <cell r="A1572" t="str">
            <v>440</v>
          </cell>
          <cell r="B1572" t="str">
            <v>2013</v>
          </cell>
          <cell r="C1572" t="str">
            <v>001</v>
          </cell>
          <cell r="D1572" t="str">
            <v>AYUNTAMIENTO DE MADRID</v>
          </cell>
          <cell r="E1572" t="str">
            <v>001208</v>
          </cell>
          <cell r="F1572" t="str">
            <v>DISTRITO DE FUENCARRAL-EL PARDO</v>
          </cell>
          <cell r="G1572" t="str">
            <v>314</v>
          </cell>
          <cell r="H1572" t="str">
            <v>CONSUMO</v>
          </cell>
          <cell r="I1572" t="str">
            <v>31401</v>
          </cell>
          <cell r="J1572" t="str">
            <v>CONSUMO</v>
          </cell>
          <cell r="K1572" t="str">
            <v>GERENTE DEL DISTRITO DE FUENCARRAL-EL PARDO</v>
          </cell>
          <cell r="M1572" t="str">
            <v>12003</v>
          </cell>
          <cell r="N1572" t="str">
            <v>SUELDOS DEL GRUPO C1</v>
          </cell>
          <cell r="O1572">
            <v>48606</v>
          </cell>
          <cell r="P1572">
            <v>0</v>
          </cell>
          <cell r="Q1572">
            <v>48606</v>
          </cell>
        </row>
        <row r="1573">
          <cell r="A1573" t="str">
            <v>440</v>
          </cell>
          <cell r="B1573" t="str">
            <v>2013</v>
          </cell>
          <cell r="C1573" t="str">
            <v>001</v>
          </cell>
          <cell r="D1573" t="str">
            <v>AYUNTAMIENTO DE MADRID</v>
          </cell>
          <cell r="E1573" t="str">
            <v>001208</v>
          </cell>
          <cell r="F1573" t="str">
            <v>DISTRITO DE FUENCARRAL-EL PARDO</v>
          </cell>
          <cell r="G1573" t="str">
            <v>314</v>
          </cell>
          <cell r="H1573" t="str">
            <v>CONSUMO</v>
          </cell>
          <cell r="I1573" t="str">
            <v>31401</v>
          </cell>
          <cell r="J1573" t="str">
            <v>CONSUMO</v>
          </cell>
          <cell r="K1573" t="str">
            <v>GERENTE DEL DISTRITO DE FUENCARRAL-EL PARDO</v>
          </cell>
          <cell r="M1573" t="str">
            <v>12001</v>
          </cell>
          <cell r="N1573" t="str">
            <v>SUELDOS DEL GRUPO A2</v>
          </cell>
          <cell r="O1573">
            <v>14677</v>
          </cell>
          <cell r="P1573">
            <v>0</v>
          </cell>
          <cell r="Q1573">
            <v>14677</v>
          </cell>
        </row>
        <row r="1574">
          <cell r="A1574" t="str">
            <v>440</v>
          </cell>
          <cell r="B1574" t="str">
            <v>2013</v>
          </cell>
          <cell r="C1574" t="str">
            <v>001</v>
          </cell>
          <cell r="D1574" t="str">
            <v>AYUNTAMIENTO DE MADRID</v>
          </cell>
          <cell r="E1574" t="str">
            <v>001208</v>
          </cell>
          <cell r="F1574" t="str">
            <v>DISTRITO DE FUENCARRAL-EL PARDO</v>
          </cell>
          <cell r="G1574" t="str">
            <v>334</v>
          </cell>
          <cell r="H1574" t="str">
            <v>PROMOCIÓN CULTURAL</v>
          </cell>
          <cell r="I1574" t="str">
            <v>33401</v>
          </cell>
          <cell r="J1574" t="str">
            <v>ACTIVIDADES CULTURALES</v>
          </cell>
          <cell r="K1574" t="str">
            <v>GERENTE DEL DISTRITO DE FUENCARRAL-EL PARDO</v>
          </cell>
          <cell r="M1574" t="str">
            <v>16000</v>
          </cell>
          <cell r="N1574" t="str">
            <v>SEGURIDAD SOCIAL</v>
          </cell>
          <cell r="O1574">
            <v>130012</v>
          </cell>
          <cell r="P1574">
            <v>0</v>
          </cell>
          <cell r="Q1574">
            <v>130012</v>
          </cell>
        </row>
        <row r="1575">
          <cell r="A1575" t="str">
            <v>440</v>
          </cell>
          <cell r="B1575" t="str">
            <v>2013</v>
          </cell>
          <cell r="C1575" t="str">
            <v>001</v>
          </cell>
          <cell r="D1575" t="str">
            <v>AYUNTAMIENTO DE MADRID</v>
          </cell>
          <cell r="E1575" t="str">
            <v>001208</v>
          </cell>
          <cell r="F1575" t="str">
            <v>DISTRITO DE FUENCARRAL-EL PARDO</v>
          </cell>
          <cell r="G1575" t="str">
            <v>334</v>
          </cell>
          <cell r="H1575" t="str">
            <v>PROMOCIÓN CULTURAL</v>
          </cell>
          <cell r="I1575" t="str">
            <v>33401</v>
          </cell>
          <cell r="J1575" t="str">
            <v>ACTIVIDADES CULTURALES</v>
          </cell>
          <cell r="K1575" t="str">
            <v>GERENTE DEL DISTRITO DE FUENCARRAL-EL PARDO</v>
          </cell>
          <cell r="M1575" t="str">
            <v>12001</v>
          </cell>
          <cell r="N1575" t="str">
            <v>SUELDOS DEL GRUPO A2</v>
          </cell>
          <cell r="O1575">
            <v>14677</v>
          </cell>
          <cell r="P1575">
            <v>0</v>
          </cell>
          <cell r="Q1575">
            <v>14677</v>
          </cell>
        </row>
        <row r="1576">
          <cell r="A1576" t="str">
            <v>440</v>
          </cell>
          <cell r="B1576" t="str">
            <v>2013</v>
          </cell>
          <cell r="C1576" t="str">
            <v>001</v>
          </cell>
          <cell r="D1576" t="str">
            <v>AYUNTAMIENTO DE MADRID</v>
          </cell>
          <cell r="E1576" t="str">
            <v>001208</v>
          </cell>
          <cell r="F1576" t="str">
            <v>DISTRITO DE FUENCARRAL-EL PARDO</v>
          </cell>
          <cell r="G1576" t="str">
            <v>334</v>
          </cell>
          <cell r="H1576" t="str">
            <v>PROMOCIÓN CULTURAL</v>
          </cell>
          <cell r="I1576" t="str">
            <v>33401</v>
          </cell>
          <cell r="J1576" t="str">
            <v>ACTIVIDADES CULTURALES</v>
          </cell>
          <cell r="K1576" t="str">
            <v>GERENTE DEL DISTRITO DE FUENCARRAL-EL PARDO</v>
          </cell>
          <cell r="M1576" t="str">
            <v>12006</v>
          </cell>
          <cell r="N1576" t="str">
            <v>TRIENIOS</v>
          </cell>
          <cell r="O1576">
            <v>0</v>
          </cell>
          <cell r="P1576">
            <v>35259</v>
          </cell>
          <cell r="Q1576">
            <v>35259</v>
          </cell>
        </row>
        <row r="1577">
          <cell r="A1577" t="str">
            <v>440</v>
          </cell>
          <cell r="B1577" t="str">
            <v>2013</v>
          </cell>
          <cell r="C1577" t="str">
            <v>001</v>
          </cell>
          <cell r="D1577" t="str">
            <v>AYUNTAMIENTO DE MADRID</v>
          </cell>
          <cell r="E1577" t="str">
            <v>001208</v>
          </cell>
          <cell r="F1577" t="str">
            <v>DISTRITO DE FUENCARRAL-EL PARDO</v>
          </cell>
          <cell r="G1577" t="str">
            <v>334</v>
          </cell>
          <cell r="H1577" t="str">
            <v>PROMOCIÓN CULTURAL</v>
          </cell>
          <cell r="I1577" t="str">
            <v>33401</v>
          </cell>
          <cell r="J1577" t="str">
            <v>ACTIVIDADES CULTURALES</v>
          </cell>
          <cell r="K1577" t="str">
            <v>GERENTE DEL DISTRITO DE FUENCARRAL-EL PARDO</v>
          </cell>
          <cell r="M1577" t="str">
            <v>12101</v>
          </cell>
          <cell r="N1577" t="str">
            <v>COMPLEMENTO ESPECÍFICO</v>
          </cell>
          <cell r="O1577">
            <v>195362</v>
          </cell>
          <cell r="P1577">
            <v>0</v>
          </cell>
          <cell r="Q1577">
            <v>195362</v>
          </cell>
        </row>
        <row r="1578">
          <cell r="A1578" t="str">
            <v>440</v>
          </cell>
          <cell r="B1578" t="str">
            <v>2013</v>
          </cell>
          <cell r="C1578" t="str">
            <v>001</v>
          </cell>
          <cell r="D1578" t="str">
            <v>AYUNTAMIENTO DE MADRID</v>
          </cell>
          <cell r="E1578" t="str">
            <v>001208</v>
          </cell>
          <cell r="F1578" t="str">
            <v>DISTRITO DE FUENCARRAL-EL PARDO</v>
          </cell>
          <cell r="G1578" t="str">
            <v>334</v>
          </cell>
          <cell r="H1578" t="str">
            <v>PROMOCIÓN CULTURAL</v>
          </cell>
          <cell r="I1578" t="str">
            <v>33401</v>
          </cell>
          <cell r="J1578" t="str">
            <v>ACTIVIDADES CULTURALES</v>
          </cell>
          <cell r="K1578" t="str">
            <v>GERENTE DEL DISTRITO DE FUENCARRAL-EL PARDO</v>
          </cell>
          <cell r="M1578" t="str">
            <v>12100</v>
          </cell>
          <cell r="N1578" t="str">
            <v>COMPLEMENTO DE DESTINO</v>
          </cell>
          <cell r="O1578">
            <v>88543</v>
          </cell>
          <cell r="P1578">
            <v>0</v>
          </cell>
          <cell r="Q1578">
            <v>88543</v>
          </cell>
        </row>
        <row r="1579">
          <cell r="A1579" t="str">
            <v>440</v>
          </cell>
          <cell r="B1579" t="str">
            <v>2013</v>
          </cell>
          <cell r="C1579" t="str">
            <v>001</v>
          </cell>
          <cell r="D1579" t="str">
            <v>AYUNTAMIENTO DE MADRID</v>
          </cell>
          <cell r="E1579" t="str">
            <v>001208</v>
          </cell>
          <cell r="F1579" t="str">
            <v>DISTRITO DE FUENCARRAL-EL PARDO</v>
          </cell>
          <cell r="G1579" t="str">
            <v>334</v>
          </cell>
          <cell r="H1579" t="str">
            <v>PROMOCIÓN CULTURAL</v>
          </cell>
          <cell r="I1579" t="str">
            <v>33401</v>
          </cell>
          <cell r="J1579" t="str">
            <v>ACTIVIDADES CULTURALES</v>
          </cell>
          <cell r="K1579" t="str">
            <v>GERENTE DEL DISTRITO DE FUENCARRAL-EL PARDO</v>
          </cell>
          <cell r="M1579" t="str">
            <v>12103</v>
          </cell>
          <cell r="N1579" t="str">
            <v>OTROS COMPLEMENTOS</v>
          </cell>
          <cell r="O1579">
            <v>8372</v>
          </cell>
          <cell r="P1579">
            <v>6318</v>
          </cell>
          <cell r="Q1579">
            <v>14690</v>
          </cell>
        </row>
        <row r="1580">
          <cell r="A1580" t="str">
            <v>440</v>
          </cell>
          <cell r="B1580" t="str">
            <v>2013</v>
          </cell>
          <cell r="C1580" t="str">
            <v>001</v>
          </cell>
          <cell r="D1580" t="str">
            <v>AYUNTAMIENTO DE MADRID</v>
          </cell>
          <cell r="E1580" t="str">
            <v>001208</v>
          </cell>
          <cell r="F1580" t="str">
            <v>DISTRITO DE FUENCARRAL-EL PARDO</v>
          </cell>
          <cell r="G1580" t="str">
            <v>334</v>
          </cell>
          <cell r="H1580" t="str">
            <v>PROMOCIÓN CULTURAL</v>
          </cell>
          <cell r="I1580" t="str">
            <v>33401</v>
          </cell>
          <cell r="J1580" t="str">
            <v>ACTIVIDADES CULTURALES</v>
          </cell>
          <cell r="K1580" t="str">
            <v>GERENTE DEL DISTRITO DE FUENCARRAL-EL PARDO</v>
          </cell>
          <cell r="M1580" t="str">
            <v>15000</v>
          </cell>
          <cell r="N1580" t="str">
            <v>PRODUCTIVIDAD</v>
          </cell>
          <cell r="O1580">
            <v>0</v>
          </cell>
          <cell r="P1580">
            <v>8590</v>
          </cell>
          <cell r="Q1580">
            <v>8590</v>
          </cell>
        </row>
        <row r="1581">
          <cell r="A1581" t="str">
            <v>440</v>
          </cell>
          <cell r="B1581" t="str">
            <v>2013</v>
          </cell>
          <cell r="C1581" t="str">
            <v>001</v>
          </cell>
          <cell r="D1581" t="str">
            <v>AYUNTAMIENTO DE MADRID</v>
          </cell>
          <cell r="E1581" t="str">
            <v>001208</v>
          </cell>
          <cell r="F1581" t="str">
            <v>DISTRITO DE FUENCARRAL-EL PARDO</v>
          </cell>
          <cell r="G1581" t="str">
            <v>334</v>
          </cell>
          <cell r="H1581" t="str">
            <v>PROMOCIÓN CULTURAL</v>
          </cell>
          <cell r="I1581" t="str">
            <v>33401</v>
          </cell>
          <cell r="J1581" t="str">
            <v>ACTIVIDADES CULTURALES</v>
          </cell>
          <cell r="K1581" t="str">
            <v>GERENTE DEL DISTRITO DE FUENCARRAL-EL PARDO</v>
          </cell>
          <cell r="M1581" t="str">
            <v>12004</v>
          </cell>
          <cell r="N1581" t="str">
            <v>SUELDOS DEL GRUPO C2</v>
          </cell>
          <cell r="O1581">
            <v>41895</v>
          </cell>
          <cell r="P1581">
            <v>0</v>
          </cell>
          <cell r="Q1581">
            <v>41895</v>
          </cell>
        </row>
        <row r="1582">
          <cell r="A1582" t="str">
            <v>440</v>
          </cell>
          <cell r="B1582" t="str">
            <v>2013</v>
          </cell>
          <cell r="C1582" t="str">
            <v>001</v>
          </cell>
          <cell r="D1582" t="str">
            <v>AYUNTAMIENTO DE MADRID</v>
          </cell>
          <cell r="E1582" t="str">
            <v>001208</v>
          </cell>
          <cell r="F1582" t="str">
            <v>DISTRITO DE FUENCARRAL-EL PARDO</v>
          </cell>
          <cell r="G1582" t="str">
            <v>334</v>
          </cell>
          <cell r="H1582" t="str">
            <v>PROMOCIÓN CULTURAL</v>
          </cell>
          <cell r="I1582" t="str">
            <v>33401</v>
          </cell>
          <cell r="J1582" t="str">
            <v>ACTIVIDADES CULTURALES</v>
          </cell>
          <cell r="K1582" t="str">
            <v>GERENTE DEL DISTRITO DE FUENCARRAL-EL PARDO</v>
          </cell>
          <cell r="M1582" t="str">
            <v>12003</v>
          </cell>
          <cell r="N1582" t="str">
            <v>SUELDOS DEL GRUPO C1</v>
          </cell>
          <cell r="O1582">
            <v>100234</v>
          </cell>
          <cell r="P1582">
            <v>0</v>
          </cell>
          <cell r="Q1582">
            <v>100234</v>
          </cell>
        </row>
        <row r="1583">
          <cell r="A1583" t="str">
            <v>440</v>
          </cell>
          <cell r="B1583" t="str">
            <v>2013</v>
          </cell>
          <cell r="C1583" t="str">
            <v>001</v>
          </cell>
          <cell r="D1583" t="str">
            <v>AYUNTAMIENTO DE MADRID</v>
          </cell>
          <cell r="E1583" t="str">
            <v>001208</v>
          </cell>
          <cell r="F1583" t="str">
            <v>DISTRITO DE FUENCARRAL-EL PARDO</v>
          </cell>
          <cell r="G1583" t="str">
            <v>334</v>
          </cell>
          <cell r="H1583" t="str">
            <v>PROMOCIÓN CULTURAL</v>
          </cell>
          <cell r="I1583" t="str">
            <v>33401</v>
          </cell>
          <cell r="J1583" t="str">
            <v>ACTIVIDADES CULTURALES</v>
          </cell>
          <cell r="K1583" t="str">
            <v>GERENTE DEL DISTRITO DE FUENCARRAL-EL PARDO</v>
          </cell>
          <cell r="M1583" t="str">
            <v>13000</v>
          </cell>
          <cell r="N1583" t="str">
            <v>RETRIBUCIONES BÁSICAS</v>
          </cell>
          <cell r="O1583">
            <v>22097</v>
          </cell>
          <cell r="P1583">
            <v>1663</v>
          </cell>
          <cell r="Q1583">
            <v>23760</v>
          </cell>
        </row>
        <row r="1584">
          <cell r="A1584" t="str">
            <v>440</v>
          </cell>
          <cell r="B1584" t="str">
            <v>2013</v>
          </cell>
          <cell r="C1584" t="str">
            <v>001</v>
          </cell>
          <cell r="D1584" t="str">
            <v>AYUNTAMIENTO DE MADRID</v>
          </cell>
          <cell r="E1584" t="str">
            <v>001208</v>
          </cell>
          <cell r="F1584" t="str">
            <v>DISTRITO DE FUENCARRAL-EL PARDO</v>
          </cell>
          <cell r="G1584" t="str">
            <v>334</v>
          </cell>
          <cell r="H1584" t="str">
            <v>PROMOCIÓN CULTURAL</v>
          </cell>
          <cell r="I1584" t="str">
            <v>33401</v>
          </cell>
          <cell r="J1584" t="str">
            <v>ACTIVIDADES CULTURALES</v>
          </cell>
          <cell r="K1584" t="str">
            <v>GERENTE DEL DISTRITO DE FUENCARRAL-EL PARDO</v>
          </cell>
          <cell r="M1584" t="str">
            <v>13002</v>
          </cell>
          <cell r="N1584" t="str">
            <v>OTRAS REMUNERACIONES</v>
          </cell>
          <cell r="O1584">
            <v>6821</v>
          </cell>
          <cell r="P1584">
            <v>0</v>
          </cell>
          <cell r="Q1584">
            <v>6821</v>
          </cell>
        </row>
        <row r="1585">
          <cell r="A1585" t="str">
            <v>440</v>
          </cell>
          <cell r="B1585" t="str">
            <v>2013</v>
          </cell>
          <cell r="C1585" t="str">
            <v>001</v>
          </cell>
          <cell r="D1585" t="str">
            <v>AYUNTAMIENTO DE MADRID</v>
          </cell>
          <cell r="E1585" t="str">
            <v>001208</v>
          </cell>
          <cell r="F1585" t="str">
            <v>DISTRITO DE FUENCARRAL-EL PARDO</v>
          </cell>
          <cell r="G1585" t="str">
            <v>341</v>
          </cell>
          <cell r="H1585" t="str">
            <v>PROMOCIÓN Y FOMENTO DEL DEPORTE</v>
          </cell>
          <cell r="I1585" t="str">
            <v>34101</v>
          </cell>
          <cell r="J1585" t="str">
            <v>ACTUACIONES DEPORTIVAS EN DISTRITOS</v>
          </cell>
          <cell r="K1585" t="str">
            <v>GERENTE DEL DISTRITO DE FUENCARRAL-EL PARDO</v>
          </cell>
          <cell r="M1585" t="str">
            <v>13000</v>
          </cell>
          <cell r="N1585" t="str">
            <v>RETRIBUCIONES BÁSICAS</v>
          </cell>
          <cell r="O1585">
            <v>2430356</v>
          </cell>
          <cell r="P1585">
            <v>207772</v>
          </cell>
          <cell r="Q1585">
            <v>2638128</v>
          </cell>
        </row>
        <row r="1586">
          <cell r="A1586" t="str">
            <v>440</v>
          </cell>
          <cell r="B1586" t="str">
            <v>2013</v>
          </cell>
          <cell r="C1586" t="str">
            <v>001</v>
          </cell>
          <cell r="D1586" t="str">
            <v>AYUNTAMIENTO DE MADRID</v>
          </cell>
          <cell r="E1586" t="str">
            <v>001208</v>
          </cell>
          <cell r="F1586" t="str">
            <v>DISTRITO DE FUENCARRAL-EL PARDO</v>
          </cell>
          <cell r="G1586" t="str">
            <v>341</v>
          </cell>
          <cell r="H1586" t="str">
            <v>PROMOCIÓN Y FOMENTO DEL DEPORTE</v>
          </cell>
          <cell r="I1586" t="str">
            <v>34101</v>
          </cell>
          <cell r="J1586" t="str">
            <v>ACTUACIONES DEPORTIVAS EN DISTRITOS</v>
          </cell>
          <cell r="K1586" t="str">
            <v>GERENTE DEL DISTRITO DE FUENCARRAL-EL PARDO</v>
          </cell>
          <cell r="M1586" t="str">
            <v>13002</v>
          </cell>
          <cell r="N1586" t="str">
            <v>OTRAS REMUNERACIONES</v>
          </cell>
          <cell r="O1586">
            <v>665690</v>
          </cell>
          <cell r="P1586">
            <v>0</v>
          </cell>
          <cell r="Q1586">
            <v>665690</v>
          </cell>
        </row>
        <row r="1587">
          <cell r="A1587" t="str">
            <v>440</v>
          </cell>
          <cell r="B1587" t="str">
            <v>2013</v>
          </cell>
          <cell r="C1587" t="str">
            <v>001</v>
          </cell>
          <cell r="D1587" t="str">
            <v>AYUNTAMIENTO DE MADRID</v>
          </cell>
          <cell r="E1587" t="str">
            <v>001208</v>
          </cell>
          <cell r="F1587" t="str">
            <v>DISTRITO DE FUENCARRAL-EL PARDO</v>
          </cell>
          <cell r="G1587" t="str">
            <v>341</v>
          </cell>
          <cell r="H1587" t="str">
            <v>PROMOCIÓN Y FOMENTO DEL DEPORTE</v>
          </cell>
          <cell r="I1587" t="str">
            <v>34101</v>
          </cell>
          <cell r="J1587" t="str">
            <v>ACTUACIONES DEPORTIVAS EN DISTRITOS</v>
          </cell>
          <cell r="K1587" t="str">
            <v>GERENTE DEL DISTRITO DE FUENCARRAL-EL PARDO</v>
          </cell>
          <cell r="M1587" t="str">
            <v>15000</v>
          </cell>
          <cell r="N1587" t="str">
            <v>PRODUCTIVIDAD</v>
          </cell>
          <cell r="O1587">
            <v>13530</v>
          </cell>
          <cell r="P1587">
            <v>0</v>
          </cell>
          <cell r="Q1587">
            <v>13530</v>
          </cell>
        </row>
        <row r="1588">
          <cell r="A1588" t="str">
            <v>440</v>
          </cell>
          <cell r="B1588" t="str">
            <v>2013</v>
          </cell>
          <cell r="C1588" t="str">
            <v>001</v>
          </cell>
          <cell r="D1588" t="str">
            <v>AYUNTAMIENTO DE MADRID</v>
          </cell>
          <cell r="E1588" t="str">
            <v>001208</v>
          </cell>
          <cell r="F1588" t="str">
            <v>DISTRITO DE FUENCARRAL-EL PARDO</v>
          </cell>
          <cell r="G1588" t="str">
            <v>341</v>
          </cell>
          <cell r="H1588" t="str">
            <v>PROMOCIÓN Y FOMENTO DEL DEPORTE</v>
          </cell>
          <cell r="I1588" t="str">
            <v>34101</v>
          </cell>
          <cell r="J1588" t="str">
            <v>ACTUACIONES DEPORTIVAS EN DISTRITOS</v>
          </cell>
          <cell r="K1588" t="str">
            <v>GERENTE DEL DISTRITO DE FUENCARRAL-EL PARDO</v>
          </cell>
          <cell r="M1588" t="str">
            <v>16000</v>
          </cell>
          <cell r="N1588" t="str">
            <v>SEGURIDAD SOCIAL</v>
          </cell>
          <cell r="O1588">
            <v>1325785</v>
          </cell>
          <cell r="P1588">
            <v>0</v>
          </cell>
          <cell r="Q1588">
            <v>1325785</v>
          </cell>
        </row>
        <row r="1589">
          <cell r="A1589" t="str">
            <v>440</v>
          </cell>
          <cell r="B1589" t="str">
            <v>2013</v>
          </cell>
          <cell r="C1589" t="str">
            <v>001</v>
          </cell>
          <cell r="D1589" t="str">
            <v>AYUNTAMIENTO DE MADRID</v>
          </cell>
          <cell r="E1589" t="str">
            <v>001208</v>
          </cell>
          <cell r="F1589" t="str">
            <v>DISTRITO DE FUENCARRAL-EL PARDO</v>
          </cell>
          <cell r="G1589" t="str">
            <v>341</v>
          </cell>
          <cell r="H1589" t="str">
            <v>PROMOCIÓN Y FOMENTO DEL DEPORTE</v>
          </cell>
          <cell r="I1589" t="str">
            <v>34101</v>
          </cell>
          <cell r="J1589" t="str">
            <v>ACTUACIONES DEPORTIVAS EN DISTRITOS</v>
          </cell>
          <cell r="K1589" t="str">
            <v>GERENTE DEL DISTRITO DE FUENCARRAL-EL PARDO</v>
          </cell>
          <cell r="M1589" t="str">
            <v>13100</v>
          </cell>
          <cell r="N1589" t="str">
            <v>RETRIBUCIONES BÁSICAS</v>
          </cell>
          <cell r="O1589">
            <v>686201</v>
          </cell>
          <cell r="P1589">
            <v>40827</v>
          </cell>
          <cell r="Q1589">
            <v>727028</v>
          </cell>
        </row>
        <row r="1590">
          <cell r="A1590" t="str">
            <v>440</v>
          </cell>
          <cell r="B1590" t="str">
            <v>2013</v>
          </cell>
          <cell r="C1590" t="str">
            <v>001</v>
          </cell>
          <cell r="D1590" t="str">
            <v>AYUNTAMIENTO DE MADRID</v>
          </cell>
          <cell r="E1590" t="str">
            <v>001208</v>
          </cell>
          <cell r="F1590" t="str">
            <v>DISTRITO DE FUENCARRAL-EL PARDO</v>
          </cell>
          <cell r="G1590" t="str">
            <v>341</v>
          </cell>
          <cell r="H1590" t="str">
            <v>PROMOCIÓN Y FOMENTO DEL DEPORTE</v>
          </cell>
          <cell r="I1590" t="str">
            <v>34101</v>
          </cell>
          <cell r="J1590" t="str">
            <v>ACTUACIONES DEPORTIVAS EN DISTRITOS</v>
          </cell>
          <cell r="K1590" t="str">
            <v>GERENTE DEL DISTRITO DE FUENCARRAL-EL PARDO</v>
          </cell>
          <cell r="M1590" t="str">
            <v>13102</v>
          </cell>
          <cell r="N1590" t="str">
            <v>OTRAS REMUNERACIONES</v>
          </cell>
          <cell r="O1590">
            <v>204727</v>
          </cell>
          <cell r="P1590">
            <v>0</v>
          </cell>
          <cell r="Q1590">
            <v>204727</v>
          </cell>
        </row>
        <row r="1591">
          <cell r="A1591" t="str">
            <v>440</v>
          </cell>
          <cell r="B1591" t="str">
            <v>2013</v>
          </cell>
          <cell r="C1591" t="str">
            <v>001</v>
          </cell>
          <cell r="D1591" t="str">
            <v>AYUNTAMIENTO DE MADRID</v>
          </cell>
          <cell r="E1591" t="str">
            <v>001208</v>
          </cell>
          <cell r="F1591" t="str">
            <v>DISTRITO DE FUENCARRAL-EL PARDO</v>
          </cell>
          <cell r="G1591" t="str">
            <v>341</v>
          </cell>
          <cell r="H1591" t="str">
            <v>PROMOCIÓN Y FOMENTO DEL DEPORTE</v>
          </cell>
          <cell r="I1591" t="str">
            <v>34101</v>
          </cell>
          <cell r="J1591" t="str">
            <v>ACTUACIONES DEPORTIVAS EN DISTRITOS</v>
          </cell>
          <cell r="K1591" t="str">
            <v>GERENTE DEL DISTRITO DE FUENCARRAL-EL PARDO</v>
          </cell>
          <cell r="M1591" t="str">
            <v>16104</v>
          </cell>
          <cell r="N1591" t="str">
            <v>INDEMNIZAC. POR JUBILACIONES ANTICIPADAS PERS.LAB.</v>
          </cell>
          <cell r="O1591">
            <v>0</v>
          </cell>
          <cell r="P1591">
            <v>0</v>
          </cell>
          <cell r="Q1591">
            <v>0</v>
          </cell>
        </row>
        <row r="1592">
          <cell r="A1592" t="str">
            <v>440</v>
          </cell>
          <cell r="B1592" t="str">
            <v>2013</v>
          </cell>
          <cell r="C1592" t="str">
            <v>001</v>
          </cell>
          <cell r="D1592" t="str">
            <v>AYUNTAMIENTO DE MADRID</v>
          </cell>
          <cell r="E1592" t="str">
            <v>001208</v>
          </cell>
          <cell r="F1592" t="str">
            <v>DISTRITO DE FUENCARRAL-EL PARDO</v>
          </cell>
          <cell r="G1592" t="str">
            <v>341</v>
          </cell>
          <cell r="H1592" t="str">
            <v>PROMOCIÓN Y FOMENTO DEL DEPORTE</v>
          </cell>
          <cell r="I1592" t="str">
            <v>34101</v>
          </cell>
          <cell r="J1592" t="str">
            <v>ACTUACIONES DEPORTIVAS EN DISTRITOS</v>
          </cell>
          <cell r="K1592" t="str">
            <v>GERENTE DEL DISTRITO DE FUENCARRAL-EL PARDO</v>
          </cell>
          <cell r="M1592" t="str">
            <v>12001</v>
          </cell>
          <cell r="N1592" t="str">
            <v>SUELDOS DEL GRUPO A2</v>
          </cell>
          <cell r="O1592">
            <v>12907</v>
          </cell>
          <cell r="P1592">
            <v>0</v>
          </cell>
          <cell r="Q1592">
            <v>12907</v>
          </cell>
        </row>
        <row r="1593">
          <cell r="A1593" t="str">
            <v>440</v>
          </cell>
          <cell r="B1593" t="str">
            <v>2013</v>
          </cell>
          <cell r="C1593" t="str">
            <v>001</v>
          </cell>
          <cell r="D1593" t="str">
            <v>AYUNTAMIENTO DE MADRID</v>
          </cell>
          <cell r="E1593" t="str">
            <v>001208</v>
          </cell>
          <cell r="F1593" t="str">
            <v>DISTRITO DE FUENCARRAL-EL PARDO</v>
          </cell>
          <cell r="G1593" t="str">
            <v>341</v>
          </cell>
          <cell r="H1593" t="str">
            <v>PROMOCIÓN Y FOMENTO DEL DEPORTE</v>
          </cell>
          <cell r="I1593" t="str">
            <v>34101</v>
          </cell>
          <cell r="J1593" t="str">
            <v>ACTUACIONES DEPORTIVAS EN DISTRITOS</v>
          </cell>
          <cell r="K1593" t="str">
            <v>GERENTE DEL DISTRITO DE FUENCARRAL-EL PARDO</v>
          </cell>
          <cell r="M1593" t="str">
            <v>12006</v>
          </cell>
          <cell r="N1593" t="str">
            <v>TRIENIOS</v>
          </cell>
          <cell r="O1593">
            <v>0</v>
          </cell>
          <cell r="P1593">
            <v>6083</v>
          </cell>
          <cell r="Q1593">
            <v>6083</v>
          </cell>
        </row>
        <row r="1594">
          <cell r="A1594" t="str">
            <v>440</v>
          </cell>
          <cell r="B1594" t="str">
            <v>2013</v>
          </cell>
          <cell r="C1594" t="str">
            <v>001</v>
          </cell>
          <cell r="D1594" t="str">
            <v>AYUNTAMIENTO DE MADRID</v>
          </cell>
          <cell r="E1594" t="str">
            <v>001208</v>
          </cell>
          <cell r="F1594" t="str">
            <v>DISTRITO DE FUENCARRAL-EL PARDO</v>
          </cell>
          <cell r="G1594" t="str">
            <v>341</v>
          </cell>
          <cell r="H1594" t="str">
            <v>PROMOCIÓN Y FOMENTO DEL DEPORTE</v>
          </cell>
          <cell r="I1594" t="str">
            <v>34101</v>
          </cell>
          <cell r="J1594" t="str">
            <v>ACTUACIONES DEPORTIVAS EN DISTRITOS</v>
          </cell>
          <cell r="K1594" t="str">
            <v>GERENTE DEL DISTRITO DE FUENCARRAL-EL PARDO</v>
          </cell>
          <cell r="M1594" t="str">
            <v>12101</v>
          </cell>
          <cell r="N1594" t="str">
            <v>COMPLEMENTO ESPECÍFICO</v>
          </cell>
          <cell r="O1594">
            <v>12745</v>
          </cell>
          <cell r="P1594">
            <v>0</v>
          </cell>
          <cell r="Q1594">
            <v>12745</v>
          </cell>
        </row>
        <row r="1595">
          <cell r="A1595" t="str">
            <v>440</v>
          </cell>
          <cell r="B1595" t="str">
            <v>2013</v>
          </cell>
          <cell r="C1595" t="str">
            <v>001</v>
          </cell>
          <cell r="D1595" t="str">
            <v>AYUNTAMIENTO DE MADRID</v>
          </cell>
          <cell r="E1595" t="str">
            <v>001208</v>
          </cell>
          <cell r="F1595" t="str">
            <v>DISTRITO DE FUENCARRAL-EL PARDO</v>
          </cell>
          <cell r="G1595" t="str">
            <v>341</v>
          </cell>
          <cell r="H1595" t="str">
            <v>PROMOCIÓN Y FOMENTO DEL DEPORTE</v>
          </cell>
          <cell r="I1595" t="str">
            <v>34101</v>
          </cell>
          <cell r="J1595" t="str">
            <v>ACTUACIONES DEPORTIVAS EN DISTRITOS</v>
          </cell>
          <cell r="K1595" t="str">
            <v>GERENTE DEL DISTRITO DE FUENCARRAL-EL PARDO</v>
          </cell>
          <cell r="M1595" t="str">
            <v>12100</v>
          </cell>
          <cell r="N1595" t="str">
            <v>COMPLEMENTO DE DESTINO</v>
          </cell>
          <cell r="O1595">
            <v>7138</v>
          </cell>
          <cell r="P1595">
            <v>0</v>
          </cell>
          <cell r="Q1595">
            <v>7138</v>
          </cell>
        </row>
        <row r="1596">
          <cell r="A1596" t="str">
            <v>440</v>
          </cell>
          <cell r="B1596" t="str">
            <v>2013</v>
          </cell>
          <cell r="C1596" t="str">
            <v>001</v>
          </cell>
          <cell r="D1596" t="str">
            <v>AYUNTAMIENTO DE MADRID</v>
          </cell>
          <cell r="E1596" t="str">
            <v>001208</v>
          </cell>
          <cell r="F1596" t="str">
            <v>DISTRITO DE FUENCARRAL-EL PARDO</v>
          </cell>
          <cell r="G1596" t="str">
            <v>341</v>
          </cell>
          <cell r="H1596" t="str">
            <v>PROMOCIÓN Y FOMENTO DEL DEPORTE</v>
          </cell>
          <cell r="I1596" t="str">
            <v>34101</v>
          </cell>
          <cell r="J1596" t="str">
            <v>ACTUACIONES DEPORTIVAS EN DISTRITOS</v>
          </cell>
          <cell r="K1596" t="str">
            <v>GERENTE DEL DISTRITO DE FUENCARRAL-EL PARDO</v>
          </cell>
          <cell r="M1596" t="str">
            <v>12103</v>
          </cell>
          <cell r="N1596" t="str">
            <v>OTROS COMPLEMENTOS</v>
          </cell>
          <cell r="O1596">
            <v>598</v>
          </cell>
          <cell r="P1596">
            <v>1004</v>
          </cell>
          <cell r="Q1596">
            <v>1602</v>
          </cell>
        </row>
        <row r="1597">
          <cell r="A1597" t="str">
            <v>440</v>
          </cell>
          <cell r="B1597" t="str">
            <v>2013</v>
          </cell>
          <cell r="C1597" t="str">
            <v>001</v>
          </cell>
          <cell r="D1597" t="str">
            <v>AYUNTAMIENTO DE MADRID</v>
          </cell>
          <cell r="E1597" t="str">
            <v>001208</v>
          </cell>
          <cell r="F1597" t="str">
            <v>DISTRITO DE FUENCARRAL-EL PARDO</v>
          </cell>
          <cell r="G1597" t="str">
            <v>912</v>
          </cell>
          <cell r="H1597" t="str">
            <v>ÓRGANOS DE GOBIERNO</v>
          </cell>
          <cell r="I1597" t="str">
            <v>91220</v>
          </cell>
          <cell r="J1597" t="str">
            <v>CONCEJALÍA-PRESIDENCIA DEL DISTRITO</v>
          </cell>
          <cell r="K1597" t="str">
            <v>GERENTE DEL DISTRITO DE FUENCARRAL-EL PARDO</v>
          </cell>
          <cell r="M1597" t="str">
            <v>16000</v>
          </cell>
          <cell r="N1597" t="str">
            <v>SEGURIDAD SOCIAL</v>
          </cell>
          <cell r="O1597">
            <v>59999</v>
          </cell>
          <cell r="P1597">
            <v>0</v>
          </cell>
          <cell r="Q1597">
            <v>59999</v>
          </cell>
        </row>
        <row r="1598">
          <cell r="A1598" t="str">
            <v>440</v>
          </cell>
          <cell r="B1598" t="str">
            <v>2013</v>
          </cell>
          <cell r="C1598" t="str">
            <v>001</v>
          </cell>
          <cell r="D1598" t="str">
            <v>AYUNTAMIENTO DE MADRID</v>
          </cell>
          <cell r="E1598" t="str">
            <v>001208</v>
          </cell>
          <cell r="F1598" t="str">
            <v>DISTRITO DE FUENCARRAL-EL PARDO</v>
          </cell>
          <cell r="G1598" t="str">
            <v>912</v>
          </cell>
          <cell r="H1598" t="str">
            <v>ÓRGANOS DE GOBIERNO</v>
          </cell>
          <cell r="I1598" t="str">
            <v>91220</v>
          </cell>
          <cell r="J1598" t="str">
            <v>CONCEJALÍA-PRESIDENCIA DEL DISTRITO</v>
          </cell>
          <cell r="K1598" t="str">
            <v>GERENTE DEL DISTRITO DE FUENCARRAL-EL PARDO</v>
          </cell>
          <cell r="M1598" t="str">
            <v>10000</v>
          </cell>
          <cell r="N1598" t="str">
            <v>RETRIBUCIONES BÁSICAS</v>
          </cell>
          <cell r="O1598">
            <v>91789</v>
          </cell>
          <cell r="P1598">
            <v>0</v>
          </cell>
          <cell r="Q1598">
            <v>91789</v>
          </cell>
        </row>
        <row r="1599">
          <cell r="A1599" t="str">
            <v>440</v>
          </cell>
          <cell r="B1599" t="str">
            <v>2013</v>
          </cell>
          <cell r="C1599" t="str">
            <v>001</v>
          </cell>
          <cell r="D1599" t="str">
            <v>AYUNTAMIENTO DE MADRID</v>
          </cell>
          <cell r="E1599" t="str">
            <v>001208</v>
          </cell>
          <cell r="F1599" t="str">
            <v>DISTRITO DE FUENCARRAL-EL PARDO</v>
          </cell>
          <cell r="G1599" t="str">
            <v>912</v>
          </cell>
          <cell r="H1599" t="str">
            <v>ÓRGANOS DE GOBIERNO</v>
          </cell>
          <cell r="I1599" t="str">
            <v>91220</v>
          </cell>
          <cell r="J1599" t="str">
            <v>CONCEJALÍA-PRESIDENCIA DEL DISTRITO</v>
          </cell>
          <cell r="K1599" t="str">
            <v>GERENTE DEL DISTRITO DE FUENCARRAL-EL PARDO</v>
          </cell>
          <cell r="M1599" t="str">
            <v>11000</v>
          </cell>
          <cell r="N1599" t="str">
            <v>RETRIBUCIONES BÁSICAS</v>
          </cell>
          <cell r="O1599">
            <v>29354</v>
          </cell>
          <cell r="P1599">
            <v>0</v>
          </cell>
          <cell r="Q1599">
            <v>29354</v>
          </cell>
        </row>
        <row r="1600">
          <cell r="A1600" t="str">
            <v>440</v>
          </cell>
          <cell r="B1600" t="str">
            <v>2013</v>
          </cell>
          <cell r="C1600" t="str">
            <v>001</v>
          </cell>
          <cell r="D1600" t="str">
            <v>AYUNTAMIENTO DE MADRID</v>
          </cell>
          <cell r="E1600" t="str">
            <v>001208</v>
          </cell>
          <cell r="F1600" t="str">
            <v>DISTRITO DE FUENCARRAL-EL PARDO</v>
          </cell>
          <cell r="G1600" t="str">
            <v>912</v>
          </cell>
          <cell r="H1600" t="str">
            <v>ÓRGANOS DE GOBIERNO</v>
          </cell>
          <cell r="I1600" t="str">
            <v>91220</v>
          </cell>
          <cell r="J1600" t="str">
            <v>CONCEJALÍA-PRESIDENCIA DEL DISTRITO</v>
          </cell>
          <cell r="K1600" t="str">
            <v>GERENTE DEL DISTRITO DE FUENCARRAL-EL PARDO</v>
          </cell>
          <cell r="M1600" t="str">
            <v>11001</v>
          </cell>
          <cell r="N1600" t="str">
            <v>RETRIBUCIONES COMPLEMENTARIAS</v>
          </cell>
          <cell r="O1600">
            <v>63897</v>
          </cell>
          <cell r="P1600">
            <v>0</v>
          </cell>
          <cell r="Q1600">
            <v>63897</v>
          </cell>
        </row>
        <row r="1601">
          <cell r="A1601" t="str">
            <v>440</v>
          </cell>
          <cell r="B1601" t="str">
            <v>2013</v>
          </cell>
          <cell r="C1601" t="str">
            <v>001</v>
          </cell>
          <cell r="D1601" t="str">
            <v>AYUNTAMIENTO DE MADRID</v>
          </cell>
          <cell r="E1601" t="str">
            <v>001208</v>
          </cell>
          <cell r="F1601" t="str">
            <v>DISTRITO DE FUENCARRAL-EL PARDO</v>
          </cell>
          <cell r="G1601" t="str">
            <v>912</v>
          </cell>
          <cell r="H1601" t="str">
            <v>ÓRGANOS DE GOBIERNO</v>
          </cell>
          <cell r="I1601" t="str">
            <v>91220</v>
          </cell>
          <cell r="J1601" t="str">
            <v>CONCEJALÍA-PRESIDENCIA DEL DISTRITO</v>
          </cell>
          <cell r="K1601" t="str">
            <v>GERENTE DEL DISTRITO DE FUENCARRAL-EL PARDO</v>
          </cell>
          <cell r="M1601" t="str">
            <v>12004</v>
          </cell>
          <cell r="N1601" t="str">
            <v>SUELDOS DEL GRUPO C2</v>
          </cell>
          <cell r="O1601">
            <v>26643</v>
          </cell>
          <cell r="P1601">
            <v>0</v>
          </cell>
          <cell r="Q1601">
            <v>26643</v>
          </cell>
        </row>
        <row r="1602">
          <cell r="A1602" t="str">
            <v>440</v>
          </cell>
          <cell r="B1602" t="str">
            <v>2013</v>
          </cell>
          <cell r="C1602" t="str">
            <v>001</v>
          </cell>
          <cell r="D1602" t="str">
            <v>AYUNTAMIENTO DE MADRID</v>
          </cell>
          <cell r="E1602" t="str">
            <v>001208</v>
          </cell>
          <cell r="F1602" t="str">
            <v>DISTRITO DE FUENCARRAL-EL PARDO</v>
          </cell>
          <cell r="G1602" t="str">
            <v>912</v>
          </cell>
          <cell r="H1602" t="str">
            <v>ÓRGANOS DE GOBIERNO</v>
          </cell>
          <cell r="I1602" t="str">
            <v>91220</v>
          </cell>
          <cell r="J1602" t="str">
            <v>CONCEJALÍA-PRESIDENCIA DEL DISTRITO</v>
          </cell>
          <cell r="K1602" t="str">
            <v>GERENTE DEL DISTRITO DE FUENCARRAL-EL PARDO</v>
          </cell>
          <cell r="M1602" t="str">
            <v>12006</v>
          </cell>
          <cell r="N1602" t="str">
            <v>TRIENIOS</v>
          </cell>
          <cell r="O1602">
            <v>0</v>
          </cell>
          <cell r="P1602">
            <v>1752</v>
          </cell>
          <cell r="Q1602">
            <v>1752</v>
          </cell>
        </row>
        <row r="1603">
          <cell r="A1603" t="str">
            <v>440</v>
          </cell>
          <cell r="B1603" t="str">
            <v>2013</v>
          </cell>
          <cell r="C1603" t="str">
            <v>001</v>
          </cell>
          <cell r="D1603" t="str">
            <v>AYUNTAMIENTO DE MADRID</v>
          </cell>
          <cell r="E1603" t="str">
            <v>001208</v>
          </cell>
          <cell r="F1603" t="str">
            <v>DISTRITO DE FUENCARRAL-EL PARDO</v>
          </cell>
          <cell r="G1603" t="str">
            <v>912</v>
          </cell>
          <cell r="H1603" t="str">
            <v>ÓRGANOS DE GOBIERNO</v>
          </cell>
          <cell r="I1603" t="str">
            <v>91220</v>
          </cell>
          <cell r="J1603" t="str">
            <v>CONCEJALÍA-PRESIDENCIA DEL DISTRITO</v>
          </cell>
          <cell r="K1603" t="str">
            <v>GERENTE DEL DISTRITO DE FUENCARRAL-EL PARDO</v>
          </cell>
          <cell r="M1603" t="str">
            <v>12101</v>
          </cell>
          <cell r="N1603" t="str">
            <v>COMPLEMENTO ESPECÍFICO</v>
          </cell>
          <cell r="O1603">
            <v>35579</v>
          </cell>
          <cell r="P1603">
            <v>0</v>
          </cell>
          <cell r="Q1603">
            <v>35579</v>
          </cell>
        </row>
        <row r="1604">
          <cell r="A1604" t="str">
            <v>440</v>
          </cell>
          <cell r="B1604" t="str">
            <v>2013</v>
          </cell>
          <cell r="C1604" t="str">
            <v>001</v>
          </cell>
          <cell r="D1604" t="str">
            <v>AYUNTAMIENTO DE MADRID</v>
          </cell>
          <cell r="E1604" t="str">
            <v>001208</v>
          </cell>
          <cell r="F1604" t="str">
            <v>DISTRITO DE FUENCARRAL-EL PARDO</v>
          </cell>
          <cell r="G1604" t="str">
            <v>912</v>
          </cell>
          <cell r="H1604" t="str">
            <v>ÓRGANOS DE GOBIERNO</v>
          </cell>
          <cell r="I1604" t="str">
            <v>91220</v>
          </cell>
          <cell r="J1604" t="str">
            <v>CONCEJALÍA-PRESIDENCIA DEL DISTRITO</v>
          </cell>
          <cell r="K1604" t="str">
            <v>GERENTE DEL DISTRITO DE FUENCARRAL-EL PARDO</v>
          </cell>
          <cell r="M1604" t="str">
            <v>12100</v>
          </cell>
          <cell r="N1604" t="str">
            <v>COMPLEMENTO DE DESTINO</v>
          </cell>
          <cell r="O1604">
            <v>15325</v>
          </cell>
          <cell r="P1604">
            <v>0</v>
          </cell>
          <cell r="Q1604">
            <v>15325</v>
          </cell>
        </row>
        <row r="1605">
          <cell r="A1605" t="str">
            <v>440</v>
          </cell>
          <cell r="B1605" t="str">
            <v>2013</v>
          </cell>
          <cell r="C1605" t="str">
            <v>001</v>
          </cell>
          <cell r="D1605" t="str">
            <v>AYUNTAMIENTO DE MADRID</v>
          </cell>
          <cell r="E1605" t="str">
            <v>001208</v>
          </cell>
          <cell r="F1605" t="str">
            <v>DISTRITO DE FUENCARRAL-EL PARDO</v>
          </cell>
          <cell r="G1605" t="str">
            <v>912</v>
          </cell>
          <cell r="H1605" t="str">
            <v>ÓRGANOS DE GOBIERNO</v>
          </cell>
          <cell r="I1605" t="str">
            <v>91220</v>
          </cell>
          <cell r="J1605" t="str">
            <v>CONCEJALÍA-PRESIDENCIA DEL DISTRITO</v>
          </cell>
          <cell r="K1605" t="str">
            <v>GERENTE DEL DISTRITO DE FUENCARRAL-EL PARDO</v>
          </cell>
          <cell r="M1605" t="str">
            <v>12103</v>
          </cell>
          <cell r="N1605" t="str">
            <v>OTROS COMPLEMENTOS</v>
          </cell>
          <cell r="O1605">
            <v>1794</v>
          </cell>
          <cell r="P1605">
            <v>207</v>
          </cell>
          <cell r="Q1605">
            <v>2001</v>
          </cell>
        </row>
        <row r="1606">
          <cell r="A1606" t="str">
            <v>440</v>
          </cell>
          <cell r="B1606" t="str">
            <v>2013</v>
          </cell>
          <cell r="C1606" t="str">
            <v>001</v>
          </cell>
          <cell r="D1606" t="str">
            <v>AYUNTAMIENTO DE MADRID</v>
          </cell>
          <cell r="E1606" t="str">
            <v>001208</v>
          </cell>
          <cell r="F1606" t="str">
            <v>DISTRITO DE FUENCARRAL-EL PARDO</v>
          </cell>
          <cell r="G1606" t="str">
            <v>912</v>
          </cell>
          <cell r="H1606" t="str">
            <v>ÓRGANOS DE GOBIERNO</v>
          </cell>
          <cell r="I1606" t="str">
            <v>91220</v>
          </cell>
          <cell r="J1606" t="str">
            <v>CONCEJALÍA-PRESIDENCIA DEL DISTRITO</v>
          </cell>
          <cell r="K1606" t="str">
            <v>GERENTE DEL DISTRITO DE FUENCARRAL-EL PARDO</v>
          </cell>
          <cell r="M1606" t="str">
            <v>15000</v>
          </cell>
          <cell r="N1606" t="str">
            <v>PRODUCTIVIDAD</v>
          </cell>
          <cell r="O1606">
            <v>0</v>
          </cell>
          <cell r="P1606">
            <v>13167</v>
          </cell>
          <cell r="Q1606">
            <v>13167</v>
          </cell>
        </row>
        <row r="1607">
          <cell r="A1607" t="str">
            <v>440</v>
          </cell>
          <cell r="B1607" t="str">
            <v>2013</v>
          </cell>
          <cell r="C1607" t="str">
            <v>001</v>
          </cell>
          <cell r="D1607" t="str">
            <v>AYUNTAMIENTO DE MADRID</v>
          </cell>
          <cell r="E1607" t="str">
            <v>001208</v>
          </cell>
          <cell r="F1607" t="str">
            <v>DISTRITO DE FUENCARRAL-EL PARDO</v>
          </cell>
          <cell r="G1607" t="str">
            <v>920</v>
          </cell>
          <cell r="H1607" t="str">
            <v>ADMINISTRACIÓN GENERAL</v>
          </cell>
          <cell r="I1607" t="str">
            <v>92001</v>
          </cell>
          <cell r="J1607" t="str">
            <v>DIREC. Y GESTIÓN ADMTVA. DEL DISTRITO</v>
          </cell>
          <cell r="K1607" t="str">
            <v>GERENTE DEL DISTRITO DE FUENCARRAL-EL PARDO</v>
          </cell>
          <cell r="M1607" t="str">
            <v>16000</v>
          </cell>
          <cell r="N1607" t="str">
            <v>SEGURIDAD SOCIAL</v>
          </cell>
          <cell r="O1607">
            <v>544264</v>
          </cell>
          <cell r="P1607">
            <v>0</v>
          </cell>
          <cell r="Q1607">
            <v>545365</v>
          </cell>
        </row>
        <row r="1608">
          <cell r="A1608" t="str">
            <v>440</v>
          </cell>
          <cell r="B1608" t="str">
            <v>2013</v>
          </cell>
          <cell r="C1608" t="str">
            <v>001</v>
          </cell>
          <cell r="D1608" t="str">
            <v>AYUNTAMIENTO DE MADRID</v>
          </cell>
          <cell r="E1608" t="str">
            <v>001208</v>
          </cell>
          <cell r="F1608" t="str">
            <v>DISTRITO DE FUENCARRAL-EL PARDO</v>
          </cell>
          <cell r="G1608" t="str">
            <v>920</v>
          </cell>
          <cell r="H1608" t="str">
            <v>ADMINISTRACIÓN GENERAL</v>
          </cell>
          <cell r="I1608" t="str">
            <v>92001</v>
          </cell>
          <cell r="J1608" t="str">
            <v>DIREC. Y GESTIÓN ADMTVA. DEL DISTRITO</v>
          </cell>
          <cell r="K1608" t="str">
            <v>GERENTE DEL DISTRITO DE FUENCARRAL-EL PARDO</v>
          </cell>
          <cell r="M1608" t="str">
            <v>10100</v>
          </cell>
          <cell r="N1608" t="str">
            <v>RETRIBUCIONES BÁSICAS</v>
          </cell>
          <cell r="O1608">
            <v>85670</v>
          </cell>
          <cell r="P1608">
            <v>3892</v>
          </cell>
          <cell r="Q1608">
            <v>89562</v>
          </cell>
        </row>
        <row r="1609">
          <cell r="A1609" t="str">
            <v>440</v>
          </cell>
          <cell r="B1609" t="str">
            <v>2013</v>
          </cell>
          <cell r="C1609" t="str">
            <v>001</v>
          </cell>
          <cell r="D1609" t="str">
            <v>AYUNTAMIENTO DE MADRID</v>
          </cell>
          <cell r="E1609" t="str">
            <v>001208</v>
          </cell>
          <cell r="F1609" t="str">
            <v>DISTRITO DE FUENCARRAL-EL PARDO</v>
          </cell>
          <cell r="G1609" t="str">
            <v>920</v>
          </cell>
          <cell r="H1609" t="str">
            <v>ADMINISTRACIÓN GENERAL</v>
          </cell>
          <cell r="I1609" t="str">
            <v>92001</v>
          </cell>
          <cell r="J1609" t="str">
            <v>DIREC. Y GESTIÓN ADMTVA. DEL DISTRITO</v>
          </cell>
          <cell r="K1609" t="str">
            <v>GERENTE DEL DISTRITO DE FUENCARRAL-EL PARDO</v>
          </cell>
          <cell r="M1609" t="str">
            <v>12004</v>
          </cell>
          <cell r="N1609" t="str">
            <v>SUELDOS DEL GRUPO C2</v>
          </cell>
          <cell r="O1609">
            <v>286392</v>
          </cell>
          <cell r="P1609">
            <v>0</v>
          </cell>
          <cell r="Q1609">
            <v>286392</v>
          </cell>
        </row>
        <row r="1610">
          <cell r="A1610" t="str">
            <v>440</v>
          </cell>
          <cell r="B1610" t="str">
            <v>2013</v>
          </cell>
          <cell r="C1610" t="str">
            <v>001</v>
          </cell>
          <cell r="D1610" t="str">
            <v>AYUNTAMIENTO DE MADRID</v>
          </cell>
          <cell r="E1610" t="str">
            <v>001208</v>
          </cell>
          <cell r="F1610" t="str">
            <v>DISTRITO DE FUENCARRAL-EL PARDO</v>
          </cell>
          <cell r="G1610" t="str">
            <v>920</v>
          </cell>
          <cell r="H1610" t="str">
            <v>ADMINISTRACIÓN GENERAL</v>
          </cell>
          <cell r="I1610" t="str">
            <v>92001</v>
          </cell>
          <cell r="J1610" t="str">
            <v>DIREC. Y GESTIÓN ADMTVA. DEL DISTRITO</v>
          </cell>
          <cell r="K1610" t="str">
            <v>GERENTE DEL DISTRITO DE FUENCARRAL-EL PARDO</v>
          </cell>
          <cell r="M1610" t="str">
            <v>12006</v>
          </cell>
          <cell r="N1610" t="str">
            <v>TRIENIOS</v>
          </cell>
          <cell r="O1610">
            <v>0</v>
          </cell>
          <cell r="P1610">
            <v>108396</v>
          </cell>
          <cell r="Q1610">
            <v>108396</v>
          </cell>
        </row>
        <row r="1611">
          <cell r="A1611" t="str">
            <v>440</v>
          </cell>
          <cell r="B1611" t="str">
            <v>2013</v>
          </cell>
          <cell r="C1611" t="str">
            <v>001</v>
          </cell>
          <cell r="D1611" t="str">
            <v>AYUNTAMIENTO DE MADRID</v>
          </cell>
          <cell r="E1611" t="str">
            <v>001208</v>
          </cell>
          <cell r="F1611" t="str">
            <v>DISTRITO DE FUENCARRAL-EL PARDO</v>
          </cell>
          <cell r="G1611" t="str">
            <v>920</v>
          </cell>
          <cell r="H1611" t="str">
            <v>ADMINISTRACIÓN GENERAL</v>
          </cell>
          <cell r="I1611" t="str">
            <v>92001</v>
          </cell>
          <cell r="J1611" t="str">
            <v>DIREC. Y GESTIÓN ADMTVA. DEL DISTRITO</v>
          </cell>
          <cell r="K1611" t="str">
            <v>GERENTE DEL DISTRITO DE FUENCARRAL-EL PARDO</v>
          </cell>
          <cell r="M1611" t="str">
            <v>12101</v>
          </cell>
          <cell r="N1611" t="str">
            <v>COMPLEMENTO ESPECÍFICO</v>
          </cell>
          <cell r="O1611">
            <v>928753</v>
          </cell>
          <cell r="P1611">
            <v>0</v>
          </cell>
          <cell r="Q1611">
            <v>928753</v>
          </cell>
        </row>
        <row r="1612">
          <cell r="A1612" t="str">
            <v>440</v>
          </cell>
          <cell r="B1612" t="str">
            <v>2013</v>
          </cell>
          <cell r="C1612" t="str">
            <v>001</v>
          </cell>
          <cell r="D1612" t="str">
            <v>AYUNTAMIENTO DE MADRID</v>
          </cell>
          <cell r="E1612" t="str">
            <v>001208</v>
          </cell>
          <cell r="F1612" t="str">
            <v>DISTRITO DE FUENCARRAL-EL PARDO</v>
          </cell>
          <cell r="G1612" t="str">
            <v>920</v>
          </cell>
          <cell r="H1612" t="str">
            <v>ADMINISTRACIÓN GENERAL</v>
          </cell>
          <cell r="I1612" t="str">
            <v>92001</v>
          </cell>
          <cell r="J1612" t="str">
            <v>DIREC. Y GESTIÓN ADMTVA. DEL DISTRITO</v>
          </cell>
          <cell r="K1612" t="str">
            <v>GERENTE DEL DISTRITO DE FUENCARRAL-EL PARDO</v>
          </cell>
          <cell r="M1612" t="str">
            <v>12100</v>
          </cell>
          <cell r="N1612" t="str">
            <v>COMPLEMENTO DE DESTINO</v>
          </cell>
          <cell r="O1612">
            <v>409427</v>
          </cell>
          <cell r="P1612">
            <v>315</v>
          </cell>
          <cell r="Q1612">
            <v>409742</v>
          </cell>
        </row>
        <row r="1613">
          <cell r="A1613" t="str">
            <v>440</v>
          </cell>
          <cell r="B1613" t="str">
            <v>2013</v>
          </cell>
          <cell r="C1613" t="str">
            <v>001</v>
          </cell>
          <cell r="D1613" t="str">
            <v>AYUNTAMIENTO DE MADRID</v>
          </cell>
          <cell r="E1613" t="str">
            <v>001208</v>
          </cell>
          <cell r="F1613" t="str">
            <v>DISTRITO DE FUENCARRAL-EL PARDO</v>
          </cell>
          <cell r="G1613" t="str">
            <v>920</v>
          </cell>
          <cell r="H1613" t="str">
            <v>ADMINISTRACIÓN GENERAL</v>
          </cell>
          <cell r="I1613" t="str">
            <v>92001</v>
          </cell>
          <cell r="J1613" t="str">
            <v>DIREC. Y GESTIÓN ADMTVA. DEL DISTRITO</v>
          </cell>
          <cell r="K1613" t="str">
            <v>GERENTE DEL DISTRITO DE FUENCARRAL-EL PARDO</v>
          </cell>
          <cell r="M1613" t="str">
            <v>12103</v>
          </cell>
          <cell r="N1613" t="str">
            <v>OTROS COMPLEMENTOS</v>
          </cell>
          <cell r="O1613">
            <v>41860</v>
          </cell>
          <cell r="P1613">
            <v>21867</v>
          </cell>
          <cell r="Q1613">
            <v>63727</v>
          </cell>
        </row>
        <row r="1614">
          <cell r="A1614" t="str">
            <v>440</v>
          </cell>
          <cell r="B1614" t="str">
            <v>2013</v>
          </cell>
          <cell r="C1614" t="str">
            <v>001</v>
          </cell>
          <cell r="D1614" t="str">
            <v>AYUNTAMIENTO DE MADRID</v>
          </cell>
          <cell r="E1614" t="str">
            <v>001208</v>
          </cell>
          <cell r="F1614" t="str">
            <v>DISTRITO DE FUENCARRAL-EL PARDO</v>
          </cell>
          <cell r="G1614" t="str">
            <v>920</v>
          </cell>
          <cell r="H1614" t="str">
            <v>ADMINISTRACIÓN GENERAL</v>
          </cell>
          <cell r="I1614" t="str">
            <v>92001</v>
          </cell>
          <cell r="J1614" t="str">
            <v>DIREC. Y GESTIÓN ADMTVA. DEL DISTRITO</v>
          </cell>
          <cell r="K1614" t="str">
            <v>GERENTE DEL DISTRITO DE FUENCARRAL-EL PARDO</v>
          </cell>
          <cell r="M1614" t="str">
            <v>15000</v>
          </cell>
          <cell r="N1614" t="str">
            <v>PRODUCTIVIDAD</v>
          </cell>
          <cell r="O1614">
            <v>0</v>
          </cell>
          <cell r="P1614">
            <v>40512</v>
          </cell>
          <cell r="Q1614">
            <v>46559</v>
          </cell>
        </row>
        <row r="1615">
          <cell r="A1615" t="str">
            <v>440</v>
          </cell>
          <cell r="B1615" t="str">
            <v>2013</v>
          </cell>
          <cell r="C1615" t="str">
            <v>001</v>
          </cell>
          <cell r="D1615" t="str">
            <v>AYUNTAMIENTO DE MADRID</v>
          </cell>
          <cell r="E1615" t="str">
            <v>001208</v>
          </cell>
          <cell r="F1615" t="str">
            <v>DISTRITO DE FUENCARRAL-EL PARDO</v>
          </cell>
          <cell r="G1615" t="str">
            <v>920</v>
          </cell>
          <cell r="H1615" t="str">
            <v>ADMINISTRACIÓN GENERAL</v>
          </cell>
          <cell r="I1615" t="str">
            <v>92001</v>
          </cell>
          <cell r="J1615" t="str">
            <v>DIREC. Y GESTIÓN ADMTVA. DEL DISTRITO</v>
          </cell>
          <cell r="K1615" t="str">
            <v>GERENTE DEL DISTRITO DE FUENCARRAL-EL PARDO</v>
          </cell>
          <cell r="M1615" t="str">
            <v>12000</v>
          </cell>
          <cell r="N1615" t="str">
            <v>SUELDOS DEL GRUPO A1</v>
          </cell>
          <cell r="O1615">
            <v>88062</v>
          </cell>
          <cell r="P1615">
            <v>0</v>
          </cell>
          <cell r="Q1615">
            <v>88062</v>
          </cell>
        </row>
        <row r="1616">
          <cell r="A1616" t="str">
            <v>440</v>
          </cell>
          <cell r="B1616" t="str">
            <v>2013</v>
          </cell>
          <cell r="C1616" t="str">
            <v>001</v>
          </cell>
          <cell r="D1616" t="str">
            <v>AYUNTAMIENTO DE MADRID</v>
          </cell>
          <cell r="E1616" t="str">
            <v>001208</v>
          </cell>
          <cell r="F1616" t="str">
            <v>DISTRITO DE FUENCARRAL-EL PARDO</v>
          </cell>
          <cell r="G1616" t="str">
            <v>920</v>
          </cell>
          <cell r="H1616" t="str">
            <v>ADMINISTRACIÓN GENERAL</v>
          </cell>
          <cell r="I1616" t="str">
            <v>92001</v>
          </cell>
          <cell r="J1616" t="str">
            <v>DIREC. Y GESTIÓN ADMTVA. DEL DISTRITO</v>
          </cell>
          <cell r="K1616" t="str">
            <v>GERENTE DEL DISTRITO DE FUENCARRAL-EL PARDO</v>
          </cell>
          <cell r="M1616" t="str">
            <v>12003</v>
          </cell>
          <cell r="N1616" t="str">
            <v>SUELDOS DEL GRUPO C1</v>
          </cell>
          <cell r="O1616">
            <v>95009</v>
          </cell>
          <cell r="P1616">
            <v>0</v>
          </cell>
          <cell r="Q1616">
            <v>95009</v>
          </cell>
        </row>
        <row r="1617">
          <cell r="A1617" t="str">
            <v>440</v>
          </cell>
          <cell r="B1617" t="str">
            <v>2013</v>
          </cell>
          <cell r="C1617" t="str">
            <v>001</v>
          </cell>
          <cell r="D1617" t="str">
            <v>AYUNTAMIENTO DE MADRID</v>
          </cell>
          <cell r="E1617" t="str">
            <v>001208</v>
          </cell>
          <cell r="F1617" t="str">
            <v>DISTRITO DE FUENCARRAL-EL PARDO</v>
          </cell>
          <cell r="G1617" t="str">
            <v>920</v>
          </cell>
          <cell r="H1617" t="str">
            <v>ADMINISTRACIÓN GENERAL</v>
          </cell>
          <cell r="I1617" t="str">
            <v>92001</v>
          </cell>
          <cell r="J1617" t="str">
            <v>DIREC. Y GESTIÓN ADMTVA. DEL DISTRITO</v>
          </cell>
          <cell r="K1617" t="str">
            <v>GERENTE DEL DISTRITO DE FUENCARRAL-EL PARDO</v>
          </cell>
          <cell r="M1617" t="str">
            <v>12005</v>
          </cell>
          <cell r="N1617" t="str">
            <v>SUELDOS DEL GRUPO E</v>
          </cell>
          <cell r="O1617">
            <v>46074</v>
          </cell>
          <cell r="P1617">
            <v>0</v>
          </cell>
          <cell r="Q1617">
            <v>46074</v>
          </cell>
        </row>
        <row r="1618">
          <cell r="A1618" t="str">
            <v>440</v>
          </cell>
          <cell r="B1618" t="str">
            <v>2013</v>
          </cell>
          <cell r="C1618" t="str">
            <v>001</v>
          </cell>
          <cell r="D1618" t="str">
            <v>AYUNTAMIENTO DE MADRID</v>
          </cell>
          <cell r="E1618" t="str">
            <v>001208</v>
          </cell>
          <cell r="F1618" t="str">
            <v>DISTRITO DE FUENCARRAL-EL PARDO</v>
          </cell>
          <cell r="G1618" t="str">
            <v>920</v>
          </cell>
          <cell r="H1618" t="str">
            <v>ADMINISTRACIÓN GENERAL</v>
          </cell>
          <cell r="I1618" t="str">
            <v>92001</v>
          </cell>
          <cell r="J1618" t="str">
            <v>DIREC. Y GESTIÓN ADMTVA. DEL DISTRITO</v>
          </cell>
          <cell r="K1618" t="str">
            <v>GERENTE DEL DISTRITO DE FUENCARRAL-EL PARDO</v>
          </cell>
          <cell r="M1618" t="str">
            <v>12001</v>
          </cell>
          <cell r="N1618" t="str">
            <v>SUELDOS DEL GRUPO A2</v>
          </cell>
          <cell r="O1618">
            <v>214845</v>
          </cell>
          <cell r="P1618">
            <v>0</v>
          </cell>
          <cell r="Q1618">
            <v>214845</v>
          </cell>
        </row>
        <row r="1619">
          <cell r="A1619" t="str">
            <v>440</v>
          </cell>
          <cell r="B1619" t="str">
            <v>2013</v>
          </cell>
          <cell r="C1619" t="str">
            <v>001</v>
          </cell>
          <cell r="D1619" t="str">
            <v>AYUNTAMIENTO DE MADRID</v>
          </cell>
          <cell r="E1619" t="str">
            <v>001208</v>
          </cell>
          <cell r="F1619" t="str">
            <v>DISTRITO DE FUENCARRAL-EL PARDO</v>
          </cell>
          <cell r="G1619" t="str">
            <v>920</v>
          </cell>
          <cell r="H1619" t="str">
            <v>ADMINISTRACIÓN GENERAL</v>
          </cell>
          <cell r="I1619" t="str">
            <v>92001</v>
          </cell>
          <cell r="J1619" t="str">
            <v>DIREC. Y GESTIÓN ADMTVA. DEL DISTRITO</v>
          </cell>
          <cell r="K1619" t="str">
            <v>GERENTE DEL DISTRITO DE FUENCARRAL-EL PARDO</v>
          </cell>
          <cell r="M1619" t="str">
            <v>13000</v>
          </cell>
          <cell r="N1619" t="str">
            <v>RETRIBUCIONES BÁSICAS</v>
          </cell>
          <cell r="O1619">
            <v>8379</v>
          </cell>
          <cell r="P1619">
            <v>2760</v>
          </cell>
          <cell r="Q1619">
            <v>11139</v>
          </cell>
        </row>
        <row r="1620">
          <cell r="A1620" t="str">
            <v>440</v>
          </cell>
          <cell r="B1620" t="str">
            <v>2013</v>
          </cell>
          <cell r="C1620" t="str">
            <v>001</v>
          </cell>
          <cell r="D1620" t="str">
            <v>AYUNTAMIENTO DE MADRID</v>
          </cell>
          <cell r="E1620" t="str">
            <v>001208</v>
          </cell>
          <cell r="F1620" t="str">
            <v>DISTRITO DE FUENCARRAL-EL PARDO</v>
          </cell>
          <cell r="G1620" t="str">
            <v>920</v>
          </cell>
          <cell r="H1620" t="str">
            <v>ADMINISTRACIÓN GENERAL</v>
          </cell>
          <cell r="I1620" t="str">
            <v>92001</v>
          </cell>
          <cell r="J1620" t="str">
            <v>DIREC. Y GESTIÓN ADMTVA. DEL DISTRITO</v>
          </cell>
          <cell r="K1620" t="str">
            <v>GERENTE DEL DISTRITO DE FUENCARRAL-EL PARDO</v>
          </cell>
          <cell r="M1620" t="str">
            <v>13002</v>
          </cell>
          <cell r="N1620" t="str">
            <v>OTRAS REMUNERACIONES</v>
          </cell>
          <cell r="O1620">
            <v>13218</v>
          </cell>
          <cell r="P1620">
            <v>620</v>
          </cell>
          <cell r="Q1620">
            <v>13838</v>
          </cell>
        </row>
        <row r="1621">
          <cell r="A1621" t="str">
            <v>440</v>
          </cell>
          <cell r="B1621" t="str">
            <v>2013</v>
          </cell>
          <cell r="C1621" t="str">
            <v>001</v>
          </cell>
          <cell r="D1621" t="str">
            <v>AYUNTAMIENTO DE MADRID</v>
          </cell>
          <cell r="E1621" t="str">
            <v>001209</v>
          </cell>
          <cell r="F1621" t="str">
            <v>DISTRITO DE MONCLOA-ARAVACA</v>
          </cell>
          <cell r="G1621" t="str">
            <v>231</v>
          </cell>
          <cell r="H1621" t="str">
            <v>ACCIÓN SOCIAL</v>
          </cell>
          <cell r="I1621" t="str">
            <v>23106</v>
          </cell>
          <cell r="J1621" t="str">
            <v>INCLUSIÓN SOCIAL Y EMERGENCIAS</v>
          </cell>
          <cell r="K1621" t="str">
            <v>GERENTE DEL DISTRITO DE MONCLOA-ARAVACA</v>
          </cell>
          <cell r="M1621" t="str">
            <v>16000</v>
          </cell>
          <cell r="N1621" t="str">
            <v>SEGURIDAD SOCIAL</v>
          </cell>
          <cell r="O1621">
            <v>265819</v>
          </cell>
          <cell r="P1621">
            <v>0</v>
          </cell>
          <cell r="Q1621">
            <v>265819</v>
          </cell>
        </row>
        <row r="1622">
          <cell r="A1622" t="str">
            <v>440</v>
          </cell>
          <cell r="B1622" t="str">
            <v>2013</v>
          </cell>
          <cell r="C1622" t="str">
            <v>001</v>
          </cell>
          <cell r="D1622" t="str">
            <v>AYUNTAMIENTO DE MADRID</v>
          </cell>
          <cell r="E1622" t="str">
            <v>001209</v>
          </cell>
          <cell r="F1622" t="str">
            <v>DISTRITO DE MONCLOA-ARAVACA</v>
          </cell>
          <cell r="G1622" t="str">
            <v>231</v>
          </cell>
          <cell r="H1622" t="str">
            <v>ACCIÓN SOCIAL</v>
          </cell>
          <cell r="I1622" t="str">
            <v>23106</v>
          </cell>
          <cell r="J1622" t="str">
            <v>INCLUSIÓN SOCIAL Y EMERGENCIAS</v>
          </cell>
          <cell r="K1622" t="str">
            <v>GERENTE DEL DISTRITO DE MONCLOA-ARAVACA</v>
          </cell>
          <cell r="M1622" t="str">
            <v>12001</v>
          </cell>
          <cell r="N1622" t="str">
            <v>SUELDOS DEL GRUPO A2</v>
          </cell>
          <cell r="O1622">
            <v>224416</v>
          </cell>
          <cell r="P1622">
            <v>0</v>
          </cell>
          <cell r="Q1622">
            <v>224416</v>
          </cell>
        </row>
        <row r="1623">
          <cell r="A1623" t="str">
            <v>440</v>
          </cell>
          <cell r="B1623" t="str">
            <v>2013</v>
          </cell>
          <cell r="C1623" t="str">
            <v>001</v>
          </cell>
          <cell r="D1623" t="str">
            <v>AYUNTAMIENTO DE MADRID</v>
          </cell>
          <cell r="E1623" t="str">
            <v>001209</v>
          </cell>
          <cell r="F1623" t="str">
            <v>DISTRITO DE MONCLOA-ARAVACA</v>
          </cell>
          <cell r="G1623" t="str">
            <v>231</v>
          </cell>
          <cell r="H1623" t="str">
            <v>ACCIÓN SOCIAL</v>
          </cell>
          <cell r="I1623" t="str">
            <v>23106</v>
          </cell>
          <cell r="J1623" t="str">
            <v>INCLUSIÓN SOCIAL Y EMERGENCIAS</v>
          </cell>
          <cell r="K1623" t="str">
            <v>GERENTE DEL DISTRITO DE MONCLOA-ARAVACA</v>
          </cell>
          <cell r="M1623" t="str">
            <v>12006</v>
          </cell>
          <cell r="N1623" t="str">
            <v>TRIENIOS</v>
          </cell>
          <cell r="O1623">
            <v>0</v>
          </cell>
          <cell r="P1623">
            <v>69687</v>
          </cell>
          <cell r="Q1623">
            <v>69687</v>
          </cell>
        </row>
        <row r="1624">
          <cell r="A1624" t="str">
            <v>440</v>
          </cell>
          <cell r="B1624" t="str">
            <v>2013</v>
          </cell>
          <cell r="C1624" t="str">
            <v>001</v>
          </cell>
          <cell r="D1624" t="str">
            <v>AYUNTAMIENTO DE MADRID</v>
          </cell>
          <cell r="E1624" t="str">
            <v>001209</v>
          </cell>
          <cell r="F1624" t="str">
            <v>DISTRITO DE MONCLOA-ARAVACA</v>
          </cell>
          <cell r="G1624" t="str">
            <v>231</v>
          </cell>
          <cell r="H1624" t="str">
            <v>ACCIÓN SOCIAL</v>
          </cell>
          <cell r="I1624" t="str">
            <v>23106</v>
          </cell>
          <cell r="J1624" t="str">
            <v>INCLUSIÓN SOCIAL Y EMERGENCIAS</v>
          </cell>
          <cell r="K1624" t="str">
            <v>GERENTE DEL DISTRITO DE MONCLOA-ARAVACA</v>
          </cell>
          <cell r="M1624" t="str">
            <v>12101</v>
          </cell>
          <cell r="N1624" t="str">
            <v>COMPLEMENTO ESPECÍFICO</v>
          </cell>
          <cell r="O1624">
            <v>360694</v>
          </cell>
          <cell r="P1624">
            <v>345</v>
          </cell>
          <cell r="Q1624">
            <v>361039</v>
          </cell>
        </row>
        <row r="1625">
          <cell r="A1625" t="str">
            <v>440</v>
          </cell>
          <cell r="B1625" t="str">
            <v>2013</v>
          </cell>
          <cell r="C1625" t="str">
            <v>001</v>
          </cell>
          <cell r="D1625" t="str">
            <v>AYUNTAMIENTO DE MADRID</v>
          </cell>
          <cell r="E1625" t="str">
            <v>001209</v>
          </cell>
          <cell r="F1625" t="str">
            <v>DISTRITO DE MONCLOA-ARAVACA</v>
          </cell>
          <cell r="G1625" t="str">
            <v>231</v>
          </cell>
          <cell r="H1625" t="str">
            <v>ACCIÓN SOCIAL</v>
          </cell>
          <cell r="I1625" t="str">
            <v>23106</v>
          </cell>
          <cell r="J1625" t="str">
            <v>INCLUSIÓN SOCIAL Y EMERGENCIAS</v>
          </cell>
          <cell r="K1625" t="str">
            <v>GERENTE DEL DISTRITO DE MONCLOA-ARAVACA</v>
          </cell>
          <cell r="M1625" t="str">
            <v>12100</v>
          </cell>
          <cell r="N1625" t="str">
            <v>COMPLEMENTO DE DESTINO</v>
          </cell>
          <cell r="O1625">
            <v>193280</v>
          </cell>
          <cell r="P1625">
            <v>0</v>
          </cell>
          <cell r="Q1625">
            <v>193280</v>
          </cell>
        </row>
        <row r="1626">
          <cell r="A1626" t="str">
            <v>440</v>
          </cell>
          <cell r="B1626" t="str">
            <v>2013</v>
          </cell>
          <cell r="C1626" t="str">
            <v>001</v>
          </cell>
          <cell r="D1626" t="str">
            <v>AYUNTAMIENTO DE MADRID</v>
          </cell>
          <cell r="E1626" t="str">
            <v>001209</v>
          </cell>
          <cell r="F1626" t="str">
            <v>DISTRITO DE MONCLOA-ARAVACA</v>
          </cell>
          <cell r="G1626" t="str">
            <v>231</v>
          </cell>
          <cell r="H1626" t="str">
            <v>ACCIÓN SOCIAL</v>
          </cell>
          <cell r="I1626" t="str">
            <v>23106</v>
          </cell>
          <cell r="J1626" t="str">
            <v>INCLUSIÓN SOCIAL Y EMERGENCIAS</v>
          </cell>
          <cell r="K1626" t="str">
            <v>GERENTE DEL DISTRITO DE MONCLOA-ARAVACA</v>
          </cell>
          <cell r="M1626" t="str">
            <v>12103</v>
          </cell>
          <cell r="N1626" t="str">
            <v>OTROS COMPLEMENTOS</v>
          </cell>
          <cell r="O1626">
            <v>18389</v>
          </cell>
          <cell r="P1626">
            <v>13214</v>
          </cell>
          <cell r="Q1626">
            <v>31603</v>
          </cell>
        </row>
        <row r="1627">
          <cell r="A1627" t="str">
            <v>440</v>
          </cell>
          <cell r="B1627" t="str">
            <v>2013</v>
          </cell>
          <cell r="C1627" t="str">
            <v>001</v>
          </cell>
          <cell r="D1627" t="str">
            <v>AYUNTAMIENTO DE MADRID</v>
          </cell>
          <cell r="E1627" t="str">
            <v>001209</v>
          </cell>
          <cell r="F1627" t="str">
            <v>DISTRITO DE MONCLOA-ARAVACA</v>
          </cell>
          <cell r="G1627" t="str">
            <v>231</v>
          </cell>
          <cell r="H1627" t="str">
            <v>ACCIÓN SOCIAL</v>
          </cell>
          <cell r="I1627" t="str">
            <v>23106</v>
          </cell>
          <cell r="J1627" t="str">
            <v>INCLUSIÓN SOCIAL Y EMERGENCIAS</v>
          </cell>
          <cell r="K1627" t="str">
            <v>GERENTE DEL DISTRITO DE MONCLOA-ARAVACA</v>
          </cell>
          <cell r="M1627" t="str">
            <v>15000</v>
          </cell>
          <cell r="N1627" t="str">
            <v>PRODUCTIVIDAD</v>
          </cell>
          <cell r="O1627">
            <v>0</v>
          </cell>
          <cell r="P1627">
            <v>3498</v>
          </cell>
          <cell r="Q1627">
            <v>3498</v>
          </cell>
        </row>
        <row r="1628">
          <cell r="A1628" t="str">
            <v>440</v>
          </cell>
          <cell r="B1628" t="str">
            <v>2013</v>
          </cell>
          <cell r="C1628" t="str">
            <v>001</v>
          </cell>
          <cell r="D1628" t="str">
            <v>AYUNTAMIENTO DE MADRID</v>
          </cell>
          <cell r="E1628" t="str">
            <v>001209</v>
          </cell>
          <cell r="F1628" t="str">
            <v>DISTRITO DE MONCLOA-ARAVACA</v>
          </cell>
          <cell r="G1628" t="str">
            <v>231</v>
          </cell>
          <cell r="H1628" t="str">
            <v>ACCIÓN SOCIAL</v>
          </cell>
          <cell r="I1628" t="str">
            <v>23106</v>
          </cell>
          <cell r="J1628" t="str">
            <v>INCLUSIÓN SOCIAL Y EMERGENCIAS</v>
          </cell>
          <cell r="K1628" t="str">
            <v>GERENTE DEL DISTRITO DE MONCLOA-ARAVACA</v>
          </cell>
          <cell r="M1628" t="str">
            <v>12003</v>
          </cell>
          <cell r="N1628" t="str">
            <v>SUELDOS DEL GRUPO C1</v>
          </cell>
          <cell r="O1628">
            <v>49425</v>
          </cell>
          <cell r="P1628">
            <v>0</v>
          </cell>
          <cell r="Q1628">
            <v>49425</v>
          </cell>
        </row>
        <row r="1629">
          <cell r="A1629" t="str">
            <v>440</v>
          </cell>
          <cell r="B1629" t="str">
            <v>2013</v>
          </cell>
          <cell r="C1629" t="str">
            <v>001</v>
          </cell>
          <cell r="D1629" t="str">
            <v>AYUNTAMIENTO DE MADRID</v>
          </cell>
          <cell r="E1629" t="str">
            <v>001209</v>
          </cell>
          <cell r="F1629" t="str">
            <v>DISTRITO DE MONCLOA-ARAVACA</v>
          </cell>
          <cell r="G1629" t="str">
            <v>231</v>
          </cell>
          <cell r="H1629" t="str">
            <v>ACCIÓN SOCIAL</v>
          </cell>
          <cell r="I1629" t="str">
            <v>23106</v>
          </cell>
          <cell r="J1629" t="str">
            <v>INCLUSIÓN SOCIAL Y EMERGENCIAS</v>
          </cell>
          <cell r="K1629" t="str">
            <v>GERENTE DEL DISTRITO DE MONCLOA-ARAVACA</v>
          </cell>
          <cell r="M1629" t="str">
            <v>12004</v>
          </cell>
          <cell r="N1629" t="str">
            <v>SUELDOS DEL GRUPO C2</v>
          </cell>
          <cell r="O1629">
            <v>41895</v>
          </cell>
          <cell r="P1629">
            <v>0</v>
          </cell>
          <cell r="Q1629">
            <v>41895</v>
          </cell>
        </row>
        <row r="1630">
          <cell r="A1630" t="str">
            <v>440</v>
          </cell>
          <cell r="B1630" t="str">
            <v>2013</v>
          </cell>
          <cell r="C1630" t="str">
            <v>001</v>
          </cell>
          <cell r="D1630" t="str">
            <v>AYUNTAMIENTO DE MADRID</v>
          </cell>
          <cell r="E1630" t="str">
            <v>001209</v>
          </cell>
          <cell r="F1630" t="str">
            <v>DISTRITO DE MONCLOA-ARAVACA</v>
          </cell>
          <cell r="G1630" t="str">
            <v>231</v>
          </cell>
          <cell r="H1630" t="str">
            <v>ACCIÓN SOCIAL</v>
          </cell>
          <cell r="I1630" t="str">
            <v>23106</v>
          </cell>
          <cell r="J1630" t="str">
            <v>INCLUSIÓN SOCIAL Y EMERGENCIAS</v>
          </cell>
          <cell r="K1630" t="str">
            <v>GERENTE DEL DISTRITO DE MONCLOA-ARAVACA</v>
          </cell>
          <cell r="M1630" t="str">
            <v>12005</v>
          </cell>
          <cell r="N1630" t="str">
            <v>SUELDOS DEL GRUPO E</v>
          </cell>
          <cell r="O1630">
            <v>26877</v>
          </cell>
          <cell r="P1630">
            <v>0</v>
          </cell>
          <cell r="Q1630">
            <v>26877</v>
          </cell>
        </row>
        <row r="1631">
          <cell r="A1631" t="str">
            <v>440</v>
          </cell>
          <cell r="B1631" t="str">
            <v>2013</v>
          </cell>
          <cell r="C1631" t="str">
            <v>001</v>
          </cell>
          <cell r="D1631" t="str">
            <v>AYUNTAMIENTO DE MADRID</v>
          </cell>
          <cell r="E1631" t="str">
            <v>001209</v>
          </cell>
          <cell r="F1631" t="str">
            <v>DISTRITO DE MONCLOA-ARAVACA</v>
          </cell>
          <cell r="G1631" t="str">
            <v>314</v>
          </cell>
          <cell r="H1631" t="str">
            <v>CONSUMO</v>
          </cell>
          <cell r="I1631" t="str">
            <v>31401</v>
          </cell>
          <cell r="J1631" t="str">
            <v>CONSUMO</v>
          </cell>
          <cell r="K1631" t="str">
            <v>GERENTE DEL DISTRITO DE MONCLOA-ARAVACA</v>
          </cell>
          <cell r="M1631" t="str">
            <v>16000</v>
          </cell>
          <cell r="N1631" t="str">
            <v>SEGURIDAD SOCIAL</v>
          </cell>
          <cell r="O1631">
            <v>99457</v>
          </cell>
          <cell r="P1631">
            <v>0</v>
          </cell>
          <cell r="Q1631">
            <v>99457</v>
          </cell>
        </row>
        <row r="1632">
          <cell r="A1632" t="str">
            <v>440</v>
          </cell>
          <cell r="B1632" t="str">
            <v>2013</v>
          </cell>
          <cell r="C1632" t="str">
            <v>001</v>
          </cell>
          <cell r="D1632" t="str">
            <v>AYUNTAMIENTO DE MADRID</v>
          </cell>
          <cell r="E1632" t="str">
            <v>001209</v>
          </cell>
          <cell r="F1632" t="str">
            <v>DISTRITO DE MONCLOA-ARAVACA</v>
          </cell>
          <cell r="G1632" t="str">
            <v>314</v>
          </cell>
          <cell r="H1632" t="str">
            <v>CONSUMO</v>
          </cell>
          <cell r="I1632" t="str">
            <v>31401</v>
          </cell>
          <cell r="J1632" t="str">
            <v>CONSUMO</v>
          </cell>
          <cell r="K1632" t="str">
            <v>GERENTE DEL DISTRITO DE MONCLOA-ARAVACA</v>
          </cell>
          <cell r="M1632" t="str">
            <v>12000</v>
          </cell>
          <cell r="N1632" t="str">
            <v>SUELDOS DEL GRUPO A1</v>
          </cell>
          <cell r="O1632">
            <v>44031</v>
          </cell>
          <cell r="P1632">
            <v>0</v>
          </cell>
          <cell r="Q1632">
            <v>44031</v>
          </cell>
        </row>
        <row r="1633">
          <cell r="A1633" t="str">
            <v>440</v>
          </cell>
          <cell r="B1633" t="str">
            <v>2013</v>
          </cell>
          <cell r="C1633" t="str">
            <v>001</v>
          </cell>
          <cell r="D1633" t="str">
            <v>AYUNTAMIENTO DE MADRID</v>
          </cell>
          <cell r="E1633" t="str">
            <v>001209</v>
          </cell>
          <cell r="F1633" t="str">
            <v>DISTRITO DE MONCLOA-ARAVACA</v>
          </cell>
          <cell r="G1633" t="str">
            <v>314</v>
          </cell>
          <cell r="H1633" t="str">
            <v>CONSUMO</v>
          </cell>
          <cell r="I1633" t="str">
            <v>31401</v>
          </cell>
          <cell r="J1633" t="str">
            <v>CONSUMO</v>
          </cell>
          <cell r="K1633" t="str">
            <v>GERENTE DEL DISTRITO DE MONCLOA-ARAVACA</v>
          </cell>
          <cell r="M1633" t="str">
            <v>12006</v>
          </cell>
          <cell r="N1633" t="str">
            <v>TRIENIOS</v>
          </cell>
          <cell r="O1633">
            <v>0</v>
          </cell>
          <cell r="P1633">
            <v>28834</v>
          </cell>
          <cell r="Q1633">
            <v>28834</v>
          </cell>
        </row>
        <row r="1634">
          <cell r="A1634" t="str">
            <v>440</v>
          </cell>
          <cell r="B1634" t="str">
            <v>2013</v>
          </cell>
          <cell r="C1634" t="str">
            <v>001</v>
          </cell>
          <cell r="D1634" t="str">
            <v>AYUNTAMIENTO DE MADRID</v>
          </cell>
          <cell r="E1634" t="str">
            <v>001209</v>
          </cell>
          <cell r="F1634" t="str">
            <v>DISTRITO DE MONCLOA-ARAVACA</v>
          </cell>
          <cell r="G1634" t="str">
            <v>314</v>
          </cell>
          <cell r="H1634" t="str">
            <v>CONSUMO</v>
          </cell>
          <cell r="I1634" t="str">
            <v>31401</v>
          </cell>
          <cell r="J1634" t="str">
            <v>CONSUMO</v>
          </cell>
          <cell r="K1634" t="str">
            <v>GERENTE DEL DISTRITO DE MONCLOA-ARAVACA</v>
          </cell>
          <cell r="M1634" t="str">
            <v>12101</v>
          </cell>
          <cell r="N1634" t="str">
            <v>COMPLEMENTO ESPECÍFICO</v>
          </cell>
          <cell r="O1634">
            <v>173153</v>
          </cell>
          <cell r="P1634">
            <v>0</v>
          </cell>
          <cell r="Q1634">
            <v>173153</v>
          </cell>
        </row>
        <row r="1635">
          <cell r="A1635" t="str">
            <v>440</v>
          </cell>
          <cell r="B1635" t="str">
            <v>2013</v>
          </cell>
          <cell r="C1635" t="str">
            <v>001</v>
          </cell>
          <cell r="D1635" t="str">
            <v>AYUNTAMIENTO DE MADRID</v>
          </cell>
          <cell r="E1635" t="str">
            <v>001209</v>
          </cell>
          <cell r="F1635" t="str">
            <v>DISTRITO DE MONCLOA-ARAVACA</v>
          </cell>
          <cell r="G1635" t="str">
            <v>314</v>
          </cell>
          <cell r="H1635" t="str">
            <v>CONSUMO</v>
          </cell>
          <cell r="I1635" t="str">
            <v>31401</v>
          </cell>
          <cell r="J1635" t="str">
            <v>CONSUMO</v>
          </cell>
          <cell r="K1635" t="str">
            <v>GERENTE DEL DISTRITO DE MONCLOA-ARAVACA</v>
          </cell>
          <cell r="M1635" t="str">
            <v>12100</v>
          </cell>
          <cell r="N1635" t="str">
            <v>COMPLEMENTO DE DESTINO</v>
          </cell>
          <cell r="O1635">
            <v>79398</v>
          </cell>
          <cell r="P1635">
            <v>0</v>
          </cell>
          <cell r="Q1635">
            <v>79398</v>
          </cell>
        </row>
        <row r="1636">
          <cell r="A1636" t="str">
            <v>440</v>
          </cell>
          <cell r="B1636" t="str">
            <v>2013</v>
          </cell>
          <cell r="C1636" t="str">
            <v>001</v>
          </cell>
          <cell r="D1636" t="str">
            <v>AYUNTAMIENTO DE MADRID</v>
          </cell>
          <cell r="E1636" t="str">
            <v>001209</v>
          </cell>
          <cell r="F1636" t="str">
            <v>DISTRITO DE MONCLOA-ARAVACA</v>
          </cell>
          <cell r="G1636" t="str">
            <v>314</v>
          </cell>
          <cell r="H1636" t="str">
            <v>CONSUMO</v>
          </cell>
          <cell r="I1636" t="str">
            <v>31401</v>
          </cell>
          <cell r="J1636" t="str">
            <v>CONSUMO</v>
          </cell>
          <cell r="K1636" t="str">
            <v>GERENTE DEL DISTRITO DE MONCLOA-ARAVACA</v>
          </cell>
          <cell r="M1636" t="str">
            <v>12103</v>
          </cell>
          <cell r="N1636" t="str">
            <v>OTROS COMPLEMENTOS</v>
          </cell>
          <cell r="O1636">
            <v>7236</v>
          </cell>
          <cell r="P1636">
            <v>4931</v>
          </cell>
          <cell r="Q1636">
            <v>12167</v>
          </cell>
        </row>
        <row r="1637">
          <cell r="A1637" t="str">
            <v>440</v>
          </cell>
          <cell r="B1637" t="str">
            <v>2013</v>
          </cell>
          <cell r="C1637" t="str">
            <v>001</v>
          </cell>
          <cell r="D1637" t="str">
            <v>AYUNTAMIENTO DE MADRID</v>
          </cell>
          <cell r="E1637" t="str">
            <v>001209</v>
          </cell>
          <cell r="F1637" t="str">
            <v>DISTRITO DE MONCLOA-ARAVACA</v>
          </cell>
          <cell r="G1637" t="str">
            <v>314</v>
          </cell>
          <cell r="H1637" t="str">
            <v>CONSUMO</v>
          </cell>
          <cell r="I1637" t="str">
            <v>31401</v>
          </cell>
          <cell r="J1637" t="str">
            <v>CONSUMO</v>
          </cell>
          <cell r="K1637" t="str">
            <v>GERENTE DEL DISTRITO DE MONCLOA-ARAVACA</v>
          </cell>
          <cell r="M1637" t="str">
            <v>12004</v>
          </cell>
          <cell r="N1637" t="str">
            <v>SUELDOS DEL GRUPO C2</v>
          </cell>
          <cell r="O1637">
            <v>33516</v>
          </cell>
          <cell r="P1637">
            <v>0</v>
          </cell>
          <cell r="Q1637">
            <v>33516</v>
          </cell>
        </row>
        <row r="1638">
          <cell r="A1638" t="str">
            <v>440</v>
          </cell>
          <cell r="B1638" t="str">
            <v>2013</v>
          </cell>
          <cell r="C1638" t="str">
            <v>001</v>
          </cell>
          <cell r="D1638" t="str">
            <v>AYUNTAMIENTO DE MADRID</v>
          </cell>
          <cell r="E1638" t="str">
            <v>001209</v>
          </cell>
          <cell r="F1638" t="str">
            <v>DISTRITO DE MONCLOA-ARAVACA</v>
          </cell>
          <cell r="G1638" t="str">
            <v>314</v>
          </cell>
          <cell r="H1638" t="str">
            <v>CONSUMO</v>
          </cell>
          <cell r="I1638" t="str">
            <v>31401</v>
          </cell>
          <cell r="J1638" t="str">
            <v>CONSUMO</v>
          </cell>
          <cell r="K1638" t="str">
            <v>GERENTE DEL DISTRITO DE MONCLOA-ARAVACA</v>
          </cell>
          <cell r="M1638" t="str">
            <v>12003</v>
          </cell>
          <cell r="N1638" t="str">
            <v>SUELDOS DEL GRUPO C1</v>
          </cell>
          <cell r="O1638">
            <v>19770</v>
          </cell>
          <cell r="P1638">
            <v>0</v>
          </cell>
          <cell r="Q1638">
            <v>19770</v>
          </cell>
        </row>
        <row r="1639">
          <cell r="A1639" t="str">
            <v>440</v>
          </cell>
          <cell r="B1639" t="str">
            <v>2013</v>
          </cell>
          <cell r="C1639" t="str">
            <v>001</v>
          </cell>
          <cell r="D1639" t="str">
            <v>AYUNTAMIENTO DE MADRID</v>
          </cell>
          <cell r="E1639" t="str">
            <v>001209</v>
          </cell>
          <cell r="F1639" t="str">
            <v>DISTRITO DE MONCLOA-ARAVACA</v>
          </cell>
          <cell r="G1639" t="str">
            <v>314</v>
          </cell>
          <cell r="H1639" t="str">
            <v>CONSUMO</v>
          </cell>
          <cell r="I1639" t="str">
            <v>31401</v>
          </cell>
          <cell r="J1639" t="str">
            <v>CONSUMO</v>
          </cell>
          <cell r="K1639" t="str">
            <v>GERENTE DEL DISTRITO DE MONCLOA-ARAVACA</v>
          </cell>
          <cell r="M1639" t="str">
            <v>15000</v>
          </cell>
          <cell r="N1639" t="str">
            <v>PRODUCTIVIDAD</v>
          </cell>
          <cell r="O1639">
            <v>0</v>
          </cell>
          <cell r="P1639">
            <v>3073</v>
          </cell>
          <cell r="Q1639">
            <v>3073</v>
          </cell>
        </row>
        <row r="1640">
          <cell r="A1640" t="str">
            <v>440</v>
          </cell>
          <cell r="B1640" t="str">
            <v>2013</v>
          </cell>
          <cell r="C1640" t="str">
            <v>001</v>
          </cell>
          <cell r="D1640" t="str">
            <v>AYUNTAMIENTO DE MADRID</v>
          </cell>
          <cell r="E1640" t="str">
            <v>001209</v>
          </cell>
          <cell r="F1640" t="str">
            <v>DISTRITO DE MONCLOA-ARAVACA</v>
          </cell>
          <cell r="G1640" t="str">
            <v>314</v>
          </cell>
          <cell r="H1640" t="str">
            <v>CONSUMO</v>
          </cell>
          <cell r="I1640" t="str">
            <v>31401</v>
          </cell>
          <cell r="J1640" t="str">
            <v>CONSUMO</v>
          </cell>
          <cell r="K1640" t="str">
            <v>GERENTE DEL DISTRITO DE MONCLOA-ARAVACA</v>
          </cell>
          <cell r="M1640" t="str">
            <v>12001</v>
          </cell>
          <cell r="N1640" t="str">
            <v>SUELDOS DEL GRUPO A2</v>
          </cell>
          <cell r="O1640">
            <v>41782</v>
          </cell>
          <cell r="P1640">
            <v>0</v>
          </cell>
          <cell r="Q1640">
            <v>41782</v>
          </cell>
        </row>
        <row r="1641">
          <cell r="A1641" t="str">
            <v>440</v>
          </cell>
          <cell r="B1641" t="str">
            <v>2013</v>
          </cell>
          <cell r="C1641" t="str">
            <v>001</v>
          </cell>
          <cell r="D1641" t="str">
            <v>AYUNTAMIENTO DE MADRID</v>
          </cell>
          <cell r="E1641" t="str">
            <v>001209</v>
          </cell>
          <cell r="F1641" t="str">
            <v>DISTRITO DE MONCLOA-ARAVACA</v>
          </cell>
          <cell r="G1641" t="str">
            <v>334</v>
          </cell>
          <cell r="H1641" t="str">
            <v>PROMOCIÓN CULTURAL</v>
          </cell>
          <cell r="I1641" t="str">
            <v>33401</v>
          </cell>
          <cell r="J1641" t="str">
            <v>ACTIVIDADES CULTURALES</v>
          </cell>
          <cell r="K1641" t="str">
            <v>GERENTE DEL DISTRITO DE MONCLOA-ARAVACA</v>
          </cell>
          <cell r="M1641" t="str">
            <v>16000</v>
          </cell>
          <cell r="N1641" t="str">
            <v>SEGURIDAD SOCIAL</v>
          </cell>
          <cell r="O1641">
            <v>120285</v>
          </cell>
          <cell r="P1641">
            <v>0</v>
          </cell>
          <cell r="Q1641">
            <v>120285</v>
          </cell>
        </row>
        <row r="1642">
          <cell r="A1642" t="str">
            <v>440</v>
          </cell>
          <cell r="B1642" t="str">
            <v>2013</v>
          </cell>
          <cell r="C1642" t="str">
            <v>001</v>
          </cell>
          <cell r="D1642" t="str">
            <v>AYUNTAMIENTO DE MADRID</v>
          </cell>
          <cell r="E1642" t="str">
            <v>001209</v>
          </cell>
          <cell r="F1642" t="str">
            <v>DISTRITO DE MONCLOA-ARAVACA</v>
          </cell>
          <cell r="G1642" t="str">
            <v>334</v>
          </cell>
          <cell r="H1642" t="str">
            <v>PROMOCIÓN CULTURAL</v>
          </cell>
          <cell r="I1642" t="str">
            <v>33401</v>
          </cell>
          <cell r="J1642" t="str">
            <v>ACTIVIDADES CULTURALES</v>
          </cell>
          <cell r="K1642" t="str">
            <v>GERENTE DEL DISTRITO DE MONCLOA-ARAVACA</v>
          </cell>
          <cell r="M1642" t="str">
            <v>12001</v>
          </cell>
          <cell r="N1642" t="str">
            <v>SUELDOS DEL GRUPO A2</v>
          </cell>
          <cell r="O1642">
            <v>14677</v>
          </cell>
          <cell r="P1642">
            <v>0</v>
          </cell>
          <cell r="Q1642">
            <v>14677</v>
          </cell>
        </row>
        <row r="1643">
          <cell r="A1643" t="str">
            <v>440</v>
          </cell>
          <cell r="B1643" t="str">
            <v>2013</v>
          </cell>
          <cell r="C1643" t="str">
            <v>001</v>
          </cell>
          <cell r="D1643" t="str">
            <v>AYUNTAMIENTO DE MADRID</v>
          </cell>
          <cell r="E1643" t="str">
            <v>001209</v>
          </cell>
          <cell r="F1643" t="str">
            <v>DISTRITO DE MONCLOA-ARAVACA</v>
          </cell>
          <cell r="G1643" t="str">
            <v>334</v>
          </cell>
          <cell r="H1643" t="str">
            <v>PROMOCIÓN CULTURAL</v>
          </cell>
          <cell r="I1643" t="str">
            <v>33401</v>
          </cell>
          <cell r="J1643" t="str">
            <v>ACTIVIDADES CULTURALES</v>
          </cell>
          <cell r="K1643" t="str">
            <v>GERENTE DEL DISTRITO DE MONCLOA-ARAVACA</v>
          </cell>
          <cell r="M1643" t="str">
            <v>12006</v>
          </cell>
          <cell r="N1643" t="str">
            <v>TRIENIOS</v>
          </cell>
          <cell r="O1643">
            <v>0</v>
          </cell>
          <cell r="P1643">
            <v>33059</v>
          </cell>
          <cell r="Q1643">
            <v>33059</v>
          </cell>
        </row>
        <row r="1644">
          <cell r="A1644" t="str">
            <v>440</v>
          </cell>
          <cell r="B1644" t="str">
            <v>2013</v>
          </cell>
          <cell r="C1644" t="str">
            <v>001</v>
          </cell>
          <cell r="D1644" t="str">
            <v>AYUNTAMIENTO DE MADRID</v>
          </cell>
          <cell r="E1644" t="str">
            <v>001209</v>
          </cell>
          <cell r="F1644" t="str">
            <v>DISTRITO DE MONCLOA-ARAVACA</v>
          </cell>
          <cell r="G1644" t="str">
            <v>334</v>
          </cell>
          <cell r="H1644" t="str">
            <v>PROMOCIÓN CULTURAL</v>
          </cell>
          <cell r="I1644" t="str">
            <v>33401</v>
          </cell>
          <cell r="J1644" t="str">
            <v>ACTIVIDADES CULTURALES</v>
          </cell>
          <cell r="K1644" t="str">
            <v>GERENTE DEL DISTRITO DE MONCLOA-ARAVACA</v>
          </cell>
          <cell r="M1644" t="str">
            <v>12101</v>
          </cell>
          <cell r="N1644" t="str">
            <v>COMPLEMENTO ESPECÍFICO</v>
          </cell>
          <cell r="O1644">
            <v>174116</v>
          </cell>
          <cell r="P1644">
            <v>0</v>
          </cell>
          <cell r="Q1644">
            <v>174116</v>
          </cell>
        </row>
        <row r="1645">
          <cell r="A1645" t="str">
            <v>440</v>
          </cell>
          <cell r="B1645" t="str">
            <v>2013</v>
          </cell>
          <cell r="C1645" t="str">
            <v>001</v>
          </cell>
          <cell r="D1645" t="str">
            <v>AYUNTAMIENTO DE MADRID</v>
          </cell>
          <cell r="E1645" t="str">
            <v>001209</v>
          </cell>
          <cell r="F1645" t="str">
            <v>DISTRITO DE MONCLOA-ARAVACA</v>
          </cell>
          <cell r="G1645" t="str">
            <v>334</v>
          </cell>
          <cell r="H1645" t="str">
            <v>PROMOCIÓN CULTURAL</v>
          </cell>
          <cell r="I1645" t="str">
            <v>33401</v>
          </cell>
          <cell r="J1645" t="str">
            <v>ACTIVIDADES CULTURALES</v>
          </cell>
          <cell r="K1645" t="str">
            <v>GERENTE DEL DISTRITO DE MONCLOA-ARAVACA</v>
          </cell>
          <cell r="M1645" t="str">
            <v>12100</v>
          </cell>
          <cell r="N1645" t="str">
            <v>COMPLEMENTO DE DESTINO</v>
          </cell>
          <cell r="O1645">
            <v>80391</v>
          </cell>
          <cell r="P1645">
            <v>314</v>
          </cell>
          <cell r="Q1645">
            <v>80705</v>
          </cell>
        </row>
        <row r="1646">
          <cell r="A1646" t="str">
            <v>440</v>
          </cell>
          <cell r="B1646" t="str">
            <v>2013</v>
          </cell>
          <cell r="C1646" t="str">
            <v>001</v>
          </cell>
          <cell r="D1646" t="str">
            <v>AYUNTAMIENTO DE MADRID</v>
          </cell>
          <cell r="E1646" t="str">
            <v>001209</v>
          </cell>
          <cell r="F1646" t="str">
            <v>DISTRITO DE MONCLOA-ARAVACA</v>
          </cell>
          <cell r="G1646" t="str">
            <v>334</v>
          </cell>
          <cell r="H1646" t="str">
            <v>PROMOCIÓN CULTURAL</v>
          </cell>
          <cell r="I1646" t="str">
            <v>33401</v>
          </cell>
          <cell r="J1646" t="str">
            <v>ACTIVIDADES CULTURALES</v>
          </cell>
          <cell r="K1646" t="str">
            <v>GERENTE DEL DISTRITO DE MONCLOA-ARAVACA</v>
          </cell>
          <cell r="M1646" t="str">
            <v>12103</v>
          </cell>
          <cell r="N1646" t="str">
            <v>OTROS COMPLEMENTOS</v>
          </cell>
          <cell r="O1646">
            <v>7924</v>
          </cell>
          <cell r="P1646">
            <v>6908</v>
          </cell>
          <cell r="Q1646">
            <v>14832</v>
          </cell>
        </row>
        <row r="1647">
          <cell r="A1647" t="str">
            <v>440</v>
          </cell>
          <cell r="B1647" t="str">
            <v>2013</v>
          </cell>
          <cell r="C1647" t="str">
            <v>001</v>
          </cell>
          <cell r="D1647" t="str">
            <v>AYUNTAMIENTO DE MADRID</v>
          </cell>
          <cell r="E1647" t="str">
            <v>001209</v>
          </cell>
          <cell r="F1647" t="str">
            <v>DISTRITO DE MONCLOA-ARAVACA</v>
          </cell>
          <cell r="G1647" t="str">
            <v>334</v>
          </cell>
          <cell r="H1647" t="str">
            <v>PROMOCIÓN CULTURAL</v>
          </cell>
          <cell r="I1647" t="str">
            <v>33401</v>
          </cell>
          <cell r="J1647" t="str">
            <v>ACTIVIDADES CULTURALES</v>
          </cell>
          <cell r="K1647" t="str">
            <v>GERENTE DEL DISTRITO DE MONCLOA-ARAVACA</v>
          </cell>
          <cell r="M1647" t="str">
            <v>12004</v>
          </cell>
          <cell r="N1647" t="str">
            <v>SUELDOS DEL GRUPO C2</v>
          </cell>
          <cell r="O1647">
            <v>41895</v>
          </cell>
          <cell r="P1647">
            <v>0</v>
          </cell>
          <cell r="Q1647">
            <v>41895</v>
          </cell>
        </row>
        <row r="1648">
          <cell r="A1648" t="str">
            <v>440</v>
          </cell>
          <cell r="B1648" t="str">
            <v>2013</v>
          </cell>
          <cell r="C1648" t="str">
            <v>001</v>
          </cell>
          <cell r="D1648" t="str">
            <v>AYUNTAMIENTO DE MADRID</v>
          </cell>
          <cell r="E1648" t="str">
            <v>001209</v>
          </cell>
          <cell r="F1648" t="str">
            <v>DISTRITO DE MONCLOA-ARAVACA</v>
          </cell>
          <cell r="G1648" t="str">
            <v>334</v>
          </cell>
          <cell r="H1648" t="str">
            <v>PROMOCIÓN CULTURAL</v>
          </cell>
          <cell r="I1648" t="str">
            <v>33401</v>
          </cell>
          <cell r="J1648" t="str">
            <v>ACTIVIDADES CULTURALES</v>
          </cell>
          <cell r="K1648" t="str">
            <v>GERENTE DEL DISTRITO DE MONCLOA-ARAVACA</v>
          </cell>
          <cell r="M1648" t="str">
            <v>12003</v>
          </cell>
          <cell r="N1648" t="str">
            <v>SUELDOS DEL GRUPO C1</v>
          </cell>
          <cell r="O1648">
            <v>86776</v>
          </cell>
          <cell r="P1648">
            <v>0</v>
          </cell>
          <cell r="Q1648">
            <v>86776</v>
          </cell>
        </row>
        <row r="1649">
          <cell r="A1649" t="str">
            <v>440</v>
          </cell>
          <cell r="B1649" t="str">
            <v>2013</v>
          </cell>
          <cell r="C1649" t="str">
            <v>001</v>
          </cell>
          <cell r="D1649" t="str">
            <v>AYUNTAMIENTO DE MADRID</v>
          </cell>
          <cell r="E1649" t="str">
            <v>001209</v>
          </cell>
          <cell r="F1649" t="str">
            <v>DISTRITO DE MONCLOA-ARAVACA</v>
          </cell>
          <cell r="G1649" t="str">
            <v>334</v>
          </cell>
          <cell r="H1649" t="str">
            <v>PROMOCIÓN CULTURAL</v>
          </cell>
          <cell r="I1649" t="str">
            <v>33401</v>
          </cell>
          <cell r="J1649" t="str">
            <v>ACTIVIDADES CULTURALES</v>
          </cell>
          <cell r="K1649" t="str">
            <v>GERENTE DEL DISTRITO DE MONCLOA-ARAVACA</v>
          </cell>
          <cell r="M1649" t="str">
            <v>13000</v>
          </cell>
          <cell r="N1649" t="str">
            <v>RETRIBUCIONES BÁSICAS</v>
          </cell>
          <cell r="O1649">
            <v>9885</v>
          </cell>
          <cell r="P1649">
            <v>3953</v>
          </cell>
          <cell r="Q1649">
            <v>13838</v>
          </cell>
        </row>
        <row r="1650">
          <cell r="A1650" t="str">
            <v>440</v>
          </cell>
          <cell r="B1650" t="str">
            <v>2013</v>
          </cell>
          <cell r="C1650" t="str">
            <v>001</v>
          </cell>
          <cell r="D1650" t="str">
            <v>AYUNTAMIENTO DE MADRID</v>
          </cell>
          <cell r="E1650" t="str">
            <v>001209</v>
          </cell>
          <cell r="F1650" t="str">
            <v>DISTRITO DE MONCLOA-ARAVACA</v>
          </cell>
          <cell r="G1650" t="str">
            <v>334</v>
          </cell>
          <cell r="H1650" t="str">
            <v>PROMOCIÓN CULTURAL</v>
          </cell>
          <cell r="I1650" t="str">
            <v>33401</v>
          </cell>
          <cell r="J1650" t="str">
            <v>ACTIVIDADES CULTURALES</v>
          </cell>
          <cell r="K1650" t="str">
            <v>GERENTE DEL DISTRITO DE MONCLOA-ARAVACA</v>
          </cell>
          <cell r="M1650" t="str">
            <v>13002</v>
          </cell>
          <cell r="N1650" t="str">
            <v>OTRAS REMUNERACIONES</v>
          </cell>
          <cell r="O1650">
            <v>13683</v>
          </cell>
          <cell r="P1650">
            <v>6493</v>
          </cell>
          <cell r="Q1650">
            <v>20176</v>
          </cell>
        </row>
        <row r="1651">
          <cell r="A1651" t="str">
            <v>440</v>
          </cell>
          <cell r="B1651" t="str">
            <v>2013</v>
          </cell>
          <cell r="C1651" t="str">
            <v>001</v>
          </cell>
          <cell r="D1651" t="str">
            <v>AYUNTAMIENTO DE MADRID</v>
          </cell>
          <cell r="E1651" t="str">
            <v>001209</v>
          </cell>
          <cell r="F1651" t="str">
            <v>DISTRITO DE MONCLOA-ARAVACA</v>
          </cell>
          <cell r="G1651" t="str">
            <v>334</v>
          </cell>
          <cell r="H1651" t="str">
            <v>PROMOCIÓN CULTURAL</v>
          </cell>
          <cell r="I1651" t="str">
            <v>33401</v>
          </cell>
          <cell r="J1651" t="str">
            <v>ACTIVIDADES CULTURALES</v>
          </cell>
          <cell r="K1651" t="str">
            <v>GERENTE DEL DISTRITO DE MONCLOA-ARAVACA</v>
          </cell>
          <cell r="M1651" t="str">
            <v>15000</v>
          </cell>
          <cell r="N1651" t="str">
            <v>PRODUCTIVIDAD</v>
          </cell>
          <cell r="O1651">
            <v>0</v>
          </cell>
          <cell r="P1651">
            <v>3073</v>
          </cell>
          <cell r="Q1651">
            <v>3073</v>
          </cell>
        </row>
        <row r="1652">
          <cell r="A1652" t="str">
            <v>440</v>
          </cell>
          <cell r="B1652" t="str">
            <v>2013</v>
          </cell>
          <cell r="C1652" t="str">
            <v>001</v>
          </cell>
          <cell r="D1652" t="str">
            <v>AYUNTAMIENTO DE MADRID</v>
          </cell>
          <cell r="E1652" t="str">
            <v>001209</v>
          </cell>
          <cell r="F1652" t="str">
            <v>DISTRITO DE MONCLOA-ARAVACA</v>
          </cell>
          <cell r="G1652" t="str">
            <v>341</v>
          </cell>
          <cell r="H1652" t="str">
            <v>PROMOCIÓN Y FOMENTO DEL DEPORTE</v>
          </cell>
          <cell r="I1652" t="str">
            <v>34101</v>
          </cell>
          <cell r="J1652" t="str">
            <v>ACTUACIONES DEPORTIVAS EN DISTRITOS</v>
          </cell>
          <cell r="K1652" t="str">
            <v>GERENTE DEL DISTRITO DE MONCLOA-ARAVACA</v>
          </cell>
          <cell r="M1652" t="str">
            <v>13000</v>
          </cell>
          <cell r="N1652" t="str">
            <v>RETRIBUCIONES BÁSICAS</v>
          </cell>
          <cell r="O1652">
            <v>4675538</v>
          </cell>
          <cell r="P1652">
            <v>427409</v>
          </cell>
          <cell r="Q1652">
            <v>5102947</v>
          </cell>
        </row>
        <row r="1653">
          <cell r="A1653" t="str">
            <v>440</v>
          </cell>
          <cell r="B1653" t="str">
            <v>2013</v>
          </cell>
          <cell r="C1653" t="str">
            <v>001</v>
          </cell>
          <cell r="D1653" t="str">
            <v>AYUNTAMIENTO DE MADRID</v>
          </cell>
          <cell r="E1653" t="str">
            <v>001209</v>
          </cell>
          <cell r="F1653" t="str">
            <v>DISTRITO DE MONCLOA-ARAVACA</v>
          </cell>
          <cell r="G1653" t="str">
            <v>341</v>
          </cell>
          <cell r="H1653" t="str">
            <v>PROMOCIÓN Y FOMENTO DEL DEPORTE</v>
          </cell>
          <cell r="I1653" t="str">
            <v>34101</v>
          </cell>
          <cell r="J1653" t="str">
            <v>ACTUACIONES DEPORTIVAS EN DISTRITOS</v>
          </cell>
          <cell r="K1653" t="str">
            <v>GERENTE DEL DISTRITO DE MONCLOA-ARAVACA</v>
          </cell>
          <cell r="M1653" t="str">
            <v>13002</v>
          </cell>
          <cell r="N1653" t="str">
            <v>OTRAS REMUNERACIONES</v>
          </cell>
          <cell r="O1653">
            <v>1283902</v>
          </cell>
          <cell r="P1653">
            <v>0</v>
          </cell>
          <cell r="Q1653">
            <v>1283902</v>
          </cell>
        </row>
        <row r="1654">
          <cell r="A1654" t="str">
            <v>440</v>
          </cell>
          <cell r="B1654" t="str">
            <v>2013</v>
          </cell>
          <cell r="C1654" t="str">
            <v>001</v>
          </cell>
          <cell r="D1654" t="str">
            <v>AYUNTAMIENTO DE MADRID</v>
          </cell>
          <cell r="E1654" t="str">
            <v>001209</v>
          </cell>
          <cell r="F1654" t="str">
            <v>DISTRITO DE MONCLOA-ARAVACA</v>
          </cell>
          <cell r="G1654" t="str">
            <v>341</v>
          </cell>
          <cell r="H1654" t="str">
            <v>PROMOCIÓN Y FOMENTO DEL DEPORTE</v>
          </cell>
          <cell r="I1654" t="str">
            <v>34101</v>
          </cell>
          <cell r="J1654" t="str">
            <v>ACTUACIONES DEPORTIVAS EN DISTRITOS</v>
          </cell>
          <cell r="K1654" t="str">
            <v>GERENTE DEL DISTRITO DE MONCLOA-ARAVACA</v>
          </cell>
          <cell r="M1654" t="str">
            <v>15000</v>
          </cell>
          <cell r="N1654" t="str">
            <v>PRODUCTIVIDAD</v>
          </cell>
          <cell r="O1654">
            <v>26960</v>
          </cell>
          <cell r="P1654">
            <v>0</v>
          </cell>
          <cell r="Q1654">
            <v>26960</v>
          </cell>
        </row>
        <row r="1655">
          <cell r="A1655" t="str">
            <v>440</v>
          </cell>
          <cell r="B1655" t="str">
            <v>2013</v>
          </cell>
          <cell r="C1655" t="str">
            <v>001</v>
          </cell>
          <cell r="D1655" t="str">
            <v>AYUNTAMIENTO DE MADRID</v>
          </cell>
          <cell r="E1655" t="str">
            <v>001209</v>
          </cell>
          <cell r="F1655" t="str">
            <v>DISTRITO DE MONCLOA-ARAVACA</v>
          </cell>
          <cell r="G1655" t="str">
            <v>341</v>
          </cell>
          <cell r="H1655" t="str">
            <v>PROMOCIÓN Y FOMENTO DEL DEPORTE</v>
          </cell>
          <cell r="I1655" t="str">
            <v>34101</v>
          </cell>
          <cell r="J1655" t="str">
            <v>ACTUACIONES DEPORTIVAS EN DISTRITOS</v>
          </cell>
          <cell r="K1655" t="str">
            <v>GERENTE DEL DISTRITO DE MONCLOA-ARAVACA</v>
          </cell>
          <cell r="M1655" t="str">
            <v>16000</v>
          </cell>
          <cell r="N1655" t="str">
            <v>SEGURIDAD SOCIAL</v>
          </cell>
          <cell r="O1655">
            <v>2246276</v>
          </cell>
          <cell r="P1655">
            <v>0</v>
          </cell>
          <cell r="Q1655">
            <v>2246276</v>
          </cell>
        </row>
        <row r="1656">
          <cell r="A1656" t="str">
            <v>440</v>
          </cell>
          <cell r="B1656" t="str">
            <v>2013</v>
          </cell>
          <cell r="C1656" t="str">
            <v>001</v>
          </cell>
          <cell r="D1656" t="str">
            <v>AYUNTAMIENTO DE MADRID</v>
          </cell>
          <cell r="E1656" t="str">
            <v>001209</v>
          </cell>
          <cell r="F1656" t="str">
            <v>DISTRITO DE MONCLOA-ARAVACA</v>
          </cell>
          <cell r="G1656" t="str">
            <v>341</v>
          </cell>
          <cell r="H1656" t="str">
            <v>PROMOCIÓN Y FOMENTO DEL DEPORTE</v>
          </cell>
          <cell r="I1656" t="str">
            <v>34101</v>
          </cell>
          <cell r="J1656" t="str">
            <v>ACTUACIONES DEPORTIVAS EN DISTRITOS</v>
          </cell>
          <cell r="K1656" t="str">
            <v>GERENTE DEL DISTRITO DE MONCLOA-ARAVACA</v>
          </cell>
          <cell r="M1656" t="str">
            <v>13100</v>
          </cell>
          <cell r="N1656" t="str">
            <v>RETRIBUCIONES BÁSICAS</v>
          </cell>
          <cell r="O1656">
            <v>633249</v>
          </cell>
          <cell r="P1656">
            <v>35361</v>
          </cell>
          <cell r="Q1656">
            <v>668610</v>
          </cell>
        </row>
        <row r="1657">
          <cell r="A1657" t="str">
            <v>440</v>
          </cell>
          <cell r="B1657" t="str">
            <v>2013</v>
          </cell>
          <cell r="C1657" t="str">
            <v>001</v>
          </cell>
          <cell r="D1657" t="str">
            <v>AYUNTAMIENTO DE MADRID</v>
          </cell>
          <cell r="E1657" t="str">
            <v>001209</v>
          </cell>
          <cell r="F1657" t="str">
            <v>DISTRITO DE MONCLOA-ARAVACA</v>
          </cell>
          <cell r="G1657" t="str">
            <v>341</v>
          </cell>
          <cell r="H1657" t="str">
            <v>PROMOCIÓN Y FOMENTO DEL DEPORTE</v>
          </cell>
          <cell r="I1657" t="str">
            <v>34101</v>
          </cell>
          <cell r="J1657" t="str">
            <v>ACTUACIONES DEPORTIVAS EN DISTRITOS</v>
          </cell>
          <cell r="K1657" t="str">
            <v>GERENTE DEL DISTRITO DE MONCLOA-ARAVACA</v>
          </cell>
          <cell r="M1657" t="str">
            <v>13102</v>
          </cell>
          <cell r="N1657" t="str">
            <v>OTRAS REMUNERACIONES</v>
          </cell>
          <cell r="O1657">
            <v>199097</v>
          </cell>
          <cell r="P1657">
            <v>0</v>
          </cell>
          <cell r="Q1657">
            <v>199097</v>
          </cell>
        </row>
        <row r="1658">
          <cell r="A1658" t="str">
            <v>440</v>
          </cell>
          <cell r="B1658" t="str">
            <v>2013</v>
          </cell>
          <cell r="C1658" t="str">
            <v>001</v>
          </cell>
          <cell r="D1658" t="str">
            <v>AYUNTAMIENTO DE MADRID</v>
          </cell>
          <cell r="E1658" t="str">
            <v>001209</v>
          </cell>
          <cell r="F1658" t="str">
            <v>DISTRITO DE MONCLOA-ARAVACA</v>
          </cell>
          <cell r="G1658" t="str">
            <v>341</v>
          </cell>
          <cell r="H1658" t="str">
            <v>PROMOCIÓN Y FOMENTO DEL DEPORTE</v>
          </cell>
          <cell r="I1658" t="str">
            <v>34101</v>
          </cell>
          <cell r="J1658" t="str">
            <v>ACTUACIONES DEPORTIVAS EN DISTRITOS</v>
          </cell>
          <cell r="K1658" t="str">
            <v>GERENTE DEL DISTRITO DE MONCLOA-ARAVACA</v>
          </cell>
          <cell r="M1658" t="str">
            <v>16104</v>
          </cell>
          <cell r="N1658" t="str">
            <v>INDEMNIZAC. POR JUBILACIONES ANTICIPADAS PERS.LAB.</v>
          </cell>
          <cell r="O1658">
            <v>0</v>
          </cell>
          <cell r="P1658">
            <v>0</v>
          </cell>
          <cell r="Q1658">
            <v>0</v>
          </cell>
        </row>
        <row r="1659">
          <cell r="A1659" t="str">
            <v>440</v>
          </cell>
          <cell r="B1659" t="str">
            <v>2013</v>
          </cell>
          <cell r="C1659" t="str">
            <v>001</v>
          </cell>
          <cell r="D1659" t="str">
            <v>AYUNTAMIENTO DE MADRID</v>
          </cell>
          <cell r="E1659" t="str">
            <v>001209</v>
          </cell>
          <cell r="F1659" t="str">
            <v>DISTRITO DE MONCLOA-ARAVACA</v>
          </cell>
          <cell r="G1659" t="str">
            <v>912</v>
          </cell>
          <cell r="H1659" t="str">
            <v>ÓRGANOS DE GOBIERNO</v>
          </cell>
          <cell r="I1659" t="str">
            <v>91220</v>
          </cell>
          <cell r="J1659" t="str">
            <v>CONCEJALÍA-PRESIDENCIA DEL DISTRITO</v>
          </cell>
          <cell r="K1659" t="str">
            <v>GERENTE DEL DISTRITO DE MONCLOA-ARAVACA</v>
          </cell>
          <cell r="M1659" t="str">
            <v>16000</v>
          </cell>
          <cell r="N1659" t="str">
            <v>SEGURIDAD SOCIAL</v>
          </cell>
          <cell r="O1659">
            <v>60550</v>
          </cell>
          <cell r="P1659">
            <v>0</v>
          </cell>
          <cell r="Q1659">
            <v>60550</v>
          </cell>
        </row>
        <row r="1660">
          <cell r="A1660" t="str">
            <v>440</v>
          </cell>
          <cell r="B1660" t="str">
            <v>2013</v>
          </cell>
          <cell r="C1660" t="str">
            <v>001</v>
          </cell>
          <cell r="D1660" t="str">
            <v>AYUNTAMIENTO DE MADRID</v>
          </cell>
          <cell r="E1660" t="str">
            <v>001209</v>
          </cell>
          <cell r="F1660" t="str">
            <v>DISTRITO DE MONCLOA-ARAVACA</v>
          </cell>
          <cell r="G1660" t="str">
            <v>912</v>
          </cell>
          <cell r="H1660" t="str">
            <v>ÓRGANOS DE GOBIERNO</v>
          </cell>
          <cell r="I1660" t="str">
            <v>91220</v>
          </cell>
          <cell r="J1660" t="str">
            <v>CONCEJALÍA-PRESIDENCIA DEL DISTRITO</v>
          </cell>
          <cell r="K1660" t="str">
            <v>GERENTE DEL DISTRITO DE MONCLOA-ARAVACA</v>
          </cell>
          <cell r="M1660" t="str">
            <v>10000</v>
          </cell>
          <cell r="N1660" t="str">
            <v>RETRIBUCIONES BÁSICAS</v>
          </cell>
          <cell r="O1660">
            <v>91789</v>
          </cell>
          <cell r="P1660">
            <v>3017</v>
          </cell>
          <cell r="Q1660">
            <v>94806</v>
          </cell>
        </row>
        <row r="1661">
          <cell r="A1661" t="str">
            <v>440</v>
          </cell>
          <cell r="B1661" t="str">
            <v>2013</v>
          </cell>
          <cell r="C1661" t="str">
            <v>001</v>
          </cell>
          <cell r="D1661" t="str">
            <v>AYUNTAMIENTO DE MADRID</v>
          </cell>
          <cell r="E1661" t="str">
            <v>001209</v>
          </cell>
          <cell r="F1661" t="str">
            <v>DISTRITO DE MONCLOA-ARAVACA</v>
          </cell>
          <cell r="G1661" t="str">
            <v>912</v>
          </cell>
          <cell r="H1661" t="str">
            <v>ÓRGANOS DE GOBIERNO</v>
          </cell>
          <cell r="I1661" t="str">
            <v>91220</v>
          </cell>
          <cell r="J1661" t="str">
            <v>CONCEJALÍA-PRESIDENCIA DEL DISTRITO</v>
          </cell>
          <cell r="K1661" t="str">
            <v>GERENTE DEL DISTRITO DE MONCLOA-ARAVACA</v>
          </cell>
          <cell r="M1661" t="str">
            <v>11000</v>
          </cell>
          <cell r="N1661" t="str">
            <v>RETRIBUCIONES BÁSICAS</v>
          </cell>
          <cell r="O1661">
            <v>29354</v>
          </cell>
          <cell r="P1661">
            <v>0</v>
          </cell>
          <cell r="Q1661">
            <v>29354</v>
          </cell>
        </row>
        <row r="1662">
          <cell r="A1662" t="str">
            <v>440</v>
          </cell>
          <cell r="B1662" t="str">
            <v>2013</v>
          </cell>
          <cell r="C1662" t="str">
            <v>001</v>
          </cell>
          <cell r="D1662" t="str">
            <v>AYUNTAMIENTO DE MADRID</v>
          </cell>
          <cell r="E1662" t="str">
            <v>001209</v>
          </cell>
          <cell r="F1662" t="str">
            <v>DISTRITO DE MONCLOA-ARAVACA</v>
          </cell>
          <cell r="G1662" t="str">
            <v>912</v>
          </cell>
          <cell r="H1662" t="str">
            <v>ÓRGANOS DE GOBIERNO</v>
          </cell>
          <cell r="I1662" t="str">
            <v>91220</v>
          </cell>
          <cell r="J1662" t="str">
            <v>CONCEJALÍA-PRESIDENCIA DEL DISTRITO</v>
          </cell>
          <cell r="K1662" t="str">
            <v>GERENTE DEL DISTRITO DE MONCLOA-ARAVACA</v>
          </cell>
          <cell r="M1662" t="str">
            <v>11001</v>
          </cell>
          <cell r="N1662" t="str">
            <v>RETRIBUCIONES COMPLEMENTARIAS</v>
          </cell>
          <cell r="O1662">
            <v>63897</v>
          </cell>
          <cell r="P1662">
            <v>0</v>
          </cell>
          <cell r="Q1662">
            <v>63897</v>
          </cell>
        </row>
        <row r="1663">
          <cell r="A1663" t="str">
            <v>440</v>
          </cell>
          <cell r="B1663" t="str">
            <v>2013</v>
          </cell>
          <cell r="C1663" t="str">
            <v>001</v>
          </cell>
          <cell r="D1663" t="str">
            <v>AYUNTAMIENTO DE MADRID</v>
          </cell>
          <cell r="E1663" t="str">
            <v>001209</v>
          </cell>
          <cell r="F1663" t="str">
            <v>DISTRITO DE MONCLOA-ARAVACA</v>
          </cell>
          <cell r="G1663" t="str">
            <v>912</v>
          </cell>
          <cell r="H1663" t="str">
            <v>ÓRGANOS DE GOBIERNO</v>
          </cell>
          <cell r="I1663" t="str">
            <v>91220</v>
          </cell>
          <cell r="J1663" t="str">
            <v>CONCEJALÍA-PRESIDENCIA DEL DISTRITO</v>
          </cell>
          <cell r="K1663" t="str">
            <v>GERENTE DEL DISTRITO DE MONCLOA-ARAVACA</v>
          </cell>
          <cell r="M1663" t="str">
            <v>12004</v>
          </cell>
          <cell r="N1663" t="str">
            <v>SUELDOS DEL GRUPO C2</v>
          </cell>
          <cell r="O1663">
            <v>28149</v>
          </cell>
          <cell r="P1663">
            <v>0</v>
          </cell>
          <cell r="Q1663">
            <v>28149</v>
          </cell>
        </row>
        <row r="1664">
          <cell r="A1664" t="str">
            <v>440</v>
          </cell>
          <cell r="B1664" t="str">
            <v>2013</v>
          </cell>
          <cell r="C1664" t="str">
            <v>001</v>
          </cell>
          <cell r="D1664" t="str">
            <v>AYUNTAMIENTO DE MADRID</v>
          </cell>
          <cell r="E1664" t="str">
            <v>001209</v>
          </cell>
          <cell r="F1664" t="str">
            <v>DISTRITO DE MONCLOA-ARAVACA</v>
          </cell>
          <cell r="G1664" t="str">
            <v>912</v>
          </cell>
          <cell r="H1664" t="str">
            <v>ÓRGANOS DE GOBIERNO</v>
          </cell>
          <cell r="I1664" t="str">
            <v>91220</v>
          </cell>
          <cell r="J1664" t="str">
            <v>CONCEJALÍA-PRESIDENCIA DEL DISTRITO</v>
          </cell>
          <cell r="K1664" t="str">
            <v>GERENTE DEL DISTRITO DE MONCLOA-ARAVACA</v>
          </cell>
          <cell r="M1664" t="str">
            <v>12006</v>
          </cell>
          <cell r="N1664" t="str">
            <v>TRIENIOS</v>
          </cell>
          <cell r="O1664">
            <v>0</v>
          </cell>
          <cell r="P1664">
            <v>2364</v>
          </cell>
          <cell r="Q1664">
            <v>2364</v>
          </cell>
        </row>
        <row r="1665">
          <cell r="A1665" t="str">
            <v>440</v>
          </cell>
          <cell r="B1665" t="str">
            <v>2013</v>
          </cell>
          <cell r="C1665" t="str">
            <v>001</v>
          </cell>
          <cell r="D1665" t="str">
            <v>AYUNTAMIENTO DE MADRID</v>
          </cell>
          <cell r="E1665" t="str">
            <v>001209</v>
          </cell>
          <cell r="F1665" t="str">
            <v>DISTRITO DE MONCLOA-ARAVACA</v>
          </cell>
          <cell r="G1665" t="str">
            <v>912</v>
          </cell>
          <cell r="H1665" t="str">
            <v>ÓRGANOS DE GOBIERNO</v>
          </cell>
          <cell r="I1665" t="str">
            <v>91220</v>
          </cell>
          <cell r="J1665" t="str">
            <v>CONCEJALÍA-PRESIDENCIA DEL DISTRITO</v>
          </cell>
          <cell r="K1665" t="str">
            <v>GERENTE DEL DISTRITO DE MONCLOA-ARAVACA</v>
          </cell>
          <cell r="M1665" t="str">
            <v>12101</v>
          </cell>
          <cell r="N1665" t="str">
            <v>COMPLEMENTO ESPECÍFICO</v>
          </cell>
          <cell r="O1665">
            <v>36590</v>
          </cell>
          <cell r="P1665">
            <v>0</v>
          </cell>
          <cell r="Q1665">
            <v>36590</v>
          </cell>
        </row>
        <row r="1666">
          <cell r="A1666" t="str">
            <v>440</v>
          </cell>
          <cell r="B1666" t="str">
            <v>2013</v>
          </cell>
          <cell r="C1666" t="str">
            <v>001</v>
          </cell>
          <cell r="D1666" t="str">
            <v>AYUNTAMIENTO DE MADRID</v>
          </cell>
          <cell r="E1666" t="str">
            <v>001209</v>
          </cell>
          <cell r="F1666" t="str">
            <v>DISTRITO DE MONCLOA-ARAVACA</v>
          </cell>
          <cell r="G1666" t="str">
            <v>912</v>
          </cell>
          <cell r="H1666" t="str">
            <v>ÓRGANOS DE GOBIERNO</v>
          </cell>
          <cell r="I1666" t="str">
            <v>91220</v>
          </cell>
          <cell r="J1666" t="str">
            <v>CONCEJALÍA-PRESIDENCIA DEL DISTRITO</v>
          </cell>
          <cell r="K1666" t="str">
            <v>GERENTE DEL DISTRITO DE MONCLOA-ARAVACA</v>
          </cell>
          <cell r="M1666" t="str">
            <v>12100</v>
          </cell>
          <cell r="N1666" t="str">
            <v>COMPLEMENTO DE DESTINO</v>
          </cell>
          <cell r="O1666">
            <v>15953</v>
          </cell>
          <cell r="P1666">
            <v>0</v>
          </cell>
          <cell r="Q1666">
            <v>15953</v>
          </cell>
        </row>
        <row r="1667">
          <cell r="A1667" t="str">
            <v>440</v>
          </cell>
          <cell r="B1667" t="str">
            <v>2013</v>
          </cell>
          <cell r="C1667" t="str">
            <v>001</v>
          </cell>
          <cell r="D1667" t="str">
            <v>AYUNTAMIENTO DE MADRID</v>
          </cell>
          <cell r="E1667" t="str">
            <v>001209</v>
          </cell>
          <cell r="F1667" t="str">
            <v>DISTRITO DE MONCLOA-ARAVACA</v>
          </cell>
          <cell r="G1667" t="str">
            <v>912</v>
          </cell>
          <cell r="H1667" t="str">
            <v>ÓRGANOS DE GOBIERNO</v>
          </cell>
          <cell r="I1667" t="str">
            <v>91220</v>
          </cell>
          <cell r="J1667" t="str">
            <v>CONCEJALÍA-PRESIDENCIA DEL DISTRITO</v>
          </cell>
          <cell r="K1667" t="str">
            <v>GERENTE DEL DISTRITO DE MONCLOA-ARAVACA</v>
          </cell>
          <cell r="M1667" t="str">
            <v>12103</v>
          </cell>
          <cell r="N1667" t="str">
            <v>OTROS COMPLEMENTOS</v>
          </cell>
          <cell r="O1667">
            <v>1794</v>
          </cell>
          <cell r="P1667">
            <v>177</v>
          </cell>
          <cell r="Q1667">
            <v>1971</v>
          </cell>
        </row>
        <row r="1668">
          <cell r="A1668" t="str">
            <v>440</v>
          </cell>
          <cell r="B1668" t="str">
            <v>2013</v>
          </cell>
          <cell r="C1668" t="str">
            <v>001</v>
          </cell>
          <cell r="D1668" t="str">
            <v>AYUNTAMIENTO DE MADRID</v>
          </cell>
          <cell r="E1668" t="str">
            <v>001209</v>
          </cell>
          <cell r="F1668" t="str">
            <v>DISTRITO DE MONCLOA-ARAVACA</v>
          </cell>
          <cell r="G1668" t="str">
            <v>912</v>
          </cell>
          <cell r="H1668" t="str">
            <v>ÓRGANOS DE GOBIERNO</v>
          </cell>
          <cell r="I1668" t="str">
            <v>91220</v>
          </cell>
          <cell r="J1668" t="str">
            <v>CONCEJALÍA-PRESIDENCIA DEL DISTRITO</v>
          </cell>
          <cell r="K1668" t="str">
            <v>GERENTE DEL DISTRITO DE MONCLOA-ARAVACA</v>
          </cell>
          <cell r="M1668" t="str">
            <v>15000</v>
          </cell>
          <cell r="N1668" t="str">
            <v>PRODUCTIVIDAD</v>
          </cell>
          <cell r="O1668">
            <v>0</v>
          </cell>
          <cell r="P1668">
            <v>13167</v>
          </cell>
          <cell r="Q1668">
            <v>13167</v>
          </cell>
        </row>
        <row r="1669">
          <cell r="A1669" t="str">
            <v>440</v>
          </cell>
          <cell r="B1669" t="str">
            <v>2013</v>
          </cell>
          <cell r="C1669" t="str">
            <v>001</v>
          </cell>
          <cell r="D1669" t="str">
            <v>AYUNTAMIENTO DE MADRID</v>
          </cell>
          <cell r="E1669" t="str">
            <v>001209</v>
          </cell>
          <cell r="F1669" t="str">
            <v>DISTRITO DE MONCLOA-ARAVACA</v>
          </cell>
          <cell r="G1669" t="str">
            <v>920</v>
          </cell>
          <cell r="H1669" t="str">
            <v>ADMINISTRACIÓN GENERAL</v>
          </cell>
          <cell r="I1669" t="str">
            <v>92001</v>
          </cell>
          <cell r="J1669" t="str">
            <v>DIREC. Y GESTIÓN ADMTVA. DEL DISTRITO</v>
          </cell>
          <cell r="K1669" t="str">
            <v>GERENTE DEL DISTRITO DE MONCLOA-ARAVACA</v>
          </cell>
          <cell r="M1669" t="str">
            <v>16000</v>
          </cell>
          <cell r="N1669" t="str">
            <v>SEGURIDAD SOCIAL</v>
          </cell>
          <cell r="O1669">
            <v>613616</v>
          </cell>
          <cell r="P1669">
            <v>0</v>
          </cell>
          <cell r="Q1669">
            <v>615040</v>
          </cell>
        </row>
        <row r="1670">
          <cell r="A1670" t="str">
            <v>440</v>
          </cell>
          <cell r="B1670" t="str">
            <v>2013</v>
          </cell>
          <cell r="C1670" t="str">
            <v>001</v>
          </cell>
          <cell r="D1670" t="str">
            <v>AYUNTAMIENTO DE MADRID</v>
          </cell>
          <cell r="E1670" t="str">
            <v>001209</v>
          </cell>
          <cell r="F1670" t="str">
            <v>DISTRITO DE MONCLOA-ARAVACA</v>
          </cell>
          <cell r="G1670" t="str">
            <v>920</v>
          </cell>
          <cell r="H1670" t="str">
            <v>ADMINISTRACIÓN GENERAL</v>
          </cell>
          <cell r="I1670" t="str">
            <v>92001</v>
          </cell>
          <cell r="J1670" t="str">
            <v>DIREC. Y GESTIÓN ADMTVA. DEL DISTRITO</v>
          </cell>
          <cell r="K1670" t="str">
            <v>GERENTE DEL DISTRITO DE MONCLOA-ARAVACA</v>
          </cell>
          <cell r="M1670" t="str">
            <v>10100</v>
          </cell>
          <cell r="N1670" t="str">
            <v>RETRIBUCIONES BÁSICAS</v>
          </cell>
          <cell r="O1670">
            <v>85670</v>
          </cell>
          <cell r="P1670">
            <v>3583</v>
          </cell>
          <cell r="Q1670">
            <v>89253</v>
          </cell>
        </row>
        <row r="1671">
          <cell r="A1671" t="str">
            <v>440</v>
          </cell>
          <cell r="B1671" t="str">
            <v>2013</v>
          </cell>
          <cell r="C1671" t="str">
            <v>001</v>
          </cell>
          <cell r="D1671" t="str">
            <v>AYUNTAMIENTO DE MADRID</v>
          </cell>
          <cell r="E1671" t="str">
            <v>001209</v>
          </cell>
          <cell r="F1671" t="str">
            <v>DISTRITO DE MONCLOA-ARAVACA</v>
          </cell>
          <cell r="G1671" t="str">
            <v>920</v>
          </cell>
          <cell r="H1671" t="str">
            <v>ADMINISTRACIÓN GENERAL</v>
          </cell>
          <cell r="I1671" t="str">
            <v>92001</v>
          </cell>
          <cell r="J1671" t="str">
            <v>DIREC. Y GESTIÓN ADMTVA. DEL DISTRITO</v>
          </cell>
          <cell r="K1671" t="str">
            <v>GERENTE DEL DISTRITO DE MONCLOA-ARAVACA</v>
          </cell>
          <cell r="M1671" t="str">
            <v>12004</v>
          </cell>
          <cell r="N1671" t="str">
            <v>SUELDOS DEL GRUPO C2</v>
          </cell>
          <cell r="O1671">
            <v>210981</v>
          </cell>
          <cell r="P1671">
            <v>0</v>
          </cell>
          <cell r="Q1671">
            <v>210981</v>
          </cell>
        </row>
        <row r="1672">
          <cell r="A1672" t="str">
            <v>440</v>
          </cell>
          <cell r="B1672" t="str">
            <v>2013</v>
          </cell>
          <cell r="C1672" t="str">
            <v>001</v>
          </cell>
          <cell r="D1672" t="str">
            <v>AYUNTAMIENTO DE MADRID</v>
          </cell>
          <cell r="E1672" t="str">
            <v>001209</v>
          </cell>
          <cell r="F1672" t="str">
            <v>DISTRITO DE MONCLOA-ARAVACA</v>
          </cell>
          <cell r="G1672" t="str">
            <v>920</v>
          </cell>
          <cell r="H1672" t="str">
            <v>ADMINISTRACIÓN GENERAL</v>
          </cell>
          <cell r="I1672" t="str">
            <v>92001</v>
          </cell>
          <cell r="J1672" t="str">
            <v>DIREC. Y GESTIÓN ADMTVA. DEL DISTRITO</v>
          </cell>
          <cell r="K1672" t="str">
            <v>GERENTE DEL DISTRITO DE MONCLOA-ARAVACA</v>
          </cell>
          <cell r="M1672" t="str">
            <v>12006</v>
          </cell>
          <cell r="N1672" t="str">
            <v>TRIENIOS</v>
          </cell>
          <cell r="O1672">
            <v>0</v>
          </cell>
          <cell r="P1672">
            <v>145766</v>
          </cell>
          <cell r="Q1672">
            <v>145766</v>
          </cell>
        </row>
        <row r="1673">
          <cell r="A1673" t="str">
            <v>440</v>
          </cell>
          <cell r="B1673" t="str">
            <v>2013</v>
          </cell>
          <cell r="C1673" t="str">
            <v>001</v>
          </cell>
          <cell r="D1673" t="str">
            <v>AYUNTAMIENTO DE MADRID</v>
          </cell>
          <cell r="E1673" t="str">
            <v>001209</v>
          </cell>
          <cell r="F1673" t="str">
            <v>DISTRITO DE MONCLOA-ARAVACA</v>
          </cell>
          <cell r="G1673" t="str">
            <v>920</v>
          </cell>
          <cell r="H1673" t="str">
            <v>ADMINISTRACIÓN GENERAL</v>
          </cell>
          <cell r="I1673" t="str">
            <v>92001</v>
          </cell>
          <cell r="J1673" t="str">
            <v>DIREC. Y GESTIÓN ADMTVA. DEL DISTRITO</v>
          </cell>
          <cell r="K1673" t="str">
            <v>GERENTE DEL DISTRITO DE MONCLOA-ARAVACA</v>
          </cell>
          <cell r="M1673" t="str">
            <v>12101</v>
          </cell>
          <cell r="N1673" t="str">
            <v>COMPLEMENTO ESPECÍFICO</v>
          </cell>
          <cell r="O1673">
            <v>1014125</v>
          </cell>
          <cell r="P1673">
            <v>8958</v>
          </cell>
          <cell r="Q1673">
            <v>1023083</v>
          </cell>
        </row>
        <row r="1674">
          <cell r="A1674" t="str">
            <v>440</v>
          </cell>
          <cell r="B1674" t="str">
            <v>2013</v>
          </cell>
          <cell r="C1674" t="str">
            <v>001</v>
          </cell>
          <cell r="D1674" t="str">
            <v>AYUNTAMIENTO DE MADRID</v>
          </cell>
          <cell r="E1674" t="str">
            <v>001209</v>
          </cell>
          <cell r="F1674" t="str">
            <v>DISTRITO DE MONCLOA-ARAVACA</v>
          </cell>
          <cell r="G1674" t="str">
            <v>920</v>
          </cell>
          <cell r="H1674" t="str">
            <v>ADMINISTRACIÓN GENERAL</v>
          </cell>
          <cell r="I1674" t="str">
            <v>92001</v>
          </cell>
          <cell r="J1674" t="str">
            <v>DIREC. Y GESTIÓN ADMTVA. DEL DISTRITO</v>
          </cell>
          <cell r="K1674" t="str">
            <v>GERENTE DEL DISTRITO DE MONCLOA-ARAVACA</v>
          </cell>
          <cell r="M1674" t="str">
            <v>12100</v>
          </cell>
          <cell r="N1674" t="str">
            <v>COMPLEMENTO DE DESTINO</v>
          </cell>
          <cell r="O1674">
            <v>465689</v>
          </cell>
          <cell r="P1674">
            <v>4680</v>
          </cell>
          <cell r="Q1674">
            <v>470369</v>
          </cell>
        </row>
        <row r="1675">
          <cell r="A1675" t="str">
            <v>440</v>
          </cell>
          <cell r="B1675" t="str">
            <v>2013</v>
          </cell>
          <cell r="C1675" t="str">
            <v>001</v>
          </cell>
          <cell r="D1675" t="str">
            <v>AYUNTAMIENTO DE MADRID</v>
          </cell>
          <cell r="E1675" t="str">
            <v>001209</v>
          </cell>
          <cell r="F1675" t="str">
            <v>DISTRITO DE MONCLOA-ARAVACA</v>
          </cell>
          <cell r="G1675" t="str">
            <v>920</v>
          </cell>
          <cell r="H1675" t="str">
            <v>ADMINISTRACIÓN GENERAL</v>
          </cell>
          <cell r="I1675" t="str">
            <v>92001</v>
          </cell>
          <cell r="J1675" t="str">
            <v>DIREC. Y GESTIÓN ADMTVA. DEL DISTRITO</v>
          </cell>
          <cell r="K1675" t="str">
            <v>GERENTE DEL DISTRITO DE MONCLOA-ARAVACA</v>
          </cell>
          <cell r="M1675" t="str">
            <v>12103</v>
          </cell>
          <cell r="N1675" t="str">
            <v>OTROS COMPLEMENTOS</v>
          </cell>
          <cell r="O1675">
            <v>46956</v>
          </cell>
          <cell r="P1675">
            <v>32549</v>
          </cell>
          <cell r="Q1675">
            <v>79505</v>
          </cell>
        </row>
        <row r="1676">
          <cell r="A1676" t="str">
            <v>440</v>
          </cell>
          <cell r="B1676" t="str">
            <v>2013</v>
          </cell>
          <cell r="C1676" t="str">
            <v>001</v>
          </cell>
          <cell r="D1676" t="str">
            <v>AYUNTAMIENTO DE MADRID</v>
          </cell>
          <cell r="E1676" t="str">
            <v>001209</v>
          </cell>
          <cell r="F1676" t="str">
            <v>DISTRITO DE MONCLOA-ARAVACA</v>
          </cell>
          <cell r="G1676" t="str">
            <v>920</v>
          </cell>
          <cell r="H1676" t="str">
            <v>ADMINISTRACIÓN GENERAL</v>
          </cell>
          <cell r="I1676" t="str">
            <v>92001</v>
          </cell>
          <cell r="J1676" t="str">
            <v>DIREC. Y GESTIÓN ADMTVA. DEL DISTRITO</v>
          </cell>
          <cell r="K1676" t="str">
            <v>GERENTE DEL DISTRITO DE MONCLOA-ARAVACA</v>
          </cell>
          <cell r="M1676" t="str">
            <v>15000</v>
          </cell>
          <cell r="N1676" t="str">
            <v>PRODUCTIVIDAD</v>
          </cell>
          <cell r="O1676">
            <v>0</v>
          </cell>
          <cell r="P1676">
            <v>64056</v>
          </cell>
          <cell r="Q1676">
            <v>70671</v>
          </cell>
        </row>
        <row r="1677">
          <cell r="A1677" t="str">
            <v>440</v>
          </cell>
          <cell r="B1677" t="str">
            <v>2013</v>
          </cell>
          <cell r="C1677" t="str">
            <v>001</v>
          </cell>
          <cell r="D1677" t="str">
            <v>AYUNTAMIENTO DE MADRID</v>
          </cell>
          <cell r="E1677" t="str">
            <v>001209</v>
          </cell>
          <cell r="F1677" t="str">
            <v>DISTRITO DE MONCLOA-ARAVACA</v>
          </cell>
          <cell r="G1677" t="str">
            <v>920</v>
          </cell>
          <cell r="H1677" t="str">
            <v>ADMINISTRACIÓN GENERAL</v>
          </cell>
          <cell r="I1677" t="str">
            <v>92001</v>
          </cell>
          <cell r="J1677" t="str">
            <v>DIREC. Y GESTIÓN ADMTVA. DEL DISTRITO</v>
          </cell>
          <cell r="K1677" t="str">
            <v>GERENTE DEL DISTRITO DE MONCLOA-ARAVACA</v>
          </cell>
          <cell r="M1677" t="str">
            <v>12000</v>
          </cell>
          <cell r="N1677" t="str">
            <v>SUELDOS DEL GRUPO A1</v>
          </cell>
          <cell r="O1677">
            <v>118884</v>
          </cell>
          <cell r="P1677">
            <v>0</v>
          </cell>
          <cell r="Q1677">
            <v>118884</v>
          </cell>
        </row>
        <row r="1678">
          <cell r="A1678" t="str">
            <v>440</v>
          </cell>
          <cell r="B1678" t="str">
            <v>2013</v>
          </cell>
          <cell r="C1678" t="str">
            <v>001</v>
          </cell>
          <cell r="D1678" t="str">
            <v>AYUNTAMIENTO DE MADRID</v>
          </cell>
          <cell r="E1678" t="str">
            <v>001209</v>
          </cell>
          <cell r="F1678" t="str">
            <v>DISTRITO DE MONCLOA-ARAVACA</v>
          </cell>
          <cell r="G1678" t="str">
            <v>920</v>
          </cell>
          <cell r="H1678" t="str">
            <v>ADMINISTRACIÓN GENERAL</v>
          </cell>
          <cell r="I1678" t="str">
            <v>92001</v>
          </cell>
          <cell r="J1678" t="str">
            <v>DIREC. Y GESTIÓN ADMTVA. DEL DISTRITO</v>
          </cell>
          <cell r="K1678" t="str">
            <v>GERENTE DEL DISTRITO DE MONCLOA-ARAVACA</v>
          </cell>
          <cell r="M1678" t="str">
            <v>12003</v>
          </cell>
          <cell r="N1678" t="str">
            <v>SUELDOS DEL GRUPO C1</v>
          </cell>
          <cell r="O1678">
            <v>215860</v>
          </cell>
          <cell r="P1678">
            <v>0</v>
          </cell>
          <cell r="Q1678">
            <v>215860</v>
          </cell>
        </row>
        <row r="1679">
          <cell r="A1679" t="str">
            <v>440</v>
          </cell>
          <cell r="B1679" t="str">
            <v>2013</v>
          </cell>
          <cell r="C1679" t="str">
            <v>001</v>
          </cell>
          <cell r="D1679" t="str">
            <v>AYUNTAMIENTO DE MADRID</v>
          </cell>
          <cell r="E1679" t="str">
            <v>001209</v>
          </cell>
          <cell r="F1679" t="str">
            <v>DISTRITO DE MONCLOA-ARAVACA</v>
          </cell>
          <cell r="G1679" t="str">
            <v>920</v>
          </cell>
          <cell r="H1679" t="str">
            <v>ADMINISTRACIÓN GENERAL</v>
          </cell>
          <cell r="I1679" t="str">
            <v>92001</v>
          </cell>
          <cell r="J1679" t="str">
            <v>DIREC. Y GESTIÓN ADMTVA. DEL DISTRITO</v>
          </cell>
          <cell r="K1679" t="str">
            <v>GERENTE DEL DISTRITO DE MONCLOA-ARAVACA</v>
          </cell>
          <cell r="M1679" t="str">
            <v>12001</v>
          </cell>
          <cell r="N1679" t="str">
            <v>SUELDOS DEL GRUPO A2</v>
          </cell>
          <cell r="O1679">
            <v>173875</v>
          </cell>
          <cell r="P1679">
            <v>0</v>
          </cell>
          <cell r="Q1679">
            <v>173875</v>
          </cell>
        </row>
        <row r="1680">
          <cell r="A1680" t="str">
            <v>440</v>
          </cell>
          <cell r="B1680" t="str">
            <v>2013</v>
          </cell>
          <cell r="C1680" t="str">
            <v>001</v>
          </cell>
          <cell r="D1680" t="str">
            <v>AYUNTAMIENTO DE MADRID</v>
          </cell>
          <cell r="E1680" t="str">
            <v>001209</v>
          </cell>
          <cell r="F1680" t="str">
            <v>DISTRITO DE MONCLOA-ARAVACA</v>
          </cell>
          <cell r="G1680" t="str">
            <v>920</v>
          </cell>
          <cell r="H1680" t="str">
            <v>ADMINISTRACIÓN GENERAL</v>
          </cell>
          <cell r="I1680" t="str">
            <v>92001</v>
          </cell>
          <cell r="J1680" t="str">
            <v>DIREC. Y GESTIÓN ADMTVA. DEL DISTRITO</v>
          </cell>
          <cell r="K1680" t="str">
            <v>GERENTE DEL DISTRITO DE MONCLOA-ARAVACA</v>
          </cell>
          <cell r="M1680" t="str">
            <v>12005</v>
          </cell>
          <cell r="N1680" t="str">
            <v>SUELDOS DEL GRUPO E</v>
          </cell>
          <cell r="O1680">
            <v>95220</v>
          </cell>
          <cell r="P1680">
            <v>0</v>
          </cell>
          <cell r="Q1680">
            <v>95220</v>
          </cell>
        </row>
        <row r="1681">
          <cell r="A1681" t="str">
            <v>440</v>
          </cell>
          <cell r="B1681" t="str">
            <v>2013</v>
          </cell>
          <cell r="C1681" t="str">
            <v>001</v>
          </cell>
          <cell r="D1681" t="str">
            <v>AYUNTAMIENTO DE MADRID</v>
          </cell>
          <cell r="E1681" t="str">
            <v>001209</v>
          </cell>
          <cell r="F1681" t="str">
            <v>DISTRITO DE MONCLOA-ARAVACA</v>
          </cell>
          <cell r="G1681" t="str">
            <v>920</v>
          </cell>
          <cell r="H1681" t="str">
            <v>ADMINISTRACIÓN GENERAL</v>
          </cell>
          <cell r="I1681" t="str">
            <v>92001</v>
          </cell>
          <cell r="J1681" t="str">
            <v>DIREC. Y GESTIÓN ADMTVA. DEL DISTRITO</v>
          </cell>
          <cell r="K1681" t="str">
            <v>GERENTE DEL DISTRITO DE MONCLOA-ARAVACA</v>
          </cell>
          <cell r="M1681" t="str">
            <v>13000</v>
          </cell>
          <cell r="N1681" t="str">
            <v>RETRIBUCIONES BÁSICAS</v>
          </cell>
          <cell r="O1681">
            <v>8379</v>
          </cell>
          <cell r="P1681">
            <v>2510</v>
          </cell>
          <cell r="Q1681">
            <v>10889</v>
          </cell>
        </row>
        <row r="1682">
          <cell r="A1682" t="str">
            <v>440</v>
          </cell>
          <cell r="B1682" t="str">
            <v>2013</v>
          </cell>
          <cell r="C1682" t="str">
            <v>001</v>
          </cell>
          <cell r="D1682" t="str">
            <v>AYUNTAMIENTO DE MADRID</v>
          </cell>
          <cell r="E1682" t="str">
            <v>001209</v>
          </cell>
          <cell r="F1682" t="str">
            <v>DISTRITO DE MONCLOA-ARAVACA</v>
          </cell>
          <cell r="G1682" t="str">
            <v>920</v>
          </cell>
          <cell r="H1682" t="str">
            <v>ADMINISTRACIÓN GENERAL</v>
          </cell>
          <cell r="I1682" t="str">
            <v>92001</v>
          </cell>
          <cell r="J1682" t="str">
            <v>DIREC. Y GESTIÓN ADMTVA. DEL DISTRITO</v>
          </cell>
          <cell r="K1682" t="str">
            <v>GERENTE DEL DISTRITO DE MONCLOA-ARAVACA</v>
          </cell>
          <cell r="M1682" t="str">
            <v>13002</v>
          </cell>
          <cell r="N1682" t="str">
            <v>OTRAS REMUNERACIONES</v>
          </cell>
          <cell r="O1682">
            <v>13218</v>
          </cell>
          <cell r="P1682">
            <v>1297</v>
          </cell>
          <cell r="Q1682">
            <v>14515</v>
          </cell>
        </row>
        <row r="1683">
          <cell r="A1683" t="str">
            <v>440</v>
          </cell>
          <cell r="B1683" t="str">
            <v>2013</v>
          </cell>
          <cell r="C1683" t="str">
            <v>001</v>
          </cell>
          <cell r="D1683" t="str">
            <v>AYUNTAMIENTO DE MADRID</v>
          </cell>
          <cell r="E1683" t="str">
            <v>001210</v>
          </cell>
          <cell r="F1683" t="str">
            <v>DISTRITO DE LATINA</v>
          </cell>
          <cell r="G1683" t="str">
            <v>231</v>
          </cell>
          <cell r="H1683" t="str">
            <v>ACCIÓN SOCIAL</v>
          </cell>
          <cell r="I1683" t="str">
            <v>23106</v>
          </cell>
          <cell r="J1683" t="str">
            <v>INCLUSIÓN SOCIAL Y EMERGENCIAS</v>
          </cell>
          <cell r="K1683" t="str">
            <v>GERENTE DEL DISTRITO DE LATINA</v>
          </cell>
          <cell r="M1683" t="str">
            <v>16000</v>
          </cell>
          <cell r="N1683" t="str">
            <v>SEGURIDAD SOCIAL</v>
          </cell>
          <cell r="O1683">
            <v>625029</v>
          </cell>
          <cell r="P1683">
            <v>0</v>
          </cell>
          <cell r="Q1683">
            <v>625029</v>
          </cell>
        </row>
        <row r="1684">
          <cell r="A1684" t="str">
            <v>440</v>
          </cell>
          <cell r="B1684" t="str">
            <v>2013</v>
          </cell>
          <cell r="C1684" t="str">
            <v>001</v>
          </cell>
          <cell r="D1684" t="str">
            <v>AYUNTAMIENTO DE MADRID</v>
          </cell>
          <cell r="E1684" t="str">
            <v>001210</v>
          </cell>
          <cell r="F1684" t="str">
            <v>DISTRITO DE LATINA</v>
          </cell>
          <cell r="G1684" t="str">
            <v>231</v>
          </cell>
          <cell r="H1684" t="str">
            <v>ACCIÓN SOCIAL</v>
          </cell>
          <cell r="I1684" t="str">
            <v>23106</v>
          </cell>
          <cell r="J1684" t="str">
            <v>INCLUSIÓN SOCIAL Y EMERGENCIAS</v>
          </cell>
          <cell r="K1684" t="str">
            <v>GERENTE DEL DISTRITO DE LATINA</v>
          </cell>
          <cell r="M1684" t="str">
            <v>12005</v>
          </cell>
          <cell r="N1684" t="str">
            <v>SUELDOS DEL GRUPO E</v>
          </cell>
          <cell r="O1684">
            <v>15358</v>
          </cell>
          <cell r="P1684">
            <v>0</v>
          </cell>
          <cell r="Q1684">
            <v>15358</v>
          </cell>
        </row>
        <row r="1685">
          <cell r="A1685" t="str">
            <v>440</v>
          </cell>
          <cell r="B1685" t="str">
            <v>2013</v>
          </cell>
          <cell r="C1685" t="str">
            <v>001</v>
          </cell>
          <cell r="D1685" t="str">
            <v>AYUNTAMIENTO DE MADRID</v>
          </cell>
          <cell r="E1685" t="str">
            <v>001210</v>
          </cell>
          <cell r="F1685" t="str">
            <v>DISTRITO DE LATINA</v>
          </cell>
          <cell r="G1685" t="str">
            <v>231</v>
          </cell>
          <cell r="H1685" t="str">
            <v>ACCIÓN SOCIAL</v>
          </cell>
          <cell r="I1685" t="str">
            <v>23106</v>
          </cell>
          <cell r="J1685" t="str">
            <v>INCLUSIÓN SOCIAL Y EMERGENCIAS</v>
          </cell>
          <cell r="K1685" t="str">
            <v>GERENTE DEL DISTRITO DE LATINA</v>
          </cell>
          <cell r="M1685" t="str">
            <v>12006</v>
          </cell>
          <cell r="N1685" t="str">
            <v>TRIENIOS</v>
          </cell>
          <cell r="O1685">
            <v>0</v>
          </cell>
          <cell r="P1685">
            <v>99014</v>
          </cell>
          <cell r="Q1685">
            <v>99014</v>
          </cell>
        </row>
        <row r="1686">
          <cell r="A1686" t="str">
            <v>440</v>
          </cell>
          <cell r="B1686" t="str">
            <v>2013</v>
          </cell>
          <cell r="C1686" t="str">
            <v>001</v>
          </cell>
          <cell r="D1686" t="str">
            <v>AYUNTAMIENTO DE MADRID</v>
          </cell>
          <cell r="E1686" t="str">
            <v>001210</v>
          </cell>
          <cell r="F1686" t="str">
            <v>DISTRITO DE LATINA</v>
          </cell>
          <cell r="G1686" t="str">
            <v>231</v>
          </cell>
          <cell r="H1686" t="str">
            <v>ACCIÓN SOCIAL</v>
          </cell>
          <cell r="I1686" t="str">
            <v>23106</v>
          </cell>
          <cell r="J1686" t="str">
            <v>INCLUSIÓN SOCIAL Y EMERGENCIAS</v>
          </cell>
          <cell r="K1686" t="str">
            <v>GERENTE DEL DISTRITO DE LATINA</v>
          </cell>
          <cell r="M1686" t="str">
            <v>12101</v>
          </cell>
          <cell r="N1686" t="str">
            <v>COMPLEMENTO ESPECÍFICO</v>
          </cell>
          <cell r="O1686">
            <v>895814</v>
          </cell>
          <cell r="P1686">
            <v>26412</v>
          </cell>
          <cell r="Q1686">
            <v>922226</v>
          </cell>
        </row>
        <row r="1687">
          <cell r="A1687" t="str">
            <v>440</v>
          </cell>
          <cell r="B1687" t="str">
            <v>2013</v>
          </cell>
          <cell r="C1687" t="str">
            <v>001</v>
          </cell>
          <cell r="D1687" t="str">
            <v>AYUNTAMIENTO DE MADRID</v>
          </cell>
          <cell r="E1687" t="str">
            <v>001210</v>
          </cell>
          <cell r="F1687" t="str">
            <v>DISTRITO DE LATINA</v>
          </cell>
          <cell r="G1687" t="str">
            <v>231</v>
          </cell>
          <cell r="H1687" t="str">
            <v>ACCIÓN SOCIAL</v>
          </cell>
          <cell r="I1687" t="str">
            <v>23106</v>
          </cell>
          <cell r="J1687" t="str">
            <v>INCLUSIÓN SOCIAL Y EMERGENCIAS</v>
          </cell>
          <cell r="K1687" t="str">
            <v>GERENTE DEL DISTRITO DE LATINA</v>
          </cell>
          <cell r="M1687" t="str">
            <v>12103</v>
          </cell>
          <cell r="N1687" t="str">
            <v>OTROS COMPLEMENTOS</v>
          </cell>
          <cell r="O1687">
            <v>45448</v>
          </cell>
          <cell r="P1687">
            <v>15670</v>
          </cell>
          <cell r="Q1687">
            <v>61118</v>
          </cell>
        </row>
        <row r="1688">
          <cell r="A1688" t="str">
            <v>440</v>
          </cell>
          <cell r="B1688" t="str">
            <v>2013</v>
          </cell>
          <cell r="C1688" t="str">
            <v>001</v>
          </cell>
          <cell r="D1688" t="str">
            <v>AYUNTAMIENTO DE MADRID</v>
          </cell>
          <cell r="E1688" t="str">
            <v>001210</v>
          </cell>
          <cell r="F1688" t="str">
            <v>DISTRITO DE LATINA</v>
          </cell>
          <cell r="G1688" t="str">
            <v>231</v>
          </cell>
          <cell r="H1688" t="str">
            <v>ACCIÓN SOCIAL</v>
          </cell>
          <cell r="I1688" t="str">
            <v>23106</v>
          </cell>
          <cell r="J1688" t="str">
            <v>INCLUSIÓN SOCIAL Y EMERGENCIAS</v>
          </cell>
          <cell r="K1688" t="str">
            <v>GERENTE DEL DISTRITO DE LATINA</v>
          </cell>
          <cell r="M1688" t="str">
            <v>12100</v>
          </cell>
          <cell r="N1688" t="str">
            <v>COMPLEMENTO DE DESTINO</v>
          </cell>
          <cell r="O1688">
            <v>478152</v>
          </cell>
          <cell r="P1688">
            <v>15886</v>
          </cell>
          <cell r="Q1688">
            <v>494038</v>
          </cell>
        </row>
        <row r="1689">
          <cell r="A1689" t="str">
            <v>440</v>
          </cell>
          <cell r="B1689" t="str">
            <v>2013</v>
          </cell>
          <cell r="C1689" t="str">
            <v>001</v>
          </cell>
          <cell r="D1689" t="str">
            <v>AYUNTAMIENTO DE MADRID</v>
          </cell>
          <cell r="E1689" t="str">
            <v>001210</v>
          </cell>
          <cell r="F1689" t="str">
            <v>DISTRITO DE LATINA</v>
          </cell>
          <cell r="G1689" t="str">
            <v>231</v>
          </cell>
          <cell r="H1689" t="str">
            <v>ACCIÓN SOCIAL</v>
          </cell>
          <cell r="I1689" t="str">
            <v>23106</v>
          </cell>
          <cell r="J1689" t="str">
            <v>INCLUSIÓN SOCIAL Y EMERGENCIAS</v>
          </cell>
          <cell r="K1689" t="str">
            <v>GERENTE DEL DISTRITO DE LATINA</v>
          </cell>
          <cell r="M1689" t="str">
            <v>12001</v>
          </cell>
          <cell r="N1689" t="str">
            <v>SUELDOS DEL GRUPO A2</v>
          </cell>
          <cell r="O1689">
            <v>647120</v>
          </cell>
          <cell r="P1689">
            <v>25814</v>
          </cell>
          <cell r="Q1689">
            <v>672934</v>
          </cell>
        </row>
        <row r="1690">
          <cell r="A1690" t="str">
            <v>440</v>
          </cell>
          <cell r="B1690" t="str">
            <v>2013</v>
          </cell>
          <cell r="C1690" t="str">
            <v>001</v>
          </cell>
          <cell r="D1690" t="str">
            <v>AYUNTAMIENTO DE MADRID</v>
          </cell>
          <cell r="E1690" t="str">
            <v>001210</v>
          </cell>
          <cell r="F1690" t="str">
            <v>DISTRITO DE LATINA</v>
          </cell>
          <cell r="G1690" t="str">
            <v>231</v>
          </cell>
          <cell r="H1690" t="str">
            <v>ACCIÓN SOCIAL</v>
          </cell>
          <cell r="I1690" t="str">
            <v>23106</v>
          </cell>
          <cell r="J1690" t="str">
            <v>INCLUSIÓN SOCIAL Y EMERGENCIAS</v>
          </cell>
          <cell r="K1690" t="str">
            <v>GERENTE DEL DISTRITO DE LATINA</v>
          </cell>
          <cell r="M1690" t="str">
            <v>15000</v>
          </cell>
          <cell r="N1690" t="str">
            <v>PRODUCTIVIDAD</v>
          </cell>
          <cell r="O1690">
            <v>0</v>
          </cell>
          <cell r="P1690">
            <v>15576</v>
          </cell>
          <cell r="Q1690">
            <v>15576</v>
          </cell>
        </row>
        <row r="1691">
          <cell r="A1691" t="str">
            <v>440</v>
          </cell>
          <cell r="B1691" t="str">
            <v>2013</v>
          </cell>
          <cell r="C1691" t="str">
            <v>001</v>
          </cell>
          <cell r="D1691" t="str">
            <v>AYUNTAMIENTO DE MADRID</v>
          </cell>
          <cell r="E1691" t="str">
            <v>001210</v>
          </cell>
          <cell r="F1691" t="str">
            <v>DISTRITO DE LATINA</v>
          </cell>
          <cell r="G1691" t="str">
            <v>231</v>
          </cell>
          <cell r="H1691" t="str">
            <v>ACCIÓN SOCIAL</v>
          </cell>
          <cell r="I1691" t="str">
            <v>23106</v>
          </cell>
          <cell r="J1691" t="str">
            <v>INCLUSIÓN SOCIAL Y EMERGENCIAS</v>
          </cell>
          <cell r="K1691" t="str">
            <v>GERENTE DEL DISTRITO DE LATINA</v>
          </cell>
          <cell r="M1691" t="str">
            <v>12003</v>
          </cell>
          <cell r="N1691" t="str">
            <v>SUELDOS DEL GRUPO C1</v>
          </cell>
          <cell r="O1691">
            <v>49425</v>
          </cell>
          <cell r="P1691">
            <v>0</v>
          </cell>
          <cell r="Q1691">
            <v>49425</v>
          </cell>
        </row>
        <row r="1692">
          <cell r="A1692" t="str">
            <v>440</v>
          </cell>
          <cell r="B1692" t="str">
            <v>2013</v>
          </cell>
          <cell r="C1692" t="str">
            <v>001</v>
          </cell>
          <cell r="D1692" t="str">
            <v>AYUNTAMIENTO DE MADRID</v>
          </cell>
          <cell r="E1692" t="str">
            <v>001210</v>
          </cell>
          <cell r="F1692" t="str">
            <v>DISTRITO DE LATINA</v>
          </cell>
          <cell r="G1692" t="str">
            <v>231</v>
          </cell>
          <cell r="H1692" t="str">
            <v>ACCIÓN SOCIAL</v>
          </cell>
          <cell r="I1692" t="str">
            <v>23106</v>
          </cell>
          <cell r="J1692" t="str">
            <v>INCLUSIÓN SOCIAL Y EMERGENCIAS</v>
          </cell>
          <cell r="K1692" t="str">
            <v>GERENTE DEL DISTRITO DE LATINA</v>
          </cell>
          <cell r="M1692" t="str">
            <v>12004</v>
          </cell>
          <cell r="N1692" t="str">
            <v>SUELDOS DEL GRUPO C2</v>
          </cell>
          <cell r="O1692">
            <v>160707</v>
          </cell>
          <cell r="P1692">
            <v>0</v>
          </cell>
          <cell r="Q1692">
            <v>160707</v>
          </cell>
        </row>
        <row r="1693">
          <cell r="A1693" t="str">
            <v>440</v>
          </cell>
          <cell r="B1693" t="str">
            <v>2013</v>
          </cell>
          <cell r="C1693" t="str">
            <v>001</v>
          </cell>
          <cell r="D1693" t="str">
            <v>AYUNTAMIENTO DE MADRID</v>
          </cell>
          <cell r="E1693" t="str">
            <v>001210</v>
          </cell>
          <cell r="F1693" t="str">
            <v>DISTRITO DE LATINA</v>
          </cell>
          <cell r="G1693" t="str">
            <v>314</v>
          </cell>
          <cell r="H1693" t="str">
            <v>CONSUMO</v>
          </cell>
          <cell r="I1693" t="str">
            <v>31401</v>
          </cell>
          <cell r="J1693" t="str">
            <v>CONSUMO</v>
          </cell>
          <cell r="K1693" t="str">
            <v>GERENTE DEL DISTRITO DE LATINA</v>
          </cell>
          <cell r="M1693" t="str">
            <v>16000</v>
          </cell>
          <cell r="N1693" t="str">
            <v>SEGURIDAD SOCIAL</v>
          </cell>
          <cell r="O1693">
            <v>109780</v>
          </cell>
          <cell r="P1693">
            <v>0</v>
          </cell>
          <cell r="Q1693">
            <v>109780</v>
          </cell>
        </row>
        <row r="1694">
          <cell r="A1694" t="str">
            <v>440</v>
          </cell>
          <cell r="B1694" t="str">
            <v>2013</v>
          </cell>
          <cell r="C1694" t="str">
            <v>001</v>
          </cell>
          <cell r="D1694" t="str">
            <v>AYUNTAMIENTO DE MADRID</v>
          </cell>
          <cell r="E1694" t="str">
            <v>001210</v>
          </cell>
          <cell r="F1694" t="str">
            <v>DISTRITO DE LATINA</v>
          </cell>
          <cell r="G1694" t="str">
            <v>314</v>
          </cell>
          <cell r="H1694" t="str">
            <v>CONSUMO</v>
          </cell>
          <cell r="I1694" t="str">
            <v>31401</v>
          </cell>
          <cell r="J1694" t="str">
            <v>CONSUMO</v>
          </cell>
          <cell r="K1694" t="str">
            <v>GERENTE DEL DISTRITO DE LATINA</v>
          </cell>
          <cell r="M1694" t="str">
            <v>12000</v>
          </cell>
          <cell r="N1694" t="str">
            <v>SUELDOS DEL GRUPO A1</v>
          </cell>
          <cell r="O1694">
            <v>44031</v>
          </cell>
          <cell r="P1694">
            <v>0</v>
          </cell>
          <cell r="Q1694">
            <v>44031</v>
          </cell>
        </row>
        <row r="1695">
          <cell r="A1695" t="str">
            <v>440</v>
          </cell>
          <cell r="B1695" t="str">
            <v>2013</v>
          </cell>
          <cell r="C1695" t="str">
            <v>001</v>
          </cell>
          <cell r="D1695" t="str">
            <v>AYUNTAMIENTO DE MADRID</v>
          </cell>
          <cell r="E1695" t="str">
            <v>001210</v>
          </cell>
          <cell r="F1695" t="str">
            <v>DISTRITO DE LATINA</v>
          </cell>
          <cell r="G1695" t="str">
            <v>314</v>
          </cell>
          <cell r="H1695" t="str">
            <v>CONSUMO</v>
          </cell>
          <cell r="I1695" t="str">
            <v>31401</v>
          </cell>
          <cell r="J1695" t="str">
            <v>CONSUMO</v>
          </cell>
          <cell r="K1695" t="str">
            <v>GERENTE DEL DISTRITO DE LATINA</v>
          </cell>
          <cell r="M1695" t="str">
            <v>12006</v>
          </cell>
          <cell r="N1695" t="str">
            <v>TRIENIOS</v>
          </cell>
          <cell r="O1695">
            <v>0</v>
          </cell>
          <cell r="P1695">
            <v>39794</v>
          </cell>
          <cell r="Q1695">
            <v>39794</v>
          </cell>
        </row>
        <row r="1696">
          <cell r="A1696" t="str">
            <v>440</v>
          </cell>
          <cell r="B1696" t="str">
            <v>2013</v>
          </cell>
          <cell r="C1696" t="str">
            <v>001</v>
          </cell>
          <cell r="D1696" t="str">
            <v>AYUNTAMIENTO DE MADRID</v>
          </cell>
          <cell r="E1696" t="str">
            <v>001210</v>
          </cell>
          <cell r="F1696" t="str">
            <v>DISTRITO DE LATINA</v>
          </cell>
          <cell r="G1696" t="str">
            <v>314</v>
          </cell>
          <cell r="H1696" t="str">
            <v>CONSUMO</v>
          </cell>
          <cell r="I1696" t="str">
            <v>31401</v>
          </cell>
          <cell r="J1696" t="str">
            <v>CONSUMO</v>
          </cell>
          <cell r="K1696" t="str">
            <v>GERENTE DEL DISTRITO DE LATINA</v>
          </cell>
          <cell r="M1696" t="str">
            <v>12101</v>
          </cell>
          <cell r="N1696" t="str">
            <v>COMPLEMENTO ESPECÍFICO</v>
          </cell>
          <cell r="O1696">
            <v>186373</v>
          </cell>
          <cell r="P1696">
            <v>0</v>
          </cell>
          <cell r="Q1696">
            <v>186373</v>
          </cell>
        </row>
        <row r="1697">
          <cell r="A1697" t="str">
            <v>440</v>
          </cell>
          <cell r="B1697" t="str">
            <v>2013</v>
          </cell>
          <cell r="C1697" t="str">
            <v>001</v>
          </cell>
          <cell r="D1697" t="str">
            <v>AYUNTAMIENTO DE MADRID</v>
          </cell>
          <cell r="E1697" t="str">
            <v>001210</v>
          </cell>
          <cell r="F1697" t="str">
            <v>DISTRITO DE LATINA</v>
          </cell>
          <cell r="G1697" t="str">
            <v>314</v>
          </cell>
          <cell r="H1697" t="str">
            <v>CONSUMO</v>
          </cell>
          <cell r="I1697" t="str">
            <v>31401</v>
          </cell>
          <cell r="J1697" t="str">
            <v>CONSUMO</v>
          </cell>
          <cell r="K1697" t="str">
            <v>GERENTE DEL DISTRITO DE LATINA</v>
          </cell>
          <cell r="M1697" t="str">
            <v>12100</v>
          </cell>
          <cell r="N1697" t="str">
            <v>COMPLEMENTO DE DESTINO</v>
          </cell>
          <cell r="O1697">
            <v>82320</v>
          </cell>
          <cell r="P1697">
            <v>314</v>
          </cell>
          <cell r="Q1697">
            <v>82634</v>
          </cell>
        </row>
        <row r="1698">
          <cell r="A1698" t="str">
            <v>440</v>
          </cell>
          <cell r="B1698" t="str">
            <v>2013</v>
          </cell>
          <cell r="C1698" t="str">
            <v>001</v>
          </cell>
          <cell r="D1698" t="str">
            <v>AYUNTAMIENTO DE MADRID</v>
          </cell>
          <cell r="E1698" t="str">
            <v>001210</v>
          </cell>
          <cell r="F1698" t="str">
            <v>DISTRITO DE LATINA</v>
          </cell>
          <cell r="G1698" t="str">
            <v>314</v>
          </cell>
          <cell r="H1698" t="str">
            <v>CONSUMO</v>
          </cell>
          <cell r="I1698" t="str">
            <v>31401</v>
          </cell>
          <cell r="J1698" t="str">
            <v>CONSUMO</v>
          </cell>
          <cell r="K1698" t="str">
            <v>GERENTE DEL DISTRITO DE LATINA</v>
          </cell>
          <cell r="M1698" t="str">
            <v>12103</v>
          </cell>
          <cell r="N1698" t="str">
            <v>OTROS COMPLEMENTOS</v>
          </cell>
          <cell r="O1698">
            <v>7176</v>
          </cell>
          <cell r="P1698">
            <v>6999</v>
          </cell>
          <cell r="Q1698">
            <v>14175</v>
          </cell>
        </row>
        <row r="1699">
          <cell r="A1699" t="str">
            <v>440</v>
          </cell>
          <cell r="B1699" t="str">
            <v>2013</v>
          </cell>
          <cell r="C1699" t="str">
            <v>001</v>
          </cell>
          <cell r="D1699" t="str">
            <v>AYUNTAMIENTO DE MADRID</v>
          </cell>
          <cell r="E1699" t="str">
            <v>001210</v>
          </cell>
          <cell r="F1699" t="str">
            <v>DISTRITO DE LATINA</v>
          </cell>
          <cell r="G1699" t="str">
            <v>314</v>
          </cell>
          <cell r="H1699" t="str">
            <v>CONSUMO</v>
          </cell>
          <cell r="I1699" t="str">
            <v>31401</v>
          </cell>
          <cell r="J1699" t="str">
            <v>CONSUMO</v>
          </cell>
          <cell r="K1699" t="str">
            <v>GERENTE DEL DISTRITO DE LATINA</v>
          </cell>
          <cell r="M1699" t="str">
            <v>15000</v>
          </cell>
          <cell r="N1699" t="str">
            <v>PRODUCTIVIDAD</v>
          </cell>
          <cell r="O1699">
            <v>0</v>
          </cell>
          <cell r="P1699">
            <v>7211</v>
          </cell>
          <cell r="Q1699">
            <v>7211</v>
          </cell>
        </row>
        <row r="1700">
          <cell r="A1700" t="str">
            <v>440</v>
          </cell>
          <cell r="B1700" t="str">
            <v>2013</v>
          </cell>
          <cell r="C1700" t="str">
            <v>001</v>
          </cell>
          <cell r="D1700" t="str">
            <v>AYUNTAMIENTO DE MADRID</v>
          </cell>
          <cell r="E1700" t="str">
            <v>001210</v>
          </cell>
          <cell r="F1700" t="str">
            <v>DISTRITO DE LATINA</v>
          </cell>
          <cell r="G1700" t="str">
            <v>314</v>
          </cell>
          <cell r="H1700" t="str">
            <v>CONSUMO</v>
          </cell>
          <cell r="I1700" t="str">
            <v>31401</v>
          </cell>
          <cell r="J1700" t="str">
            <v>CONSUMO</v>
          </cell>
          <cell r="K1700" t="str">
            <v>GERENTE DEL DISTRITO DE LATINA</v>
          </cell>
          <cell r="M1700" t="str">
            <v>12003</v>
          </cell>
          <cell r="N1700" t="str">
            <v>SUELDOS DEL GRUPO C1</v>
          </cell>
          <cell r="O1700">
            <v>55469</v>
          </cell>
          <cell r="P1700">
            <v>0</v>
          </cell>
          <cell r="Q1700">
            <v>55469</v>
          </cell>
        </row>
        <row r="1701">
          <cell r="A1701" t="str">
            <v>440</v>
          </cell>
          <cell r="B1701" t="str">
            <v>2013</v>
          </cell>
          <cell r="C1701" t="str">
            <v>001</v>
          </cell>
          <cell r="D1701" t="str">
            <v>AYUNTAMIENTO DE MADRID</v>
          </cell>
          <cell r="E1701" t="str">
            <v>001210</v>
          </cell>
          <cell r="F1701" t="str">
            <v>DISTRITO DE LATINA</v>
          </cell>
          <cell r="G1701" t="str">
            <v>314</v>
          </cell>
          <cell r="H1701" t="str">
            <v>CONSUMO</v>
          </cell>
          <cell r="I1701" t="str">
            <v>31401</v>
          </cell>
          <cell r="J1701" t="str">
            <v>CONSUMO</v>
          </cell>
          <cell r="K1701" t="str">
            <v>GERENTE DEL DISTRITO DE LATINA</v>
          </cell>
          <cell r="M1701" t="str">
            <v>12004</v>
          </cell>
          <cell r="N1701" t="str">
            <v>SUELDOS DEL GRUPO C2</v>
          </cell>
          <cell r="O1701">
            <v>16758</v>
          </cell>
          <cell r="P1701">
            <v>0</v>
          </cell>
          <cell r="Q1701">
            <v>16758</v>
          </cell>
        </row>
        <row r="1702">
          <cell r="A1702" t="str">
            <v>440</v>
          </cell>
          <cell r="B1702" t="str">
            <v>2013</v>
          </cell>
          <cell r="C1702" t="str">
            <v>001</v>
          </cell>
          <cell r="D1702" t="str">
            <v>AYUNTAMIENTO DE MADRID</v>
          </cell>
          <cell r="E1702" t="str">
            <v>001210</v>
          </cell>
          <cell r="F1702" t="str">
            <v>DISTRITO DE LATINA</v>
          </cell>
          <cell r="G1702" t="str">
            <v>314</v>
          </cell>
          <cell r="H1702" t="str">
            <v>CONSUMO</v>
          </cell>
          <cell r="I1702" t="str">
            <v>31401</v>
          </cell>
          <cell r="J1702" t="str">
            <v>CONSUMO</v>
          </cell>
          <cell r="K1702" t="str">
            <v>GERENTE DEL DISTRITO DE LATINA</v>
          </cell>
          <cell r="M1702" t="str">
            <v>12001</v>
          </cell>
          <cell r="N1702" t="str">
            <v>SUELDOS DEL GRUPO A2</v>
          </cell>
          <cell r="O1702">
            <v>27584</v>
          </cell>
          <cell r="P1702">
            <v>0</v>
          </cell>
          <cell r="Q1702">
            <v>27584</v>
          </cell>
        </row>
        <row r="1703">
          <cell r="A1703" t="str">
            <v>440</v>
          </cell>
          <cell r="B1703" t="str">
            <v>2013</v>
          </cell>
          <cell r="C1703" t="str">
            <v>001</v>
          </cell>
          <cell r="D1703" t="str">
            <v>AYUNTAMIENTO DE MADRID</v>
          </cell>
          <cell r="E1703" t="str">
            <v>001210</v>
          </cell>
          <cell r="F1703" t="str">
            <v>DISTRITO DE LATINA</v>
          </cell>
          <cell r="G1703" t="str">
            <v>334</v>
          </cell>
          <cell r="H1703" t="str">
            <v>PROMOCIÓN CULTURAL</v>
          </cell>
          <cell r="I1703" t="str">
            <v>33401</v>
          </cell>
          <cell r="J1703" t="str">
            <v>ACTIVIDADES CULTURALES</v>
          </cell>
          <cell r="K1703" t="str">
            <v>GERENTE DEL DISTRITO DE LATINA</v>
          </cell>
          <cell r="M1703" t="str">
            <v>16000</v>
          </cell>
          <cell r="N1703" t="str">
            <v>SEGURIDAD SOCIAL</v>
          </cell>
          <cell r="O1703">
            <v>161278</v>
          </cell>
          <cell r="P1703">
            <v>0</v>
          </cell>
          <cell r="Q1703">
            <v>161278</v>
          </cell>
        </row>
        <row r="1704">
          <cell r="A1704" t="str">
            <v>440</v>
          </cell>
          <cell r="B1704" t="str">
            <v>2013</v>
          </cell>
          <cell r="C1704" t="str">
            <v>001</v>
          </cell>
          <cell r="D1704" t="str">
            <v>AYUNTAMIENTO DE MADRID</v>
          </cell>
          <cell r="E1704" t="str">
            <v>001210</v>
          </cell>
          <cell r="F1704" t="str">
            <v>DISTRITO DE LATINA</v>
          </cell>
          <cell r="G1704" t="str">
            <v>334</v>
          </cell>
          <cell r="H1704" t="str">
            <v>PROMOCIÓN CULTURAL</v>
          </cell>
          <cell r="I1704" t="str">
            <v>33401</v>
          </cell>
          <cell r="J1704" t="str">
            <v>ACTIVIDADES CULTURALES</v>
          </cell>
          <cell r="K1704" t="str">
            <v>GERENTE DEL DISTRITO DE LATINA</v>
          </cell>
          <cell r="M1704" t="str">
            <v>12001</v>
          </cell>
          <cell r="N1704" t="str">
            <v>SUELDOS DEL GRUPO A2</v>
          </cell>
          <cell r="O1704">
            <v>14677</v>
          </cell>
          <cell r="P1704">
            <v>0</v>
          </cell>
          <cell r="Q1704">
            <v>14677</v>
          </cell>
        </row>
        <row r="1705">
          <cell r="A1705" t="str">
            <v>440</v>
          </cell>
          <cell r="B1705" t="str">
            <v>2013</v>
          </cell>
          <cell r="C1705" t="str">
            <v>001</v>
          </cell>
          <cell r="D1705" t="str">
            <v>AYUNTAMIENTO DE MADRID</v>
          </cell>
          <cell r="E1705" t="str">
            <v>001210</v>
          </cell>
          <cell r="F1705" t="str">
            <v>DISTRITO DE LATINA</v>
          </cell>
          <cell r="G1705" t="str">
            <v>334</v>
          </cell>
          <cell r="H1705" t="str">
            <v>PROMOCIÓN CULTURAL</v>
          </cell>
          <cell r="I1705" t="str">
            <v>33401</v>
          </cell>
          <cell r="J1705" t="str">
            <v>ACTIVIDADES CULTURALES</v>
          </cell>
          <cell r="K1705" t="str">
            <v>GERENTE DEL DISTRITO DE LATINA</v>
          </cell>
          <cell r="M1705" t="str">
            <v>12006</v>
          </cell>
          <cell r="N1705" t="str">
            <v>TRIENIOS</v>
          </cell>
          <cell r="O1705">
            <v>0</v>
          </cell>
          <cell r="P1705">
            <v>39015</v>
          </cell>
          <cell r="Q1705">
            <v>39015</v>
          </cell>
        </row>
        <row r="1706">
          <cell r="A1706" t="str">
            <v>440</v>
          </cell>
          <cell r="B1706" t="str">
            <v>2013</v>
          </cell>
          <cell r="C1706" t="str">
            <v>001</v>
          </cell>
          <cell r="D1706" t="str">
            <v>AYUNTAMIENTO DE MADRID</v>
          </cell>
          <cell r="E1706" t="str">
            <v>001210</v>
          </cell>
          <cell r="F1706" t="str">
            <v>DISTRITO DE LATINA</v>
          </cell>
          <cell r="G1706" t="str">
            <v>334</v>
          </cell>
          <cell r="H1706" t="str">
            <v>PROMOCIÓN CULTURAL</v>
          </cell>
          <cell r="I1706" t="str">
            <v>33401</v>
          </cell>
          <cell r="J1706" t="str">
            <v>ACTIVIDADES CULTURALES</v>
          </cell>
          <cell r="K1706" t="str">
            <v>GERENTE DEL DISTRITO DE LATINA</v>
          </cell>
          <cell r="M1706" t="str">
            <v>12101</v>
          </cell>
          <cell r="N1706" t="str">
            <v>COMPLEMENTO ESPECÍFICO</v>
          </cell>
          <cell r="O1706">
            <v>237317</v>
          </cell>
          <cell r="P1706">
            <v>0</v>
          </cell>
          <cell r="Q1706">
            <v>237317</v>
          </cell>
        </row>
        <row r="1707">
          <cell r="A1707" t="str">
            <v>440</v>
          </cell>
          <cell r="B1707" t="str">
            <v>2013</v>
          </cell>
          <cell r="C1707" t="str">
            <v>001</v>
          </cell>
          <cell r="D1707" t="str">
            <v>AYUNTAMIENTO DE MADRID</v>
          </cell>
          <cell r="E1707" t="str">
            <v>001210</v>
          </cell>
          <cell r="F1707" t="str">
            <v>DISTRITO DE LATINA</v>
          </cell>
          <cell r="G1707" t="str">
            <v>334</v>
          </cell>
          <cell r="H1707" t="str">
            <v>PROMOCIÓN CULTURAL</v>
          </cell>
          <cell r="I1707" t="str">
            <v>33401</v>
          </cell>
          <cell r="J1707" t="str">
            <v>ACTIVIDADES CULTURALES</v>
          </cell>
          <cell r="K1707" t="str">
            <v>GERENTE DEL DISTRITO DE LATINA</v>
          </cell>
          <cell r="M1707" t="str">
            <v>12100</v>
          </cell>
          <cell r="N1707" t="str">
            <v>COMPLEMENTO DE DESTINO</v>
          </cell>
          <cell r="O1707">
            <v>105762</v>
          </cell>
          <cell r="P1707">
            <v>314</v>
          </cell>
          <cell r="Q1707">
            <v>106076</v>
          </cell>
        </row>
        <row r="1708">
          <cell r="A1708" t="str">
            <v>440</v>
          </cell>
          <cell r="B1708" t="str">
            <v>2013</v>
          </cell>
          <cell r="C1708" t="str">
            <v>001</v>
          </cell>
          <cell r="D1708" t="str">
            <v>AYUNTAMIENTO DE MADRID</v>
          </cell>
          <cell r="E1708" t="str">
            <v>001210</v>
          </cell>
          <cell r="F1708" t="str">
            <v>DISTRITO DE LATINA</v>
          </cell>
          <cell r="G1708" t="str">
            <v>334</v>
          </cell>
          <cell r="H1708" t="str">
            <v>PROMOCIÓN CULTURAL</v>
          </cell>
          <cell r="I1708" t="str">
            <v>33401</v>
          </cell>
          <cell r="J1708" t="str">
            <v>ACTIVIDADES CULTURALES</v>
          </cell>
          <cell r="K1708" t="str">
            <v>GERENTE DEL DISTRITO DE LATINA</v>
          </cell>
          <cell r="M1708" t="str">
            <v>12103</v>
          </cell>
          <cell r="N1708" t="str">
            <v>OTROS COMPLEMENTOS</v>
          </cell>
          <cell r="O1708">
            <v>10764</v>
          </cell>
          <cell r="P1708">
            <v>7427</v>
          </cell>
          <cell r="Q1708">
            <v>18191</v>
          </cell>
        </row>
        <row r="1709">
          <cell r="A1709" t="str">
            <v>440</v>
          </cell>
          <cell r="B1709" t="str">
            <v>2013</v>
          </cell>
          <cell r="C1709" t="str">
            <v>001</v>
          </cell>
          <cell r="D1709" t="str">
            <v>AYUNTAMIENTO DE MADRID</v>
          </cell>
          <cell r="E1709" t="str">
            <v>001210</v>
          </cell>
          <cell r="F1709" t="str">
            <v>DISTRITO DE LATINA</v>
          </cell>
          <cell r="G1709" t="str">
            <v>334</v>
          </cell>
          <cell r="H1709" t="str">
            <v>PROMOCIÓN CULTURAL</v>
          </cell>
          <cell r="I1709" t="str">
            <v>33401</v>
          </cell>
          <cell r="J1709" t="str">
            <v>ACTIVIDADES CULTURALES</v>
          </cell>
          <cell r="K1709" t="str">
            <v>GERENTE DEL DISTRITO DE LATINA</v>
          </cell>
          <cell r="M1709" t="str">
            <v>15000</v>
          </cell>
          <cell r="N1709" t="str">
            <v>PRODUCTIVIDAD</v>
          </cell>
          <cell r="O1709">
            <v>0</v>
          </cell>
          <cell r="P1709">
            <v>19538</v>
          </cell>
          <cell r="Q1709">
            <v>19538</v>
          </cell>
        </row>
        <row r="1710">
          <cell r="A1710" t="str">
            <v>440</v>
          </cell>
          <cell r="B1710" t="str">
            <v>2013</v>
          </cell>
          <cell r="C1710" t="str">
            <v>001</v>
          </cell>
          <cell r="D1710" t="str">
            <v>AYUNTAMIENTO DE MADRID</v>
          </cell>
          <cell r="E1710" t="str">
            <v>001210</v>
          </cell>
          <cell r="F1710" t="str">
            <v>DISTRITO DE LATINA</v>
          </cell>
          <cell r="G1710" t="str">
            <v>334</v>
          </cell>
          <cell r="H1710" t="str">
            <v>PROMOCIÓN CULTURAL</v>
          </cell>
          <cell r="I1710" t="str">
            <v>33401</v>
          </cell>
          <cell r="J1710" t="str">
            <v>ACTIVIDADES CULTURALES</v>
          </cell>
          <cell r="K1710" t="str">
            <v>GERENTE DEL DISTRITO DE LATINA</v>
          </cell>
          <cell r="M1710" t="str">
            <v>12003</v>
          </cell>
          <cell r="N1710" t="str">
            <v>SUELDOS DEL GRUPO C1</v>
          </cell>
          <cell r="O1710">
            <v>115062</v>
          </cell>
          <cell r="P1710">
            <v>0</v>
          </cell>
          <cell r="Q1710">
            <v>115062</v>
          </cell>
        </row>
        <row r="1711">
          <cell r="A1711" t="str">
            <v>440</v>
          </cell>
          <cell r="B1711" t="str">
            <v>2013</v>
          </cell>
          <cell r="C1711" t="str">
            <v>001</v>
          </cell>
          <cell r="D1711" t="str">
            <v>AYUNTAMIENTO DE MADRID</v>
          </cell>
          <cell r="E1711" t="str">
            <v>001210</v>
          </cell>
          <cell r="F1711" t="str">
            <v>DISTRITO DE LATINA</v>
          </cell>
          <cell r="G1711" t="str">
            <v>334</v>
          </cell>
          <cell r="H1711" t="str">
            <v>PROMOCIÓN CULTURAL</v>
          </cell>
          <cell r="I1711" t="str">
            <v>33401</v>
          </cell>
          <cell r="J1711" t="str">
            <v>ACTIVIDADES CULTURALES</v>
          </cell>
          <cell r="K1711" t="str">
            <v>GERENTE DEL DISTRITO DE LATINA</v>
          </cell>
          <cell r="M1711" t="str">
            <v>12004</v>
          </cell>
          <cell r="N1711" t="str">
            <v>SUELDOS DEL GRUPO C2</v>
          </cell>
          <cell r="O1711">
            <v>62843</v>
          </cell>
          <cell r="P1711">
            <v>0</v>
          </cell>
          <cell r="Q1711">
            <v>62843</v>
          </cell>
        </row>
        <row r="1712">
          <cell r="A1712" t="str">
            <v>440</v>
          </cell>
          <cell r="B1712" t="str">
            <v>2013</v>
          </cell>
          <cell r="C1712" t="str">
            <v>001</v>
          </cell>
          <cell r="D1712" t="str">
            <v>AYUNTAMIENTO DE MADRID</v>
          </cell>
          <cell r="E1712" t="str">
            <v>001210</v>
          </cell>
          <cell r="F1712" t="str">
            <v>DISTRITO DE LATINA</v>
          </cell>
          <cell r="G1712" t="str">
            <v>334</v>
          </cell>
          <cell r="H1712" t="str">
            <v>PROMOCIÓN CULTURAL</v>
          </cell>
          <cell r="I1712" t="str">
            <v>33401</v>
          </cell>
          <cell r="J1712" t="str">
            <v>ACTIVIDADES CULTURALES</v>
          </cell>
          <cell r="K1712" t="str">
            <v>GERENTE DEL DISTRITO DE LATINA</v>
          </cell>
          <cell r="M1712" t="str">
            <v>13000</v>
          </cell>
          <cell r="N1712" t="str">
            <v>RETRIBUCIONES BÁSICAS</v>
          </cell>
          <cell r="O1712">
            <v>16758</v>
          </cell>
          <cell r="P1712">
            <v>5020</v>
          </cell>
          <cell r="Q1712">
            <v>21778</v>
          </cell>
        </row>
        <row r="1713">
          <cell r="A1713" t="str">
            <v>440</v>
          </cell>
          <cell r="B1713" t="str">
            <v>2013</v>
          </cell>
          <cell r="C1713" t="str">
            <v>001</v>
          </cell>
          <cell r="D1713" t="str">
            <v>AYUNTAMIENTO DE MADRID</v>
          </cell>
          <cell r="E1713" t="str">
            <v>001210</v>
          </cell>
          <cell r="F1713" t="str">
            <v>DISTRITO DE LATINA</v>
          </cell>
          <cell r="G1713" t="str">
            <v>334</v>
          </cell>
          <cell r="H1713" t="str">
            <v>PROMOCIÓN CULTURAL</v>
          </cell>
          <cell r="I1713" t="str">
            <v>33401</v>
          </cell>
          <cell r="J1713" t="str">
            <v>ACTIVIDADES CULTURALES</v>
          </cell>
          <cell r="K1713" t="str">
            <v>GERENTE DEL DISTRITO DE LATINA</v>
          </cell>
          <cell r="M1713" t="str">
            <v>13002</v>
          </cell>
          <cell r="N1713" t="str">
            <v>OTRAS REMUNERACIONES</v>
          </cell>
          <cell r="O1713">
            <v>26436</v>
          </cell>
          <cell r="P1713">
            <v>1750</v>
          </cell>
          <cell r="Q1713">
            <v>28186</v>
          </cell>
        </row>
        <row r="1714">
          <cell r="A1714" t="str">
            <v>440</v>
          </cell>
          <cell r="B1714" t="str">
            <v>2013</v>
          </cell>
          <cell r="C1714" t="str">
            <v>001</v>
          </cell>
          <cell r="D1714" t="str">
            <v>AYUNTAMIENTO DE MADRID</v>
          </cell>
          <cell r="E1714" t="str">
            <v>001210</v>
          </cell>
          <cell r="F1714" t="str">
            <v>DISTRITO DE LATINA</v>
          </cell>
          <cell r="G1714" t="str">
            <v>341</v>
          </cell>
          <cell r="H1714" t="str">
            <v>PROMOCIÓN Y FOMENTO DEL DEPORTE</v>
          </cell>
          <cell r="I1714" t="str">
            <v>34101</v>
          </cell>
          <cell r="J1714" t="str">
            <v>ACTUACIONES DEPORTIVAS EN DISTRITOS</v>
          </cell>
          <cell r="K1714" t="str">
            <v>GERENTE DEL DISTRITO DE LATINA</v>
          </cell>
          <cell r="M1714" t="str">
            <v>13000</v>
          </cell>
          <cell r="N1714" t="str">
            <v>RETRIBUCIONES BÁSICAS</v>
          </cell>
          <cell r="O1714">
            <v>3124569</v>
          </cell>
          <cell r="P1714">
            <v>299101</v>
          </cell>
          <cell r="Q1714">
            <v>3423670</v>
          </cell>
        </row>
        <row r="1715">
          <cell r="A1715" t="str">
            <v>440</v>
          </cell>
          <cell r="B1715" t="str">
            <v>2013</v>
          </cell>
          <cell r="C1715" t="str">
            <v>001</v>
          </cell>
          <cell r="D1715" t="str">
            <v>AYUNTAMIENTO DE MADRID</v>
          </cell>
          <cell r="E1715" t="str">
            <v>001210</v>
          </cell>
          <cell r="F1715" t="str">
            <v>DISTRITO DE LATINA</v>
          </cell>
          <cell r="G1715" t="str">
            <v>341</v>
          </cell>
          <cell r="H1715" t="str">
            <v>PROMOCIÓN Y FOMENTO DEL DEPORTE</v>
          </cell>
          <cell r="I1715" t="str">
            <v>34101</v>
          </cell>
          <cell r="J1715" t="str">
            <v>ACTUACIONES DEPORTIVAS EN DISTRITOS</v>
          </cell>
          <cell r="K1715" t="str">
            <v>GERENTE DEL DISTRITO DE LATINA</v>
          </cell>
          <cell r="M1715" t="str">
            <v>13002</v>
          </cell>
          <cell r="N1715" t="str">
            <v>OTRAS REMUNERACIONES</v>
          </cell>
          <cell r="O1715">
            <v>860004</v>
          </cell>
          <cell r="P1715">
            <v>0</v>
          </cell>
          <cell r="Q1715">
            <v>860004</v>
          </cell>
        </row>
        <row r="1716">
          <cell r="A1716" t="str">
            <v>440</v>
          </cell>
          <cell r="B1716" t="str">
            <v>2013</v>
          </cell>
          <cell r="C1716" t="str">
            <v>001</v>
          </cell>
          <cell r="D1716" t="str">
            <v>AYUNTAMIENTO DE MADRID</v>
          </cell>
          <cell r="E1716" t="str">
            <v>001210</v>
          </cell>
          <cell r="F1716" t="str">
            <v>DISTRITO DE LATINA</v>
          </cell>
          <cell r="G1716" t="str">
            <v>341</v>
          </cell>
          <cell r="H1716" t="str">
            <v>PROMOCIÓN Y FOMENTO DEL DEPORTE</v>
          </cell>
          <cell r="I1716" t="str">
            <v>34101</v>
          </cell>
          <cell r="J1716" t="str">
            <v>ACTUACIONES DEPORTIVAS EN DISTRITOS</v>
          </cell>
          <cell r="K1716" t="str">
            <v>GERENTE DEL DISTRITO DE LATINA</v>
          </cell>
          <cell r="M1716" t="str">
            <v>16104</v>
          </cell>
          <cell r="N1716" t="str">
            <v>INDEMNIZAC. POR JUBILACIONES ANTICIPADAS PERS.LAB.</v>
          </cell>
          <cell r="O1716">
            <v>0</v>
          </cell>
          <cell r="P1716">
            <v>0</v>
          </cell>
          <cell r="Q1716">
            <v>0</v>
          </cell>
        </row>
        <row r="1717">
          <cell r="A1717" t="str">
            <v>440</v>
          </cell>
          <cell r="B1717" t="str">
            <v>2013</v>
          </cell>
          <cell r="C1717" t="str">
            <v>001</v>
          </cell>
          <cell r="D1717" t="str">
            <v>AYUNTAMIENTO DE MADRID</v>
          </cell>
          <cell r="E1717" t="str">
            <v>001210</v>
          </cell>
          <cell r="F1717" t="str">
            <v>DISTRITO DE LATINA</v>
          </cell>
          <cell r="G1717" t="str">
            <v>341</v>
          </cell>
          <cell r="H1717" t="str">
            <v>PROMOCIÓN Y FOMENTO DEL DEPORTE</v>
          </cell>
          <cell r="I1717" t="str">
            <v>34101</v>
          </cell>
          <cell r="J1717" t="str">
            <v>ACTUACIONES DEPORTIVAS EN DISTRITOS</v>
          </cell>
          <cell r="K1717" t="str">
            <v>GERENTE DEL DISTRITO DE LATINA</v>
          </cell>
          <cell r="M1717" t="str">
            <v>15000</v>
          </cell>
          <cell r="N1717" t="str">
            <v>PRODUCTIVIDAD</v>
          </cell>
          <cell r="O1717">
            <v>10332</v>
          </cell>
          <cell r="P1717">
            <v>2633</v>
          </cell>
          <cell r="Q1717">
            <v>12965</v>
          </cell>
        </row>
        <row r="1718">
          <cell r="A1718" t="str">
            <v>440</v>
          </cell>
          <cell r="B1718" t="str">
            <v>2013</v>
          </cell>
          <cell r="C1718" t="str">
            <v>001</v>
          </cell>
          <cell r="D1718" t="str">
            <v>AYUNTAMIENTO DE MADRID</v>
          </cell>
          <cell r="E1718" t="str">
            <v>001210</v>
          </cell>
          <cell r="F1718" t="str">
            <v>DISTRITO DE LATINA</v>
          </cell>
          <cell r="G1718" t="str">
            <v>341</v>
          </cell>
          <cell r="H1718" t="str">
            <v>PROMOCIÓN Y FOMENTO DEL DEPORTE</v>
          </cell>
          <cell r="I1718" t="str">
            <v>34101</v>
          </cell>
          <cell r="J1718" t="str">
            <v>ACTUACIONES DEPORTIVAS EN DISTRITOS</v>
          </cell>
          <cell r="K1718" t="str">
            <v>GERENTE DEL DISTRITO DE LATINA</v>
          </cell>
          <cell r="M1718" t="str">
            <v>16000</v>
          </cell>
          <cell r="N1718" t="str">
            <v>SEGURIDAD SOCIAL</v>
          </cell>
          <cell r="O1718">
            <v>1490542</v>
          </cell>
          <cell r="P1718">
            <v>0</v>
          </cell>
          <cell r="Q1718">
            <v>1490542</v>
          </cell>
        </row>
        <row r="1719">
          <cell r="A1719" t="str">
            <v>440</v>
          </cell>
          <cell r="B1719" t="str">
            <v>2013</v>
          </cell>
          <cell r="C1719" t="str">
            <v>001</v>
          </cell>
          <cell r="D1719" t="str">
            <v>AYUNTAMIENTO DE MADRID</v>
          </cell>
          <cell r="E1719" t="str">
            <v>001210</v>
          </cell>
          <cell r="F1719" t="str">
            <v>DISTRITO DE LATINA</v>
          </cell>
          <cell r="G1719" t="str">
            <v>341</v>
          </cell>
          <cell r="H1719" t="str">
            <v>PROMOCIÓN Y FOMENTO DEL DEPORTE</v>
          </cell>
          <cell r="I1719" t="str">
            <v>34101</v>
          </cell>
          <cell r="J1719" t="str">
            <v>ACTUACIONES DEPORTIVAS EN DISTRITOS</v>
          </cell>
          <cell r="K1719" t="str">
            <v>GERENTE DEL DISTRITO DE LATINA</v>
          </cell>
          <cell r="M1719" t="str">
            <v>13100</v>
          </cell>
          <cell r="N1719" t="str">
            <v>RETRIBUCIONES BÁSICAS</v>
          </cell>
          <cell r="O1719">
            <v>373145</v>
          </cell>
          <cell r="P1719">
            <v>17367</v>
          </cell>
          <cell r="Q1719">
            <v>390512</v>
          </cell>
        </row>
        <row r="1720">
          <cell r="A1720" t="str">
            <v>440</v>
          </cell>
          <cell r="B1720" t="str">
            <v>2013</v>
          </cell>
          <cell r="C1720" t="str">
            <v>001</v>
          </cell>
          <cell r="D1720" t="str">
            <v>AYUNTAMIENTO DE MADRID</v>
          </cell>
          <cell r="E1720" t="str">
            <v>001210</v>
          </cell>
          <cell r="F1720" t="str">
            <v>DISTRITO DE LATINA</v>
          </cell>
          <cell r="G1720" t="str">
            <v>341</v>
          </cell>
          <cell r="H1720" t="str">
            <v>PROMOCIÓN Y FOMENTO DEL DEPORTE</v>
          </cell>
          <cell r="I1720" t="str">
            <v>34101</v>
          </cell>
          <cell r="J1720" t="str">
            <v>ACTUACIONES DEPORTIVAS EN DISTRITOS</v>
          </cell>
          <cell r="K1720" t="str">
            <v>GERENTE DEL DISTRITO DE LATINA</v>
          </cell>
          <cell r="M1720" t="str">
            <v>13102</v>
          </cell>
          <cell r="N1720" t="str">
            <v>OTRAS REMUNERACIONES</v>
          </cell>
          <cell r="O1720">
            <v>117361</v>
          </cell>
          <cell r="P1720">
            <v>0</v>
          </cell>
          <cell r="Q1720">
            <v>117361</v>
          </cell>
        </row>
        <row r="1721">
          <cell r="A1721" t="str">
            <v>440</v>
          </cell>
          <cell r="B1721" t="str">
            <v>2013</v>
          </cell>
          <cell r="C1721" t="str">
            <v>001</v>
          </cell>
          <cell r="D1721" t="str">
            <v>AYUNTAMIENTO DE MADRID</v>
          </cell>
          <cell r="E1721" t="str">
            <v>001210</v>
          </cell>
          <cell r="F1721" t="str">
            <v>DISTRITO DE LATINA</v>
          </cell>
          <cell r="G1721" t="str">
            <v>912</v>
          </cell>
          <cell r="H1721" t="str">
            <v>ÓRGANOS DE GOBIERNO</v>
          </cell>
          <cell r="I1721" t="str">
            <v>91220</v>
          </cell>
          <cell r="J1721" t="str">
            <v>CONCEJALÍA-PRESIDENCIA DEL DISTRITO</v>
          </cell>
          <cell r="K1721" t="str">
            <v>GERENTE DEL DISTRITO DE LATINA</v>
          </cell>
          <cell r="M1721" t="str">
            <v>16000</v>
          </cell>
          <cell r="N1721" t="str">
            <v>SEGURIDAD SOCIAL</v>
          </cell>
          <cell r="O1721">
            <v>75209</v>
          </cell>
          <cell r="P1721">
            <v>0</v>
          </cell>
          <cell r="Q1721">
            <v>75209</v>
          </cell>
        </row>
        <row r="1722">
          <cell r="A1722" t="str">
            <v>440</v>
          </cell>
          <cell r="B1722" t="str">
            <v>2013</v>
          </cell>
          <cell r="C1722" t="str">
            <v>001</v>
          </cell>
          <cell r="D1722" t="str">
            <v>AYUNTAMIENTO DE MADRID</v>
          </cell>
          <cell r="E1722" t="str">
            <v>001210</v>
          </cell>
          <cell r="F1722" t="str">
            <v>DISTRITO DE LATINA</v>
          </cell>
          <cell r="G1722" t="str">
            <v>912</v>
          </cell>
          <cell r="H1722" t="str">
            <v>ÓRGANOS DE GOBIERNO</v>
          </cell>
          <cell r="I1722" t="str">
            <v>91220</v>
          </cell>
          <cell r="J1722" t="str">
            <v>CONCEJALÍA-PRESIDENCIA DEL DISTRITO</v>
          </cell>
          <cell r="K1722" t="str">
            <v>GERENTE DEL DISTRITO DE LATINA</v>
          </cell>
          <cell r="M1722" t="str">
            <v>11000</v>
          </cell>
          <cell r="N1722" t="str">
            <v>RETRIBUCIONES BÁSICAS</v>
          </cell>
          <cell r="O1722">
            <v>29354</v>
          </cell>
          <cell r="P1722">
            <v>0</v>
          </cell>
          <cell r="Q1722">
            <v>29354</v>
          </cell>
        </row>
        <row r="1723">
          <cell r="A1723" t="str">
            <v>440</v>
          </cell>
          <cell r="B1723" t="str">
            <v>2013</v>
          </cell>
          <cell r="C1723" t="str">
            <v>001</v>
          </cell>
          <cell r="D1723" t="str">
            <v>AYUNTAMIENTO DE MADRID</v>
          </cell>
          <cell r="E1723" t="str">
            <v>001210</v>
          </cell>
          <cell r="F1723" t="str">
            <v>DISTRITO DE LATINA</v>
          </cell>
          <cell r="G1723" t="str">
            <v>912</v>
          </cell>
          <cell r="H1723" t="str">
            <v>ÓRGANOS DE GOBIERNO</v>
          </cell>
          <cell r="I1723" t="str">
            <v>91220</v>
          </cell>
          <cell r="J1723" t="str">
            <v>CONCEJALÍA-PRESIDENCIA DEL DISTRITO</v>
          </cell>
          <cell r="K1723" t="str">
            <v>GERENTE DEL DISTRITO DE LATINA</v>
          </cell>
          <cell r="M1723" t="str">
            <v>11001</v>
          </cell>
          <cell r="N1723" t="str">
            <v>RETRIBUCIONES COMPLEMENTARIAS</v>
          </cell>
          <cell r="O1723">
            <v>63897</v>
          </cell>
          <cell r="P1723">
            <v>0</v>
          </cell>
          <cell r="Q1723">
            <v>63897</v>
          </cell>
        </row>
        <row r="1724">
          <cell r="A1724" t="str">
            <v>440</v>
          </cell>
          <cell r="B1724" t="str">
            <v>2013</v>
          </cell>
          <cell r="C1724" t="str">
            <v>001</v>
          </cell>
          <cell r="D1724" t="str">
            <v>AYUNTAMIENTO DE MADRID</v>
          </cell>
          <cell r="E1724" t="str">
            <v>001210</v>
          </cell>
          <cell r="F1724" t="str">
            <v>DISTRITO DE LATINA</v>
          </cell>
          <cell r="G1724" t="str">
            <v>912</v>
          </cell>
          <cell r="H1724" t="str">
            <v>ÓRGANOS DE GOBIERNO</v>
          </cell>
          <cell r="I1724" t="str">
            <v>91220</v>
          </cell>
          <cell r="J1724" t="str">
            <v>CONCEJALÍA-PRESIDENCIA DEL DISTRITO</v>
          </cell>
          <cell r="K1724" t="str">
            <v>GERENTE DEL DISTRITO DE LATINA</v>
          </cell>
          <cell r="M1724" t="str">
            <v>15000</v>
          </cell>
          <cell r="N1724" t="str">
            <v>PRODUCTIVIDAD</v>
          </cell>
          <cell r="O1724">
            <v>0</v>
          </cell>
          <cell r="P1724">
            <v>20629</v>
          </cell>
          <cell r="Q1724">
            <v>20629</v>
          </cell>
        </row>
        <row r="1725">
          <cell r="A1725" t="str">
            <v>440</v>
          </cell>
          <cell r="B1725" t="str">
            <v>2013</v>
          </cell>
          <cell r="C1725" t="str">
            <v>001</v>
          </cell>
          <cell r="D1725" t="str">
            <v>AYUNTAMIENTO DE MADRID</v>
          </cell>
          <cell r="E1725" t="str">
            <v>001210</v>
          </cell>
          <cell r="F1725" t="str">
            <v>DISTRITO DE LATINA</v>
          </cell>
          <cell r="G1725" t="str">
            <v>912</v>
          </cell>
          <cell r="H1725" t="str">
            <v>ÓRGANOS DE GOBIERNO</v>
          </cell>
          <cell r="I1725" t="str">
            <v>91220</v>
          </cell>
          <cell r="J1725" t="str">
            <v>CONCEJALÍA-PRESIDENCIA DEL DISTRITO</v>
          </cell>
          <cell r="K1725" t="str">
            <v>GERENTE DEL DISTRITO DE LATINA</v>
          </cell>
          <cell r="M1725" t="str">
            <v>12004</v>
          </cell>
          <cell r="N1725" t="str">
            <v>SUELDOS DEL GRUPO C2</v>
          </cell>
          <cell r="O1725">
            <v>38034</v>
          </cell>
          <cell r="P1725">
            <v>0</v>
          </cell>
          <cell r="Q1725">
            <v>38034</v>
          </cell>
        </row>
        <row r="1726">
          <cell r="A1726" t="str">
            <v>440</v>
          </cell>
          <cell r="B1726" t="str">
            <v>2013</v>
          </cell>
          <cell r="C1726" t="str">
            <v>001</v>
          </cell>
          <cell r="D1726" t="str">
            <v>AYUNTAMIENTO DE MADRID</v>
          </cell>
          <cell r="E1726" t="str">
            <v>001210</v>
          </cell>
          <cell r="F1726" t="str">
            <v>DISTRITO DE LATINA</v>
          </cell>
          <cell r="G1726" t="str">
            <v>912</v>
          </cell>
          <cell r="H1726" t="str">
            <v>ÓRGANOS DE GOBIERNO</v>
          </cell>
          <cell r="I1726" t="str">
            <v>91220</v>
          </cell>
          <cell r="J1726" t="str">
            <v>CONCEJALÍA-PRESIDENCIA DEL DISTRITO</v>
          </cell>
          <cell r="K1726" t="str">
            <v>GERENTE DEL DISTRITO DE LATINA</v>
          </cell>
          <cell r="M1726" t="str">
            <v>12006</v>
          </cell>
          <cell r="N1726" t="str">
            <v>TRIENIOS</v>
          </cell>
          <cell r="O1726">
            <v>0</v>
          </cell>
          <cell r="P1726">
            <v>6507</v>
          </cell>
          <cell r="Q1726">
            <v>6507</v>
          </cell>
        </row>
        <row r="1727">
          <cell r="A1727" t="str">
            <v>440</v>
          </cell>
          <cell r="B1727" t="str">
            <v>2013</v>
          </cell>
          <cell r="C1727" t="str">
            <v>001</v>
          </cell>
          <cell r="D1727" t="str">
            <v>AYUNTAMIENTO DE MADRID</v>
          </cell>
          <cell r="E1727" t="str">
            <v>001210</v>
          </cell>
          <cell r="F1727" t="str">
            <v>DISTRITO DE LATINA</v>
          </cell>
          <cell r="G1727" t="str">
            <v>912</v>
          </cell>
          <cell r="H1727" t="str">
            <v>ÓRGANOS DE GOBIERNO</v>
          </cell>
          <cell r="I1727" t="str">
            <v>91220</v>
          </cell>
          <cell r="J1727" t="str">
            <v>CONCEJALÍA-PRESIDENCIA DEL DISTRITO</v>
          </cell>
          <cell r="K1727" t="str">
            <v>GERENTE DEL DISTRITO DE LATINA</v>
          </cell>
          <cell r="M1727" t="str">
            <v>12101</v>
          </cell>
          <cell r="N1727" t="str">
            <v>COMPLEMENTO ESPECÍFICO</v>
          </cell>
          <cell r="O1727">
            <v>53208</v>
          </cell>
          <cell r="P1727">
            <v>0</v>
          </cell>
          <cell r="Q1727">
            <v>53208</v>
          </cell>
        </row>
        <row r="1728">
          <cell r="A1728" t="str">
            <v>440</v>
          </cell>
          <cell r="B1728" t="str">
            <v>2013</v>
          </cell>
          <cell r="C1728" t="str">
            <v>001</v>
          </cell>
          <cell r="D1728" t="str">
            <v>AYUNTAMIENTO DE MADRID</v>
          </cell>
          <cell r="E1728" t="str">
            <v>001210</v>
          </cell>
          <cell r="F1728" t="str">
            <v>DISTRITO DE LATINA</v>
          </cell>
          <cell r="G1728" t="str">
            <v>912</v>
          </cell>
          <cell r="H1728" t="str">
            <v>ÓRGANOS DE GOBIERNO</v>
          </cell>
          <cell r="I1728" t="str">
            <v>91220</v>
          </cell>
          <cell r="J1728" t="str">
            <v>CONCEJALÍA-PRESIDENCIA DEL DISTRITO</v>
          </cell>
          <cell r="K1728" t="str">
            <v>GERENTE DEL DISTRITO DE LATINA</v>
          </cell>
          <cell r="M1728" t="str">
            <v>12100</v>
          </cell>
          <cell r="N1728" t="str">
            <v>COMPLEMENTO DE DESTINO</v>
          </cell>
          <cell r="O1728">
            <v>20852</v>
          </cell>
          <cell r="P1728">
            <v>0</v>
          </cell>
          <cell r="Q1728">
            <v>20852</v>
          </cell>
        </row>
        <row r="1729">
          <cell r="A1729" t="str">
            <v>440</v>
          </cell>
          <cell r="B1729" t="str">
            <v>2013</v>
          </cell>
          <cell r="C1729" t="str">
            <v>001</v>
          </cell>
          <cell r="D1729" t="str">
            <v>AYUNTAMIENTO DE MADRID</v>
          </cell>
          <cell r="E1729" t="str">
            <v>001210</v>
          </cell>
          <cell r="F1729" t="str">
            <v>DISTRITO DE LATINA</v>
          </cell>
          <cell r="G1729" t="str">
            <v>912</v>
          </cell>
          <cell r="H1729" t="str">
            <v>ÓRGANOS DE GOBIERNO</v>
          </cell>
          <cell r="I1729" t="str">
            <v>91220</v>
          </cell>
          <cell r="J1729" t="str">
            <v>CONCEJALÍA-PRESIDENCIA DEL DISTRITO</v>
          </cell>
          <cell r="K1729" t="str">
            <v>GERENTE DEL DISTRITO DE LATINA</v>
          </cell>
          <cell r="M1729" t="str">
            <v>12103</v>
          </cell>
          <cell r="N1729" t="str">
            <v>OTROS COMPLEMENTOS</v>
          </cell>
          <cell r="O1729">
            <v>2392</v>
          </cell>
          <cell r="P1729">
            <v>1536</v>
          </cell>
          <cell r="Q1729">
            <v>3928</v>
          </cell>
        </row>
        <row r="1730">
          <cell r="A1730" t="str">
            <v>440</v>
          </cell>
          <cell r="B1730" t="str">
            <v>2013</v>
          </cell>
          <cell r="C1730" t="str">
            <v>001</v>
          </cell>
          <cell r="D1730" t="str">
            <v>AYUNTAMIENTO DE MADRID</v>
          </cell>
          <cell r="E1730" t="str">
            <v>001210</v>
          </cell>
          <cell r="F1730" t="str">
            <v>DISTRITO DE LATINA</v>
          </cell>
          <cell r="G1730" t="str">
            <v>912</v>
          </cell>
          <cell r="H1730" t="str">
            <v>ÓRGANOS DE GOBIERNO</v>
          </cell>
          <cell r="I1730" t="str">
            <v>91220</v>
          </cell>
          <cell r="J1730" t="str">
            <v>CONCEJALÍA-PRESIDENCIA DEL DISTRITO</v>
          </cell>
          <cell r="K1730" t="str">
            <v>GERENTE DEL DISTRITO DE LATINA</v>
          </cell>
          <cell r="M1730" t="str">
            <v>10000</v>
          </cell>
          <cell r="N1730" t="str">
            <v>RETRIBUCIONES BÁSICAS</v>
          </cell>
          <cell r="O1730">
            <v>91789</v>
          </cell>
          <cell r="P1730">
            <v>0</v>
          </cell>
          <cell r="Q1730">
            <v>91789</v>
          </cell>
        </row>
        <row r="1731">
          <cell r="A1731" t="str">
            <v>440</v>
          </cell>
          <cell r="B1731" t="str">
            <v>2013</v>
          </cell>
          <cell r="C1731" t="str">
            <v>001</v>
          </cell>
          <cell r="D1731" t="str">
            <v>AYUNTAMIENTO DE MADRID</v>
          </cell>
          <cell r="E1731" t="str">
            <v>001210</v>
          </cell>
          <cell r="F1731" t="str">
            <v>DISTRITO DE LATINA</v>
          </cell>
          <cell r="G1731" t="str">
            <v>920</v>
          </cell>
          <cell r="H1731" t="str">
            <v>ADMINISTRACIÓN GENERAL</v>
          </cell>
          <cell r="I1731" t="str">
            <v>92001</v>
          </cell>
          <cell r="J1731" t="str">
            <v>DIREC. Y GESTIÓN ADMTVA. DEL DISTRITO</v>
          </cell>
          <cell r="K1731" t="str">
            <v>GERENTE DEL DISTRITO DE LATINA</v>
          </cell>
          <cell r="M1731" t="str">
            <v>16000</v>
          </cell>
          <cell r="N1731" t="str">
            <v>SEGURIDAD SOCIAL</v>
          </cell>
          <cell r="O1731">
            <v>750140</v>
          </cell>
          <cell r="P1731">
            <v>0</v>
          </cell>
          <cell r="Q1731">
            <v>751173</v>
          </cell>
        </row>
        <row r="1732">
          <cell r="A1732" t="str">
            <v>440</v>
          </cell>
          <cell r="B1732" t="str">
            <v>2013</v>
          </cell>
          <cell r="C1732" t="str">
            <v>001</v>
          </cell>
          <cell r="D1732" t="str">
            <v>AYUNTAMIENTO DE MADRID</v>
          </cell>
          <cell r="E1732" t="str">
            <v>001210</v>
          </cell>
          <cell r="F1732" t="str">
            <v>DISTRITO DE LATINA</v>
          </cell>
          <cell r="G1732" t="str">
            <v>920</v>
          </cell>
          <cell r="H1732" t="str">
            <v>ADMINISTRACIÓN GENERAL</v>
          </cell>
          <cell r="I1732" t="str">
            <v>92001</v>
          </cell>
          <cell r="J1732" t="str">
            <v>DIREC. Y GESTIÓN ADMTVA. DEL DISTRITO</v>
          </cell>
          <cell r="K1732" t="str">
            <v>GERENTE DEL DISTRITO DE LATINA</v>
          </cell>
          <cell r="M1732" t="str">
            <v>10100</v>
          </cell>
          <cell r="N1732" t="str">
            <v>RETRIBUCIONES BÁSICAS</v>
          </cell>
          <cell r="O1732">
            <v>85670</v>
          </cell>
          <cell r="P1732">
            <v>0</v>
          </cell>
          <cell r="Q1732">
            <v>85670</v>
          </cell>
        </row>
        <row r="1733">
          <cell r="A1733" t="str">
            <v>440</v>
          </cell>
          <cell r="B1733" t="str">
            <v>2013</v>
          </cell>
          <cell r="C1733" t="str">
            <v>001</v>
          </cell>
          <cell r="D1733" t="str">
            <v>AYUNTAMIENTO DE MADRID</v>
          </cell>
          <cell r="E1733" t="str">
            <v>001210</v>
          </cell>
          <cell r="F1733" t="str">
            <v>DISTRITO DE LATINA</v>
          </cell>
          <cell r="G1733" t="str">
            <v>920</v>
          </cell>
          <cell r="H1733" t="str">
            <v>ADMINISTRACIÓN GENERAL</v>
          </cell>
          <cell r="I1733" t="str">
            <v>92001</v>
          </cell>
          <cell r="J1733" t="str">
            <v>DIREC. Y GESTIÓN ADMTVA. DEL DISTRITO</v>
          </cell>
          <cell r="K1733" t="str">
            <v>GERENTE DEL DISTRITO DE LATINA</v>
          </cell>
          <cell r="M1733" t="str">
            <v>12003</v>
          </cell>
          <cell r="N1733" t="str">
            <v>SUELDOS DEL GRUPO C1</v>
          </cell>
          <cell r="O1733">
            <v>137571</v>
          </cell>
          <cell r="P1733">
            <v>0</v>
          </cell>
          <cell r="Q1733">
            <v>137571</v>
          </cell>
        </row>
        <row r="1734">
          <cell r="A1734" t="str">
            <v>440</v>
          </cell>
          <cell r="B1734" t="str">
            <v>2013</v>
          </cell>
          <cell r="C1734" t="str">
            <v>001</v>
          </cell>
          <cell r="D1734" t="str">
            <v>AYUNTAMIENTO DE MADRID</v>
          </cell>
          <cell r="E1734" t="str">
            <v>001210</v>
          </cell>
          <cell r="F1734" t="str">
            <v>DISTRITO DE LATINA</v>
          </cell>
          <cell r="G1734" t="str">
            <v>920</v>
          </cell>
          <cell r="H1734" t="str">
            <v>ADMINISTRACIÓN GENERAL</v>
          </cell>
          <cell r="I1734" t="str">
            <v>92001</v>
          </cell>
          <cell r="J1734" t="str">
            <v>DIREC. Y GESTIÓN ADMTVA. DEL DISTRITO</v>
          </cell>
          <cell r="K1734" t="str">
            <v>GERENTE DEL DISTRITO DE LATINA</v>
          </cell>
          <cell r="M1734" t="str">
            <v>12006</v>
          </cell>
          <cell r="N1734" t="str">
            <v>TRIENIOS</v>
          </cell>
          <cell r="O1734">
            <v>0</v>
          </cell>
          <cell r="P1734">
            <v>169144</v>
          </cell>
          <cell r="Q1734">
            <v>169144</v>
          </cell>
        </row>
        <row r="1735">
          <cell r="A1735" t="str">
            <v>440</v>
          </cell>
          <cell r="B1735" t="str">
            <v>2013</v>
          </cell>
          <cell r="C1735" t="str">
            <v>001</v>
          </cell>
          <cell r="D1735" t="str">
            <v>AYUNTAMIENTO DE MADRID</v>
          </cell>
          <cell r="E1735" t="str">
            <v>001210</v>
          </cell>
          <cell r="F1735" t="str">
            <v>DISTRITO DE LATINA</v>
          </cell>
          <cell r="G1735" t="str">
            <v>920</v>
          </cell>
          <cell r="H1735" t="str">
            <v>ADMINISTRACIÓN GENERAL</v>
          </cell>
          <cell r="I1735" t="str">
            <v>92001</v>
          </cell>
          <cell r="J1735" t="str">
            <v>DIREC. Y GESTIÓN ADMTVA. DEL DISTRITO</v>
          </cell>
          <cell r="K1735" t="str">
            <v>GERENTE DEL DISTRITO DE LATINA</v>
          </cell>
          <cell r="M1735" t="str">
            <v>12101</v>
          </cell>
          <cell r="N1735" t="str">
            <v>COMPLEMENTO ESPECÍFICO</v>
          </cell>
          <cell r="O1735">
            <v>1273854</v>
          </cell>
          <cell r="P1735">
            <v>14052</v>
          </cell>
          <cell r="Q1735">
            <v>1287906</v>
          </cell>
        </row>
        <row r="1736">
          <cell r="A1736" t="str">
            <v>440</v>
          </cell>
          <cell r="B1736" t="str">
            <v>2013</v>
          </cell>
          <cell r="C1736" t="str">
            <v>001</v>
          </cell>
          <cell r="D1736" t="str">
            <v>AYUNTAMIENTO DE MADRID</v>
          </cell>
          <cell r="E1736" t="str">
            <v>001210</v>
          </cell>
          <cell r="F1736" t="str">
            <v>DISTRITO DE LATINA</v>
          </cell>
          <cell r="G1736" t="str">
            <v>920</v>
          </cell>
          <cell r="H1736" t="str">
            <v>ADMINISTRACIÓN GENERAL</v>
          </cell>
          <cell r="I1736" t="str">
            <v>92001</v>
          </cell>
          <cell r="J1736" t="str">
            <v>DIREC. Y GESTIÓN ADMTVA. DEL DISTRITO</v>
          </cell>
          <cell r="K1736" t="str">
            <v>GERENTE DEL DISTRITO DE LATINA</v>
          </cell>
          <cell r="M1736" t="str">
            <v>12100</v>
          </cell>
          <cell r="N1736" t="str">
            <v>COMPLEMENTO DE DESTINO</v>
          </cell>
          <cell r="O1736">
            <v>562018</v>
          </cell>
          <cell r="P1736">
            <v>4268</v>
          </cell>
          <cell r="Q1736">
            <v>566286</v>
          </cell>
        </row>
        <row r="1737">
          <cell r="A1737" t="str">
            <v>440</v>
          </cell>
          <cell r="B1737" t="str">
            <v>2013</v>
          </cell>
          <cell r="C1737" t="str">
            <v>001</v>
          </cell>
          <cell r="D1737" t="str">
            <v>AYUNTAMIENTO DE MADRID</v>
          </cell>
          <cell r="E1737" t="str">
            <v>001210</v>
          </cell>
          <cell r="F1737" t="str">
            <v>DISTRITO DE LATINA</v>
          </cell>
          <cell r="G1737" t="str">
            <v>920</v>
          </cell>
          <cell r="H1737" t="str">
            <v>ADMINISTRACIÓN GENERAL</v>
          </cell>
          <cell r="I1737" t="str">
            <v>92001</v>
          </cell>
          <cell r="J1737" t="str">
            <v>DIREC. Y GESTIÓN ADMTVA. DEL DISTRITO</v>
          </cell>
          <cell r="K1737" t="str">
            <v>GERENTE DEL DISTRITO DE LATINA</v>
          </cell>
          <cell r="M1737" t="str">
            <v>12103</v>
          </cell>
          <cell r="N1737" t="str">
            <v>OTROS COMPLEMENTOS</v>
          </cell>
          <cell r="O1737">
            <v>57558</v>
          </cell>
          <cell r="P1737">
            <v>47243</v>
          </cell>
          <cell r="Q1737">
            <v>104801</v>
          </cell>
        </row>
        <row r="1738">
          <cell r="A1738" t="str">
            <v>440</v>
          </cell>
          <cell r="B1738" t="str">
            <v>2013</v>
          </cell>
          <cell r="C1738" t="str">
            <v>001</v>
          </cell>
          <cell r="D1738" t="str">
            <v>AYUNTAMIENTO DE MADRID</v>
          </cell>
          <cell r="E1738" t="str">
            <v>001210</v>
          </cell>
          <cell r="F1738" t="str">
            <v>DISTRITO DE LATINA</v>
          </cell>
          <cell r="G1738" t="str">
            <v>920</v>
          </cell>
          <cell r="H1738" t="str">
            <v>ADMINISTRACIÓN GENERAL</v>
          </cell>
          <cell r="I1738" t="str">
            <v>92001</v>
          </cell>
          <cell r="J1738" t="str">
            <v>DIREC. Y GESTIÓN ADMTVA. DEL DISTRITO</v>
          </cell>
          <cell r="K1738" t="str">
            <v>GERENTE DEL DISTRITO DE LATINA</v>
          </cell>
          <cell r="M1738" t="str">
            <v>15000</v>
          </cell>
          <cell r="N1738" t="str">
            <v>PRODUCTIVIDAD</v>
          </cell>
          <cell r="O1738">
            <v>0</v>
          </cell>
          <cell r="P1738">
            <v>65512</v>
          </cell>
          <cell r="Q1738">
            <v>86592</v>
          </cell>
        </row>
        <row r="1739">
          <cell r="A1739" t="str">
            <v>440</v>
          </cell>
          <cell r="B1739" t="str">
            <v>2013</v>
          </cell>
          <cell r="C1739" t="str">
            <v>001</v>
          </cell>
          <cell r="D1739" t="str">
            <v>AYUNTAMIENTO DE MADRID</v>
          </cell>
          <cell r="E1739" t="str">
            <v>001210</v>
          </cell>
          <cell r="F1739" t="str">
            <v>DISTRITO DE LATINA</v>
          </cell>
          <cell r="G1739" t="str">
            <v>920</v>
          </cell>
          <cell r="H1739" t="str">
            <v>ADMINISTRACIÓN GENERAL</v>
          </cell>
          <cell r="I1739" t="str">
            <v>92001</v>
          </cell>
          <cell r="J1739" t="str">
            <v>DIREC. Y GESTIÓN ADMTVA. DEL DISTRITO</v>
          </cell>
          <cell r="K1739" t="str">
            <v>GERENTE DEL DISTRITO DE LATINA</v>
          </cell>
          <cell r="M1739" t="str">
            <v>12004</v>
          </cell>
          <cell r="N1739" t="str">
            <v>SUELDOS DEL GRUPO C2</v>
          </cell>
          <cell r="O1739">
            <v>296277</v>
          </cell>
          <cell r="P1739">
            <v>0</v>
          </cell>
          <cell r="Q1739">
            <v>296277</v>
          </cell>
        </row>
        <row r="1740">
          <cell r="A1740" t="str">
            <v>440</v>
          </cell>
          <cell r="B1740" t="str">
            <v>2013</v>
          </cell>
          <cell r="C1740" t="str">
            <v>001</v>
          </cell>
          <cell r="D1740" t="str">
            <v>AYUNTAMIENTO DE MADRID</v>
          </cell>
          <cell r="E1740" t="str">
            <v>001210</v>
          </cell>
          <cell r="F1740" t="str">
            <v>DISTRITO DE LATINA</v>
          </cell>
          <cell r="G1740" t="str">
            <v>920</v>
          </cell>
          <cell r="H1740" t="str">
            <v>ADMINISTRACIÓN GENERAL</v>
          </cell>
          <cell r="I1740" t="str">
            <v>92001</v>
          </cell>
          <cell r="J1740" t="str">
            <v>DIREC. Y GESTIÓN ADMTVA. DEL DISTRITO</v>
          </cell>
          <cell r="K1740" t="str">
            <v>GERENTE DEL DISTRITO DE LATINA</v>
          </cell>
          <cell r="M1740" t="str">
            <v>12000</v>
          </cell>
          <cell r="N1740" t="str">
            <v>SUELDOS DEL GRUPO A1</v>
          </cell>
          <cell r="O1740">
            <v>146770</v>
          </cell>
          <cell r="P1740">
            <v>0</v>
          </cell>
          <cell r="Q1740">
            <v>146770</v>
          </cell>
        </row>
        <row r="1741">
          <cell r="A1741" t="str">
            <v>440</v>
          </cell>
          <cell r="B1741" t="str">
            <v>2013</v>
          </cell>
          <cell r="C1741" t="str">
            <v>001</v>
          </cell>
          <cell r="D1741" t="str">
            <v>AYUNTAMIENTO DE MADRID</v>
          </cell>
          <cell r="E1741" t="str">
            <v>001210</v>
          </cell>
          <cell r="F1741" t="str">
            <v>DISTRITO DE LATINA</v>
          </cell>
          <cell r="G1741" t="str">
            <v>920</v>
          </cell>
          <cell r="H1741" t="str">
            <v>ADMINISTRACIÓN GENERAL</v>
          </cell>
          <cell r="I1741" t="str">
            <v>92001</v>
          </cell>
          <cell r="J1741" t="str">
            <v>DIREC. Y GESTIÓN ADMTVA. DEL DISTRITO</v>
          </cell>
          <cell r="K1741" t="str">
            <v>GERENTE DEL DISTRITO DE LATINA</v>
          </cell>
          <cell r="M1741" t="str">
            <v>12005</v>
          </cell>
          <cell r="N1741" t="str">
            <v>SUELDOS DEL GRUPO E</v>
          </cell>
          <cell r="O1741">
            <v>147821</v>
          </cell>
          <cell r="P1741">
            <v>0</v>
          </cell>
          <cell r="Q1741">
            <v>147821</v>
          </cell>
        </row>
        <row r="1742">
          <cell r="A1742" t="str">
            <v>440</v>
          </cell>
          <cell r="B1742" t="str">
            <v>2013</v>
          </cell>
          <cell r="C1742" t="str">
            <v>001</v>
          </cell>
          <cell r="D1742" t="str">
            <v>AYUNTAMIENTO DE MADRID</v>
          </cell>
          <cell r="E1742" t="str">
            <v>001210</v>
          </cell>
          <cell r="F1742" t="str">
            <v>DISTRITO DE LATINA</v>
          </cell>
          <cell r="G1742" t="str">
            <v>920</v>
          </cell>
          <cell r="H1742" t="str">
            <v>ADMINISTRACIÓN GENERAL</v>
          </cell>
          <cell r="I1742" t="str">
            <v>92001</v>
          </cell>
          <cell r="J1742" t="str">
            <v>DIREC. Y GESTIÓN ADMTVA. DEL DISTRITO</v>
          </cell>
          <cell r="K1742" t="str">
            <v>GERENTE DEL DISTRITO DE LATINA</v>
          </cell>
          <cell r="M1742" t="str">
            <v>13000</v>
          </cell>
          <cell r="N1742" t="str">
            <v>RETRIBUCIONES BÁSICAS</v>
          </cell>
          <cell r="O1742">
            <v>7679</v>
          </cell>
          <cell r="P1742">
            <v>2640</v>
          </cell>
          <cell r="Q1742">
            <v>10319</v>
          </cell>
        </row>
        <row r="1743">
          <cell r="A1743" t="str">
            <v>440</v>
          </cell>
          <cell r="B1743" t="str">
            <v>2013</v>
          </cell>
          <cell r="C1743" t="str">
            <v>001</v>
          </cell>
          <cell r="D1743" t="str">
            <v>AYUNTAMIENTO DE MADRID</v>
          </cell>
          <cell r="E1743" t="str">
            <v>001210</v>
          </cell>
          <cell r="F1743" t="str">
            <v>DISTRITO DE LATINA</v>
          </cell>
          <cell r="G1743" t="str">
            <v>920</v>
          </cell>
          <cell r="H1743" t="str">
            <v>ADMINISTRACIÓN GENERAL</v>
          </cell>
          <cell r="I1743" t="str">
            <v>92001</v>
          </cell>
          <cell r="J1743" t="str">
            <v>DIREC. Y GESTIÓN ADMTVA. DEL DISTRITO</v>
          </cell>
          <cell r="K1743" t="str">
            <v>GERENTE DEL DISTRITO DE LATINA</v>
          </cell>
          <cell r="M1743" t="str">
            <v>13002</v>
          </cell>
          <cell r="N1743" t="str">
            <v>OTRAS REMUNERACIONES</v>
          </cell>
          <cell r="O1743">
            <v>12205</v>
          </cell>
          <cell r="P1743">
            <v>1352</v>
          </cell>
          <cell r="Q1743">
            <v>13557</v>
          </cell>
        </row>
        <row r="1744">
          <cell r="A1744" t="str">
            <v>440</v>
          </cell>
          <cell r="B1744" t="str">
            <v>2013</v>
          </cell>
          <cell r="C1744" t="str">
            <v>001</v>
          </cell>
          <cell r="D1744" t="str">
            <v>AYUNTAMIENTO DE MADRID</v>
          </cell>
          <cell r="E1744" t="str">
            <v>001210</v>
          </cell>
          <cell r="F1744" t="str">
            <v>DISTRITO DE LATINA</v>
          </cell>
          <cell r="G1744" t="str">
            <v>920</v>
          </cell>
          <cell r="H1744" t="str">
            <v>ADMINISTRACIÓN GENERAL</v>
          </cell>
          <cell r="I1744" t="str">
            <v>92001</v>
          </cell>
          <cell r="J1744" t="str">
            <v>DIREC. Y GESTIÓN ADMTVA. DEL DISTRITO</v>
          </cell>
          <cell r="K1744" t="str">
            <v>GERENTE DEL DISTRITO DE LATINA</v>
          </cell>
          <cell r="M1744" t="str">
            <v>12001</v>
          </cell>
          <cell r="N1744" t="str">
            <v>SUELDOS DEL GRUPO A2</v>
          </cell>
          <cell r="O1744">
            <v>277093</v>
          </cell>
          <cell r="P1744">
            <v>0</v>
          </cell>
          <cell r="Q1744">
            <v>277093</v>
          </cell>
        </row>
        <row r="1745">
          <cell r="A1745" t="str">
            <v>440</v>
          </cell>
          <cell r="B1745" t="str">
            <v>2013</v>
          </cell>
          <cell r="C1745" t="str">
            <v>001</v>
          </cell>
          <cell r="D1745" t="str">
            <v>AYUNTAMIENTO DE MADRID</v>
          </cell>
          <cell r="E1745" t="str">
            <v>001210</v>
          </cell>
          <cell r="F1745" t="str">
            <v>DISTRITO DE LATINA</v>
          </cell>
          <cell r="G1745" t="str">
            <v>920</v>
          </cell>
          <cell r="H1745" t="str">
            <v>ADMINISTRACIÓN GENERAL</v>
          </cell>
          <cell r="I1745" t="str">
            <v>92001</v>
          </cell>
          <cell r="J1745" t="str">
            <v>DIREC. Y GESTIÓN ADMTVA. DEL DISTRITO</v>
          </cell>
          <cell r="K1745" t="str">
            <v>GERENTE DEL DISTRITO DE LATINA</v>
          </cell>
          <cell r="M1745" t="str">
            <v>11000</v>
          </cell>
          <cell r="N1745" t="str">
            <v>RETRIBUCIONES BÁSICAS</v>
          </cell>
          <cell r="O1745">
            <v>1468</v>
          </cell>
          <cell r="P1745">
            <v>0</v>
          </cell>
          <cell r="Q1745">
            <v>1468</v>
          </cell>
        </row>
        <row r="1746">
          <cell r="A1746" t="str">
            <v>440</v>
          </cell>
          <cell r="B1746" t="str">
            <v>2013</v>
          </cell>
          <cell r="C1746" t="str">
            <v>001</v>
          </cell>
          <cell r="D1746" t="str">
            <v>AYUNTAMIENTO DE MADRID</v>
          </cell>
          <cell r="E1746" t="str">
            <v>001210</v>
          </cell>
          <cell r="F1746" t="str">
            <v>DISTRITO DE LATINA</v>
          </cell>
          <cell r="G1746" t="str">
            <v>920</v>
          </cell>
          <cell r="H1746" t="str">
            <v>ADMINISTRACIÓN GENERAL</v>
          </cell>
          <cell r="I1746" t="str">
            <v>92001</v>
          </cell>
          <cell r="J1746" t="str">
            <v>DIREC. Y GESTIÓN ADMTVA. DEL DISTRITO</v>
          </cell>
          <cell r="K1746" t="str">
            <v>GERENTE DEL DISTRITO DE LATINA</v>
          </cell>
          <cell r="M1746" t="str">
            <v>11001</v>
          </cell>
          <cell r="N1746" t="str">
            <v>RETRIBUCIONES COMPLEMENTARIAS</v>
          </cell>
          <cell r="O1746">
            <v>4978</v>
          </cell>
          <cell r="P1746">
            <v>0</v>
          </cell>
          <cell r="Q1746">
            <v>4978</v>
          </cell>
        </row>
        <row r="1747">
          <cell r="A1747" t="str">
            <v>440</v>
          </cell>
          <cell r="B1747" t="str">
            <v>2013</v>
          </cell>
          <cell r="C1747" t="str">
            <v>001</v>
          </cell>
          <cell r="D1747" t="str">
            <v>AYUNTAMIENTO DE MADRID</v>
          </cell>
          <cell r="E1747" t="str">
            <v>001211</v>
          </cell>
          <cell r="F1747" t="str">
            <v>DISTRITO DE CARABANCHEL</v>
          </cell>
          <cell r="G1747" t="str">
            <v>231</v>
          </cell>
          <cell r="H1747" t="str">
            <v>ACCIÓN SOCIAL</v>
          </cell>
          <cell r="I1747" t="str">
            <v>23106</v>
          </cell>
          <cell r="J1747" t="str">
            <v>INCLUSIÓN SOCIAL Y EMERGENCIAS</v>
          </cell>
          <cell r="K1747" t="str">
            <v>GERENTE DEL DISTRITO DE CARABANCHEL</v>
          </cell>
          <cell r="M1747" t="str">
            <v>16000</v>
          </cell>
          <cell r="N1747" t="str">
            <v>SEGURIDAD SOCIAL</v>
          </cell>
          <cell r="O1747">
            <v>601950</v>
          </cell>
          <cell r="P1747">
            <v>0</v>
          </cell>
          <cell r="Q1747">
            <v>601950</v>
          </cell>
        </row>
        <row r="1748">
          <cell r="A1748" t="str">
            <v>440</v>
          </cell>
          <cell r="B1748" t="str">
            <v>2013</v>
          </cell>
          <cell r="C1748" t="str">
            <v>001</v>
          </cell>
          <cell r="D1748" t="str">
            <v>AYUNTAMIENTO DE MADRID</v>
          </cell>
          <cell r="E1748" t="str">
            <v>001211</v>
          </cell>
          <cell r="F1748" t="str">
            <v>DISTRITO DE CARABANCHEL</v>
          </cell>
          <cell r="G1748" t="str">
            <v>231</v>
          </cell>
          <cell r="H1748" t="str">
            <v>ACCIÓN SOCIAL</v>
          </cell>
          <cell r="I1748" t="str">
            <v>23106</v>
          </cell>
          <cell r="J1748" t="str">
            <v>INCLUSIÓN SOCIAL Y EMERGENCIAS</v>
          </cell>
          <cell r="K1748" t="str">
            <v>GERENTE DEL DISTRITO DE CARABANCHEL</v>
          </cell>
          <cell r="M1748" t="str">
            <v>12004</v>
          </cell>
          <cell r="N1748" t="str">
            <v>SUELDOS DEL GRUPO C2</v>
          </cell>
          <cell r="O1748">
            <v>125685</v>
          </cell>
          <cell r="P1748">
            <v>1691</v>
          </cell>
          <cell r="Q1748">
            <v>127376</v>
          </cell>
        </row>
        <row r="1749">
          <cell r="A1749" t="str">
            <v>440</v>
          </cell>
          <cell r="B1749" t="str">
            <v>2013</v>
          </cell>
          <cell r="C1749" t="str">
            <v>001</v>
          </cell>
          <cell r="D1749" t="str">
            <v>AYUNTAMIENTO DE MADRID</v>
          </cell>
          <cell r="E1749" t="str">
            <v>001211</v>
          </cell>
          <cell r="F1749" t="str">
            <v>DISTRITO DE CARABANCHEL</v>
          </cell>
          <cell r="G1749" t="str">
            <v>231</v>
          </cell>
          <cell r="H1749" t="str">
            <v>ACCIÓN SOCIAL</v>
          </cell>
          <cell r="I1749" t="str">
            <v>23106</v>
          </cell>
          <cell r="J1749" t="str">
            <v>INCLUSIÓN SOCIAL Y EMERGENCIAS</v>
          </cell>
          <cell r="K1749" t="str">
            <v>GERENTE DEL DISTRITO DE CARABANCHEL</v>
          </cell>
          <cell r="M1749" t="str">
            <v>12101</v>
          </cell>
          <cell r="N1749" t="str">
            <v>COMPLEMENTO ESPECÍFICO</v>
          </cell>
          <cell r="O1749">
            <v>873553</v>
          </cell>
          <cell r="P1749">
            <v>12091</v>
          </cell>
          <cell r="Q1749">
            <v>885644</v>
          </cell>
        </row>
        <row r="1750">
          <cell r="A1750" t="str">
            <v>440</v>
          </cell>
          <cell r="B1750" t="str">
            <v>2013</v>
          </cell>
          <cell r="C1750" t="str">
            <v>001</v>
          </cell>
          <cell r="D1750" t="str">
            <v>AYUNTAMIENTO DE MADRID</v>
          </cell>
          <cell r="E1750" t="str">
            <v>001211</v>
          </cell>
          <cell r="F1750" t="str">
            <v>DISTRITO DE CARABANCHEL</v>
          </cell>
          <cell r="G1750" t="str">
            <v>231</v>
          </cell>
          <cell r="H1750" t="str">
            <v>ACCIÓN SOCIAL</v>
          </cell>
          <cell r="I1750" t="str">
            <v>23106</v>
          </cell>
          <cell r="J1750" t="str">
            <v>INCLUSIÓN SOCIAL Y EMERGENCIAS</v>
          </cell>
          <cell r="K1750" t="str">
            <v>GERENTE DEL DISTRITO DE CARABANCHEL</v>
          </cell>
          <cell r="M1750" t="str">
            <v>12100</v>
          </cell>
          <cell r="N1750" t="str">
            <v>COMPLEMENTO DE DESTINO</v>
          </cell>
          <cell r="O1750">
            <v>466495</v>
          </cell>
          <cell r="P1750">
            <v>1614</v>
          </cell>
          <cell r="Q1750">
            <v>468109</v>
          </cell>
        </row>
        <row r="1751">
          <cell r="A1751" t="str">
            <v>440</v>
          </cell>
          <cell r="B1751" t="str">
            <v>2013</v>
          </cell>
          <cell r="C1751" t="str">
            <v>001</v>
          </cell>
          <cell r="D1751" t="str">
            <v>AYUNTAMIENTO DE MADRID</v>
          </cell>
          <cell r="E1751" t="str">
            <v>001211</v>
          </cell>
          <cell r="F1751" t="str">
            <v>DISTRITO DE CARABANCHEL</v>
          </cell>
          <cell r="G1751" t="str">
            <v>231</v>
          </cell>
          <cell r="H1751" t="str">
            <v>ACCIÓN SOCIAL</v>
          </cell>
          <cell r="I1751" t="str">
            <v>23106</v>
          </cell>
          <cell r="J1751" t="str">
            <v>INCLUSIÓN SOCIAL Y EMERGENCIAS</v>
          </cell>
          <cell r="K1751" t="str">
            <v>GERENTE DEL DISTRITO DE CARABANCHEL</v>
          </cell>
          <cell r="M1751" t="str">
            <v>12103</v>
          </cell>
          <cell r="N1751" t="str">
            <v>OTROS COMPLEMENTOS</v>
          </cell>
          <cell r="O1751">
            <v>44912</v>
          </cell>
          <cell r="P1751">
            <v>21636</v>
          </cell>
          <cell r="Q1751">
            <v>66548</v>
          </cell>
        </row>
        <row r="1752">
          <cell r="A1752" t="str">
            <v>440</v>
          </cell>
          <cell r="B1752" t="str">
            <v>2013</v>
          </cell>
          <cell r="C1752" t="str">
            <v>001</v>
          </cell>
          <cell r="D1752" t="str">
            <v>AYUNTAMIENTO DE MADRID</v>
          </cell>
          <cell r="E1752" t="str">
            <v>001211</v>
          </cell>
          <cell r="F1752" t="str">
            <v>DISTRITO DE CARABANCHEL</v>
          </cell>
          <cell r="G1752" t="str">
            <v>231</v>
          </cell>
          <cell r="H1752" t="str">
            <v>ACCIÓN SOCIAL</v>
          </cell>
          <cell r="I1752" t="str">
            <v>23106</v>
          </cell>
          <cell r="J1752" t="str">
            <v>INCLUSIÓN SOCIAL Y EMERGENCIAS</v>
          </cell>
          <cell r="K1752" t="str">
            <v>GERENTE DEL DISTRITO DE CARABANCHEL</v>
          </cell>
          <cell r="M1752" t="str">
            <v>12001</v>
          </cell>
          <cell r="N1752" t="str">
            <v>SUELDOS DEL GRUPO A2</v>
          </cell>
          <cell r="O1752">
            <v>609691</v>
          </cell>
          <cell r="P1752">
            <v>0</v>
          </cell>
          <cell r="Q1752">
            <v>609691</v>
          </cell>
        </row>
        <row r="1753">
          <cell r="A1753" t="str">
            <v>440</v>
          </cell>
          <cell r="B1753" t="str">
            <v>2013</v>
          </cell>
          <cell r="C1753" t="str">
            <v>001</v>
          </cell>
          <cell r="D1753" t="str">
            <v>AYUNTAMIENTO DE MADRID</v>
          </cell>
          <cell r="E1753" t="str">
            <v>001211</v>
          </cell>
          <cell r="F1753" t="str">
            <v>DISTRITO DE CARABANCHEL</v>
          </cell>
          <cell r="G1753" t="str">
            <v>231</v>
          </cell>
          <cell r="H1753" t="str">
            <v>ACCIÓN SOCIAL</v>
          </cell>
          <cell r="I1753" t="str">
            <v>23106</v>
          </cell>
          <cell r="J1753" t="str">
            <v>INCLUSIÓN SOCIAL Y EMERGENCIAS</v>
          </cell>
          <cell r="K1753" t="str">
            <v>GERENTE DEL DISTRITO DE CARABANCHEL</v>
          </cell>
          <cell r="M1753" t="str">
            <v>12006</v>
          </cell>
          <cell r="N1753" t="str">
            <v>TRIENIOS</v>
          </cell>
          <cell r="O1753">
            <v>0</v>
          </cell>
          <cell r="P1753">
            <v>102398</v>
          </cell>
          <cell r="Q1753">
            <v>102398</v>
          </cell>
        </row>
        <row r="1754">
          <cell r="A1754" t="str">
            <v>440</v>
          </cell>
          <cell r="B1754" t="str">
            <v>2013</v>
          </cell>
          <cell r="C1754" t="str">
            <v>001</v>
          </cell>
          <cell r="D1754" t="str">
            <v>AYUNTAMIENTO DE MADRID</v>
          </cell>
          <cell r="E1754" t="str">
            <v>001211</v>
          </cell>
          <cell r="F1754" t="str">
            <v>DISTRITO DE CARABANCHEL</v>
          </cell>
          <cell r="G1754" t="str">
            <v>231</v>
          </cell>
          <cell r="H1754" t="str">
            <v>ACCIÓN SOCIAL</v>
          </cell>
          <cell r="I1754" t="str">
            <v>23106</v>
          </cell>
          <cell r="J1754" t="str">
            <v>INCLUSIÓN SOCIAL Y EMERGENCIAS</v>
          </cell>
          <cell r="K1754" t="str">
            <v>GERENTE DEL DISTRITO DE CARABANCHEL</v>
          </cell>
          <cell r="M1754" t="str">
            <v>15000</v>
          </cell>
          <cell r="N1754" t="str">
            <v>PRODUCTIVIDAD</v>
          </cell>
          <cell r="O1754">
            <v>0</v>
          </cell>
          <cell r="P1754">
            <v>9110</v>
          </cell>
          <cell r="Q1754">
            <v>9110</v>
          </cell>
        </row>
        <row r="1755">
          <cell r="A1755" t="str">
            <v>440</v>
          </cell>
          <cell r="B1755" t="str">
            <v>2013</v>
          </cell>
          <cell r="C1755" t="str">
            <v>001</v>
          </cell>
          <cell r="D1755" t="str">
            <v>AYUNTAMIENTO DE MADRID</v>
          </cell>
          <cell r="E1755" t="str">
            <v>001211</v>
          </cell>
          <cell r="F1755" t="str">
            <v>DISTRITO DE CARABANCHEL</v>
          </cell>
          <cell r="G1755" t="str">
            <v>231</v>
          </cell>
          <cell r="H1755" t="str">
            <v>ACCIÓN SOCIAL</v>
          </cell>
          <cell r="I1755" t="str">
            <v>23106</v>
          </cell>
          <cell r="J1755" t="str">
            <v>INCLUSIÓN SOCIAL Y EMERGENCIAS</v>
          </cell>
          <cell r="K1755" t="str">
            <v>GERENTE DEL DISTRITO DE CARABANCHEL</v>
          </cell>
          <cell r="M1755" t="str">
            <v>12003</v>
          </cell>
          <cell r="N1755" t="str">
            <v>SUELDOS DEL GRUPO C1</v>
          </cell>
          <cell r="O1755">
            <v>19770</v>
          </cell>
          <cell r="P1755">
            <v>0</v>
          </cell>
          <cell r="Q1755">
            <v>19770</v>
          </cell>
        </row>
        <row r="1756">
          <cell r="A1756" t="str">
            <v>440</v>
          </cell>
          <cell r="B1756" t="str">
            <v>2013</v>
          </cell>
          <cell r="C1756" t="str">
            <v>001</v>
          </cell>
          <cell r="D1756" t="str">
            <v>AYUNTAMIENTO DE MADRID</v>
          </cell>
          <cell r="E1756" t="str">
            <v>001211</v>
          </cell>
          <cell r="F1756" t="str">
            <v>DISTRITO DE CARABANCHEL</v>
          </cell>
          <cell r="G1756" t="str">
            <v>231</v>
          </cell>
          <cell r="H1756" t="str">
            <v>ACCIÓN SOCIAL</v>
          </cell>
          <cell r="I1756" t="str">
            <v>23106</v>
          </cell>
          <cell r="J1756" t="str">
            <v>INCLUSIÓN SOCIAL Y EMERGENCIAS</v>
          </cell>
          <cell r="K1756" t="str">
            <v>GERENTE DEL DISTRITO DE CARABANCHEL</v>
          </cell>
          <cell r="M1756" t="str">
            <v>12005</v>
          </cell>
          <cell r="N1756" t="str">
            <v>SUELDOS DEL GRUPO E</v>
          </cell>
          <cell r="O1756">
            <v>84469</v>
          </cell>
          <cell r="P1756">
            <v>0</v>
          </cell>
          <cell r="Q1756">
            <v>84469</v>
          </cell>
        </row>
        <row r="1757">
          <cell r="A1757" t="str">
            <v>440</v>
          </cell>
          <cell r="B1757" t="str">
            <v>2013</v>
          </cell>
          <cell r="C1757" t="str">
            <v>001</v>
          </cell>
          <cell r="D1757" t="str">
            <v>AYUNTAMIENTO DE MADRID</v>
          </cell>
          <cell r="E1757" t="str">
            <v>001211</v>
          </cell>
          <cell r="F1757" t="str">
            <v>DISTRITO DE CARABANCHEL</v>
          </cell>
          <cell r="G1757" t="str">
            <v>314</v>
          </cell>
          <cell r="H1757" t="str">
            <v>CONSUMO</v>
          </cell>
          <cell r="I1757" t="str">
            <v>31401</v>
          </cell>
          <cell r="J1757" t="str">
            <v>CONSUMO</v>
          </cell>
          <cell r="K1757" t="str">
            <v>GERENTE DEL DISTRITO DE CARABANCHEL</v>
          </cell>
          <cell r="M1757" t="str">
            <v>16000</v>
          </cell>
          <cell r="N1757" t="str">
            <v>SEGURIDAD SOCIAL</v>
          </cell>
          <cell r="O1757">
            <v>134032</v>
          </cell>
          <cell r="P1757">
            <v>0</v>
          </cell>
          <cell r="Q1757">
            <v>134032</v>
          </cell>
        </row>
        <row r="1758">
          <cell r="A1758" t="str">
            <v>440</v>
          </cell>
          <cell r="B1758" t="str">
            <v>2013</v>
          </cell>
          <cell r="C1758" t="str">
            <v>001</v>
          </cell>
          <cell r="D1758" t="str">
            <v>AYUNTAMIENTO DE MADRID</v>
          </cell>
          <cell r="E1758" t="str">
            <v>001211</v>
          </cell>
          <cell r="F1758" t="str">
            <v>DISTRITO DE CARABANCHEL</v>
          </cell>
          <cell r="G1758" t="str">
            <v>314</v>
          </cell>
          <cell r="H1758" t="str">
            <v>CONSUMO</v>
          </cell>
          <cell r="I1758" t="str">
            <v>31401</v>
          </cell>
          <cell r="J1758" t="str">
            <v>CONSUMO</v>
          </cell>
          <cell r="K1758" t="str">
            <v>GERENTE DEL DISTRITO DE CARABANCHEL</v>
          </cell>
          <cell r="M1758" t="str">
            <v>12000</v>
          </cell>
          <cell r="N1758" t="str">
            <v>SUELDOS DEL GRUPO A1</v>
          </cell>
          <cell r="O1758">
            <v>58708</v>
          </cell>
          <cell r="P1758">
            <v>0</v>
          </cell>
          <cell r="Q1758">
            <v>58708</v>
          </cell>
        </row>
        <row r="1759">
          <cell r="A1759" t="str">
            <v>440</v>
          </cell>
          <cell r="B1759" t="str">
            <v>2013</v>
          </cell>
          <cell r="C1759" t="str">
            <v>001</v>
          </cell>
          <cell r="D1759" t="str">
            <v>AYUNTAMIENTO DE MADRID</v>
          </cell>
          <cell r="E1759" t="str">
            <v>001211</v>
          </cell>
          <cell r="F1759" t="str">
            <v>DISTRITO DE CARABANCHEL</v>
          </cell>
          <cell r="G1759" t="str">
            <v>314</v>
          </cell>
          <cell r="H1759" t="str">
            <v>CONSUMO</v>
          </cell>
          <cell r="I1759" t="str">
            <v>31401</v>
          </cell>
          <cell r="J1759" t="str">
            <v>CONSUMO</v>
          </cell>
          <cell r="K1759" t="str">
            <v>GERENTE DEL DISTRITO DE CARABANCHEL</v>
          </cell>
          <cell r="M1759" t="str">
            <v>12006</v>
          </cell>
          <cell r="N1759" t="str">
            <v>TRIENIOS</v>
          </cell>
          <cell r="O1759">
            <v>0</v>
          </cell>
          <cell r="P1759">
            <v>36390</v>
          </cell>
          <cell r="Q1759">
            <v>36390</v>
          </cell>
        </row>
        <row r="1760">
          <cell r="A1760" t="str">
            <v>440</v>
          </cell>
          <cell r="B1760" t="str">
            <v>2013</v>
          </cell>
          <cell r="C1760" t="str">
            <v>001</v>
          </cell>
          <cell r="D1760" t="str">
            <v>AYUNTAMIENTO DE MADRID</v>
          </cell>
          <cell r="E1760" t="str">
            <v>001211</v>
          </cell>
          <cell r="F1760" t="str">
            <v>DISTRITO DE CARABANCHEL</v>
          </cell>
          <cell r="G1760" t="str">
            <v>314</v>
          </cell>
          <cell r="H1760" t="str">
            <v>CONSUMO</v>
          </cell>
          <cell r="I1760" t="str">
            <v>31401</v>
          </cell>
          <cell r="J1760" t="str">
            <v>CONSUMO</v>
          </cell>
          <cell r="K1760" t="str">
            <v>GERENTE DEL DISTRITO DE CARABANCHEL</v>
          </cell>
          <cell r="M1760" t="str">
            <v>12101</v>
          </cell>
          <cell r="N1760" t="str">
            <v>COMPLEMENTO ESPECÍFICO</v>
          </cell>
          <cell r="O1760">
            <v>224397</v>
          </cell>
          <cell r="P1760">
            <v>0</v>
          </cell>
          <cell r="Q1760">
            <v>224397</v>
          </cell>
        </row>
        <row r="1761">
          <cell r="A1761" t="str">
            <v>440</v>
          </cell>
          <cell r="B1761" t="str">
            <v>2013</v>
          </cell>
          <cell r="C1761" t="str">
            <v>001</v>
          </cell>
          <cell r="D1761" t="str">
            <v>AYUNTAMIENTO DE MADRID</v>
          </cell>
          <cell r="E1761" t="str">
            <v>001211</v>
          </cell>
          <cell r="F1761" t="str">
            <v>DISTRITO DE CARABANCHEL</v>
          </cell>
          <cell r="G1761" t="str">
            <v>314</v>
          </cell>
          <cell r="H1761" t="str">
            <v>CONSUMO</v>
          </cell>
          <cell r="I1761" t="str">
            <v>31401</v>
          </cell>
          <cell r="J1761" t="str">
            <v>CONSUMO</v>
          </cell>
          <cell r="K1761" t="str">
            <v>GERENTE DEL DISTRITO DE CARABANCHEL</v>
          </cell>
          <cell r="M1761" t="str">
            <v>12100</v>
          </cell>
          <cell r="N1761" t="str">
            <v>COMPLEMENTO DE DESTINO</v>
          </cell>
          <cell r="O1761">
            <v>100310</v>
          </cell>
          <cell r="P1761">
            <v>0</v>
          </cell>
          <cell r="Q1761">
            <v>100310</v>
          </cell>
        </row>
        <row r="1762">
          <cell r="A1762" t="str">
            <v>440</v>
          </cell>
          <cell r="B1762" t="str">
            <v>2013</v>
          </cell>
          <cell r="C1762" t="str">
            <v>001</v>
          </cell>
          <cell r="D1762" t="str">
            <v>AYUNTAMIENTO DE MADRID</v>
          </cell>
          <cell r="E1762" t="str">
            <v>001211</v>
          </cell>
          <cell r="F1762" t="str">
            <v>DISTRITO DE CARABANCHEL</v>
          </cell>
          <cell r="G1762" t="str">
            <v>314</v>
          </cell>
          <cell r="H1762" t="str">
            <v>CONSUMO</v>
          </cell>
          <cell r="I1762" t="str">
            <v>31401</v>
          </cell>
          <cell r="J1762" t="str">
            <v>CONSUMO</v>
          </cell>
          <cell r="K1762" t="str">
            <v>GERENTE DEL DISTRITO DE CARABANCHEL</v>
          </cell>
          <cell r="M1762" t="str">
            <v>12103</v>
          </cell>
          <cell r="N1762" t="str">
            <v>OTROS COMPLEMENTOS</v>
          </cell>
          <cell r="O1762">
            <v>9030</v>
          </cell>
          <cell r="P1762">
            <v>5993</v>
          </cell>
          <cell r="Q1762">
            <v>15023</v>
          </cell>
        </row>
        <row r="1763">
          <cell r="A1763" t="str">
            <v>440</v>
          </cell>
          <cell r="B1763" t="str">
            <v>2013</v>
          </cell>
          <cell r="C1763" t="str">
            <v>001</v>
          </cell>
          <cell r="D1763" t="str">
            <v>AYUNTAMIENTO DE MADRID</v>
          </cell>
          <cell r="E1763" t="str">
            <v>001211</v>
          </cell>
          <cell r="F1763" t="str">
            <v>DISTRITO DE CARABANCHEL</v>
          </cell>
          <cell r="G1763" t="str">
            <v>314</v>
          </cell>
          <cell r="H1763" t="str">
            <v>CONSUMO</v>
          </cell>
          <cell r="I1763" t="str">
            <v>31401</v>
          </cell>
          <cell r="J1763" t="str">
            <v>CONSUMO</v>
          </cell>
          <cell r="K1763" t="str">
            <v>GERENTE DEL DISTRITO DE CARABANCHEL</v>
          </cell>
          <cell r="M1763" t="str">
            <v>15000</v>
          </cell>
          <cell r="N1763" t="str">
            <v>PRODUCTIVIDAD</v>
          </cell>
          <cell r="O1763">
            <v>0</v>
          </cell>
          <cell r="P1763">
            <v>4138</v>
          </cell>
          <cell r="Q1763">
            <v>4138</v>
          </cell>
        </row>
        <row r="1764">
          <cell r="A1764" t="str">
            <v>440</v>
          </cell>
          <cell r="B1764" t="str">
            <v>2013</v>
          </cell>
          <cell r="C1764" t="str">
            <v>001</v>
          </cell>
          <cell r="D1764" t="str">
            <v>AYUNTAMIENTO DE MADRID</v>
          </cell>
          <cell r="E1764" t="str">
            <v>001211</v>
          </cell>
          <cell r="F1764" t="str">
            <v>DISTRITO DE CARABANCHEL</v>
          </cell>
          <cell r="G1764" t="str">
            <v>314</v>
          </cell>
          <cell r="H1764" t="str">
            <v>CONSUMO</v>
          </cell>
          <cell r="I1764" t="str">
            <v>31401</v>
          </cell>
          <cell r="J1764" t="str">
            <v>CONSUMO</v>
          </cell>
          <cell r="K1764" t="str">
            <v>GERENTE DEL DISTRITO DE CARABANCHEL</v>
          </cell>
          <cell r="M1764" t="str">
            <v>12003</v>
          </cell>
          <cell r="N1764" t="str">
            <v>SUELDOS DEL GRUPO C1</v>
          </cell>
          <cell r="O1764">
            <v>42562</v>
          </cell>
          <cell r="P1764">
            <v>0</v>
          </cell>
          <cell r="Q1764">
            <v>42562</v>
          </cell>
        </row>
        <row r="1765">
          <cell r="A1765" t="str">
            <v>440</v>
          </cell>
          <cell r="B1765" t="str">
            <v>2013</v>
          </cell>
          <cell r="C1765" t="str">
            <v>001</v>
          </cell>
          <cell r="D1765" t="str">
            <v>AYUNTAMIENTO DE MADRID</v>
          </cell>
          <cell r="E1765" t="str">
            <v>001211</v>
          </cell>
          <cell r="F1765" t="str">
            <v>DISTRITO DE CARABANCHEL</v>
          </cell>
          <cell r="G1765" t="str">
            <v>314</v>
          </cell>
          <cell r="H1765" t="str">
            <v>CONSUMO</v>
          </cell>
          <cell r="I1765" t="str">
            <v>31401</v>
          </cell>
          <cell r="J1765" t="str">
            <v>CONSUMO</v>
          </cell>
          <cell r="K1765" t="str">
            <v>GERENTE DEL DISTRITO DE CARABANCHEL</v>
          </cell>
          <cell r="M1765" t="str">
            <v>12004</v>
          </cell>
          <cell r="N1765" t="str">
            <v>SUELDOS DEL GRUPO C2</v>
          </cell>
          <cell r="O1765">
            <v>25975</v>
          </cell>
          <cell r="P1765">
            <v>0</v>
          </cell>
          <cell r="Q1765">
            <v>25975</v>
          </cell>
        </row>
        <row r="1766">
          <cell r="A1766" t="str">
            <v>440</v>
          </cell>
          <cell r="B1766" t="str">
            <v>2013</v>
          </cell>
          <cell r="C1766" t="str">
            <v>001</v>
          </cell>
          <cell r="D1766" t="str">
            <v>AYUNTAMIENTO DE MADRID</v>
          </cell>
          <cell r="E1766" t="str">
            <v>001211</v>
          </cell>
          <cell r="F1766" t="str">
            <v>DISTRITO DE CARABANCHEL</v>
          </cell>
          <cell r="G1766" t="str">
            <v>314</v>
          </cell>
          <cell r="H1766" t="str">
            <v>CONSUMO</v>
          </cell>
          <cell r="I1766" t="str">
            <v>31401</v>
          </cell>
          <cell r="J1766" t="str">
            <v>CONSUMO</v>
          </cell>
          <cell r="K1766" t="str">
            <v>GERENTE DEL DISTRITO DE CARABANCHEL</v>
          </cell>
          <cell r="M1766" t="str">
            <v>12001</v>
          </cell>
          <cell r="N1766" t="str">
            <v>SUELDOS DEL GRUPO A2</v>
          </cell>
          <cell r="O1766">
            <v>53398</v>
          </cell>
          <cell r="P1766">
            <v>0</v>
          </cell>
          <cell r="Q1766">
            <v>53398</v>
          </cell>
        </row>
        <row r="1767">
          <cell r="A1767" t="str">
            <v>440</v>
          </cell>
          <cell r="B1767" t="str">
            <v>2013</v>
          </cell>
          <cell r="C1767" t="str">
            <v>001</v>
          </cell>
          <cell r="D1767" t="str">
            <v>AYUNTAMIENTO DE MADRID</v>
          </cell>
          <cell r="E1767" t="str">
            <v>001211</v>
          </cell>
          <cell r="F1767" t="str">
            <v>DISTRITO DE CARABANCHEL</v>
          </cell>
          <cell r="G1767" t="str">
            <v>314</v>
          </cell>
          <cell r="H1767" t="str">
            <v>CONSUMO</v>
          </cell>
          <cell r="I1767" t="str">
            <v>31401</v>
          </cell>
          <cell r="J1767" t="str">
            <v>CONSUMO</v>
          </cell>
          <cell r="K1767" t="str">
            <v>GERENTE DEL DISTRITO DE CARABANCHEL</v>
          </cell>
          <cell r="M1767" t="str">
            <v>14399</v>
          </cell>
          <cell r="N1767" t="str">
            <v>OTRAS PREVISIONES DE GASTOS DE PERSONAL</v>
          </cell>
          <cell r="O1767">
            <v>0</v>
          </cell>
          <cell r="P1767">
            <v>0</v>
          </cell>
          <cell r="Q1767">
            <v>0</v>
          </cell>
        </row>
        <row r="1768">
          <cell r="A1768" t="str">
            <v>440</v>
          </cell>
          <cell r="B1768" t="str">
            <v>2013</v>
          </cell>
          <cell r="C1768" t="str">
            <v>001</v>
          </cell>
          <cell r="D1768" t="str">
            <v>AYUNTAMIENTO DE MADRID</v>
          </cell>
          <cell r="E1768" t="str">
            <v>001211</v>
          </cell>
          <cell r="F1768" t="str">
            <v>DISTRITO DE CARABANCHEL</v>
          </cell>
          <cell r="G1768" t="str">
            <v>334</v>
          </cell>
          <cell r="H1768" t="str">
            <v>PROMOCIÓN CULTURAL</v>
          </cell>
          <cell r="I1768" t="str">
            <v>33401</v>
          </cell>
          <cell r="J1768" t="str">
            <v>ACTIVIDADES CULTURALES</v>
          </cell>
          <cell r="K1768" t="str">
            <v>GERENTE DEL DISTRITO DE CARABANCHEL</v>
          </cell>
          <cell r="M1768" t="str">
            <v>16000</v>
          </cell>
          <cell r="N1768" t="str">
            <v>SEGURIDAD SOCIAL</v>
          </cell>
          <cell r="O1768">
            <v>98419</v>
          </cell>
          <cell r="P1768">
            <v>0</v>
          </cell>
          <cell r="Q1768">
            <v>98419</v>
          </cell>
        </row>
        <row r="1769">
          <cell r="A1769" t="str">
            <v>440</v>
          </cell>
          <cell r="B1769" t="str">
            <v>2013</v>
          </cell>
          <cell r="C1769" t="str">
            <v>001</v>
          </cell>
          <cell r="D1769" t="str">
            <v>AYUNTAMIENTO DE MADRID</v>
          </cell>
          <cell r="E1769" t="str">
            <v>001211</v>
          </cell>
          <cell r="F1769" t="str">
            <v>DISTRITO DE CARABANCHEL</v>
          </cell>
          <cell r="G1769" t="str">
            <v>334</v>
          </cell>
          <cell r="H1769" t="str">
            <v>PROMOCIÓN CULTURAL</v>
          </cell>
          <cell r="I1769" t="str">
            <v>33401</v>
          </cell>
          <cell r="J1769" t="str">
            <v>ACTIVIDADES CULTURALES</v>
          </cell>
          <cell r="K1769" t="str">
            <v>GERENTE DEL DISTRITO DE CARABANCHEL</v>
          </cell>
          <cell r="M1769" t="str">
            <v>12004</v>
          </cell>
          <cell r="N1769" t="str">
            <v>SUELDOS DEL GRUPO C2</v>
          </cell>
          <cell r="O1769">
            <v>50274</v>
          </cell>
          <cell r="P1769">
            <v>0</v>
          </cell>
          <cell r="Q1769">
            <v>50274</v>
          </cell>
        </row>
        <row r="1770">
          <cell r="A1770" t="str">
            <v>440</v>
          </cell>
          <cell r="B1770" t="str">
            <v>2013</v>
          </cell>
          <cell r="C1770" t="str">
            <v>001</v>
          </cell>
          <cell r="D1770" t="str">
            <v>AYUNTAMIENTO DE MADRID</v>
          </cell>
          <cell r="E1770" t="str">
            <v>001211</v>
          </cell>
          <cell r="F1770" t="str">
            <v>DISTRITO DE CARABANCHEL</v>
          </cell>
          <cell r="G1770" t="str">
            <v>334</v>
          </cell>
          <cell r="H1770" t="str">
            <v>PROMOCIÓN CULTURAL</v>
          </cell>
          <cell r="I1770" t="str">
            <v>33401</v>
          </cell>
          <cell r="J1770" t="str">
            <v>ACTIVIDADES CULTURALES</v>
          </cell>
          <cell r="K1770" t="str">
            <v>GERENTE DEL DISTRITO DE CARABANCHEL</v>
          </cell>
          <cell r="M1770" t="str">
            <v>12006</v>
          </cell>
          <cell r="N1770" t="str">
            <v>TRIENIOS</v>
          </cell>
          <cell r="O1770">
            <v>0</v>
          </cell>
          <cell r="P1770">
            <v>29900</v>
          </cell>
          <cell r="Q1770">
            <v>29900</v>
          </cell>
        </row>
        <row r="1771">
          <cell r="A1771" t="str">
            <v>440</v>
          </cell>
          <cell r="B1771" t="str">
            <v>2013</v>
          </cell>
          <cell r="C1771" t="str">
            <v>001</v>
          </cell>
          <cell r="D1771" t="str">
            <v>AYUNTAMIENTO DE MADRID</v>
          </cell>
          <cell r="E1771" t="str">
            <v>001211</v>
          </cell>
          <cell r="F1771" t="str">
            <v>DISTRITO DE CARABANCHEL</v>
          </cell>
          <cell r="G1771" t="str">
            <v>334</v>
          </cell>
          <cell r="H1771" t="str">
            <v>PROMOCIÓN CULTURAL</v>
          </cell>
          <cell r="I1771" t="str">
            <v>33401</v>
          </cell>
          <cell r="J1771" t="str">
            <v>ACTIVIDADES CULTURALES</v>
          </cell>
          <cell r="K1771" t="str">
            <v>GERENTE DEL DISTRITO DE CARABANCHEL</v>
          </cell>
          <cell r="M1771" t="str">
            <v>12101</v>
          </cell>
          <cell r="N1771" t="str">
            <v>COMPLEMENTO ESPECÍFICO</v>
          </cell>
          <cell r="O1771">
            <v>156703</v>
          </cell>
          <cell r="P1771">
            <v>0</v>
          </cell>
          <cell r="Q1771">
            <v>156703</v>
          </cell>
        </row>
        <row r="1772">
          <cell r="A1772" t="str">
            <v>440</v>
          </cell>
          <cell r="B1772" t="str">
            <v>2013</v>
          </cell>
          <cell r="C1772" t="str">
            <v>001</v>
          </cell>
          <cell r="D1772" t="str">
            <v>AYUNTAMIENTO DE MADRID</v>
          </cell>
          <cell r="E1772" t="str">
            <v>001211</v>
          </cell>
          <cell r="F1772" t="str">
            <v>DISTRITO DE CARABANCHEL</v>
          </cell>
          <cell r="G1772" t="str">
            <v>334</v>
          </cell>
          <cell r="H1772" t="str">
            <v>PROMOCIÓN CULTURAL</v>
          </cell>
          <cell r="I1772" t="str">
            <v>33401</v>
          </cell>
          <cell r="J1772" t="str">
            <v>ACTIVIDADES CULTURALES</v>
          </cell>
          <cell r="K1772" t="str">
            <v>GERENTE DEL DISTRITO DE CARABANCHEL</v>
          </cell>
          <cell r="M1772" t="str">
            <v>12100</v>
          </cell>
          <cell r="N1772" t="str">
            <v>COMPLEMENTO DE DESTINO</v>
          </cell>
          <cell r="O1772">
            <v>74059</v>
          </cell>
          <cell r="P1772">
            <v>628</v>
          </cell>
          <cell r="Q1772">
            <v>74687</v>
          </cell>
        </row>
        <row r="1773">
          <cell r="A1773" t="str">
            <v>440</v>
          </cell>
          <cell r="B1773" t="str">
            <v>2013</v>
          </cell>
          <cell r="C1773" t="str">
            <v>001</v>
          </cell>
          <cell r="D1773" t="str">
            <v>AYUNTAMIENTO DE MADRID</v>
          </cell>
          <cell r="E1773" t="str">
            <v>001211</v>
          </cell>
          <cell r="F1773" t="str">
            <v>DISTRITO DE CARABANCHEL</v>
          </cell>
          <cell r="G1773" t="str">
            <v>334</v>
          </cell>
          <cell r="H1773" t="str">
            <v>PROMOCIÓN CULTURAL</v>
          </cell>
          <cell r="I1773" t="str">
            <v>33401</v>
          </cell>
          <cell r="J1773" t="str">
            <v>ACTIVIDADES CULTURALES</v>
          </cell>
          <cell r="K1773" t="str">
            <v>GERENTE DEL DISTRITO DE CARABANCHEL</v>
          </cell>
          <cell r="M1773" t="str">
            <v>12103</v>
          </cell>
          <cell r="N1773" t="str">
            <v>OTROS COMPLEMENTOS</v>
          </cell>
          <cell r="O1773">
            <v>7774</v>
          </cell>
          <cell r="P1773">
            <v>6347</v>
          </cell>
          <cell r="Q1773">
            <v>14121</v>
          </cell>
        </row>
        <row r="1774">
          <cell r="A1774" t="str">
            <v>440</v>
          </cell>
          <cell r="B1774" t="str">
            <v>2013</v>
          </cell>
          <cell r="C1774" t="str">
            <v>001</v>
          </cell>
          <cell r="D1774" t="str">
            <v>AYUNTAMIENTO DE MADRID</v>
          </cell>
          <cell r="E1774" t="str">
            <v>001211</v>
          </cell>
          <cell r="F1774" t="str">
            <v>DISTRITO DE CARABANCHEL</v>
          </cell>
          <cell r="G1774" t="str">
            <v>334</v>
          </cell>
          <cell r="H1774" t="str">
            <v>PROMOCIÓN CULTURAL</v>
          </cell>
          <cell r="I1774" t="str">
            <v>33401</v>
          </cell>
          <cell r="J1774" t="str">
            <v>ACTIVIDADES CULTURALES</v>
          </cell>
          <cell r="K1774" t="str">
            <v>GERENTE DEL DISTRITO DE CARABANCHEL</v>
          </cell>
          <cell r="M1774" t="str">
            <v>12001</v>
          </cell>
          <cell r="N1774" t="str">
            <v>SUELDOS DEL GRUPO A2</v>
          </cell>
          <cell r="O1774">
            <v>14677</v>
          </cell>
          <cell r="P1774">
            <v>0</v>
          </cell>
          <cell r="Q1774">
            <v>14677</v>
          </cell>
        </row>
        <row r="1775">
          <cell r="A1775" t="str">
            <v>440</v>
          </cell>
          <cell r="B1775" t="str">
            <v>2013</v>
          </cell>
          <cell r="C1775" t="str">
            <v>001</v>
          </cell>
          <cell r="D1775" t="str">
            <v>AYUNTAMIENTO DE MADRID</v>
          </cell>
          <cell r="E1775" t="str">
            <v>001211</v>
          </cell>
          <cell r="F1775" t="str">
            <v>DISTRITO DE CARABANCHEL</v>
          </cell>
          <cell r="G1775" t="str">
            <v>334</v>
          </cell>
          <cell r="H1775" t="str">
            <v>PROMOCIÓN CULTURAL</v>
          </cell>
          <cell r="I1775" t="str">
            <v>33401</v>
          </cell>
          <cell r="J1775" t="str">
            <v>ACTIVIDADES CULTURALES</v>
          </cell>
          <cell r="K1775" t="str">
            <v>GERENTE DEL DISTRITO DE CARABANCHEL</v>
          </cell>
          <cell r="M1775" t="str">
            <v>12003</v>
          </cell>
          <cell r="N1775" t="str">
            <v>SUELDOS DEL GRUPO C1</v>
          </cell>
          <cell r="O1775">
            <v>68376</v>
          </cell>
          <cell r="P1775">
            <v>0</v>
          </cell>
          <cell r="Q1775">
            <v>68376</v>
          </cell>
        </row>
        <row r="1776">
          <cell r="A1776" t="str">
            <v>440</v>
          </cell>
          <cell r="B1776" t="str">
            <v>2013</v>
          </cell>
          <cell r="C1776" t="str">
            <v>001</v>
          </cell>
          <cell r="D1776" t="str">
            <v>AYUNTAMIENTO DE MADRID</v>
          </cell>
          <cell r="E1776" t="str">
            <v>001211</v>
          </cell>
          <cell r="F1776" t="str">
            <v>DISTRITO DE CARABANCHEL</v>
          </cell>
          <cell r="G1776" t="str">
            <v>341</v>
          </cell>
          <cell r="H1776" t="str">
            <v>PROMOCIÓN Y FOMENTO DEL DEPORTE</v>
          </cell>
          <cell r="I1776" t="str">
            <v>34101</v>
          </cell>
          <cell r="J1776" t="str">
            <v>ACTUACIONES DEPORTIVAS EN DISTRITOS</v>
          </cell>
          <cell r="K1776" t="str">
            <v>GERENTE DEL DISTRITO DE CARABANCHEL</v>
          </cell>
          <cell r="M1776" t="str">
            <v>13000</v>
          </cell>
          <cell r="N1776" t="str">
            <v>RETRIBUCIONES BÁSICAS</v>
          </cell>
          <cell r="O1776">
            <v>999397</v>
          </cell>
          <cell r="P1776">
            <v>91270</v>
          </cell>
          <cell r="Q1776">
            <v>1090667</v>
          </cell>
        </row>
        <row r="1777">
          <cell r="A1777" t="str">
            <v>440</v>
          </cell>
          <cell r="B1777" t="str">
            <v>2013</v>
          </cell>
          <cell r="C1777" t="str">
            <v>001</v>
          </cell>
          <cell r="D1777" t="str">
            <v>AYUNTAMIENTO DE MADRID</v>
          </cell>
          <cell r="E1777" t="str">
            <v>001211</v>
          </cell>
          <cell r="F1777" t="str">
            <v>DISTRITO DE CARABANCHEL</v>
          </cell>
          <cell r="G1777" t="str">
            <v>341</v>
          </cell>
          <cell r="H1777" t="str">
            <v>PROMOCIÓN Y FOMENTO DEL DEPORTE</v>
          </cell>
          <cell r="I1777" t="str">
            <v>34101</v>
          </cell>
          <cell r="J1777" t="str">
            <v>ACTUACIONES DEPORTIVAS EN DISTRITOS</v>
          </cell>
          <cell r="K1777" t="str">
            <v>GERENTE DEL DISTRITO DE CARABANCHEL</v>
          </cell>
          <cell r="M1777" t="str">
            <v>13002</v>
          </cell>
          <cell r="N1777" t="str">
            <v>OTRAS REMUNERACIONES</v>
          </cell>
          <cell r="O1777">
            <v>287488</v>
          </cell>
          <cell r="P1777">
            <v>0</v>
          </cell>
          <cell r="Q1777">
            <v>287488</v>
          </cell>
        </row>
        <row r="1778">
          <cell r="A1778" t="str">
            <v>440</v>
          </cell>
          <cell r="B1778" t="str">
            <v>2013</v>
          </cell>
          <cell r="C1778" t="str">
            <v>001</v>
          </cell>
          <cell r="D1778" t="str">
            <v>AYUNTAMIENTO DE MADRID</v>
          </cell>
          <cell r="E1778" t="str">
            <v>001211</v>
          </cell>
          <cell r="F1778" t="str">
            <v>DISTRITO DE CARABANCHEL</v>
          </cell>
          <cell r="G1778" t="str">
            <v>341</v>
          </cell>
          <cell r="H1778" t="str">
            <v>PROMOCIÓN Y FOMENTO DEL DEPORTE</v>
          </cell>
          <cell r="I1778" t="str">
            <v>34101</v>
          </cell>
          <cell r="J1778" t="str">
            <v>ACTUACIONES DEPORTIVAS EN DISTRITOS</v>
          </cell>
          <cell r="K1778" t="str">
            <v>GERENTE DEL DISTRITO DE CARABANCHEL</v>
          </cell>
          <cell r="M1778" t="str">
            <v>15000</v>
          </cell>
          <cell r="N1778" t="str">
            <v>PRODUCTIVIDAD</v>
          </cell>
          <cell r="O1778">
            <v>5166</v>
          </cell>
          <cell r="P1778">
            <v>0</v>
          </cell>
          <cell r="Q1778">
            <v>5166</v>
          </cell>
        </row>
        <row r="1779">
          <cell r="A1779" t="str">
            <v>440</v>
          </cell>
          <cell r="B1779" t="str">
            <v>2013</v>
          </cell>
          <cell r="C1779" t="str">
            <v>001</v>
          </cell>
          <cell r="D1779" t="str">
            <v>AYUNTAMIENTO DE MADRID</v>
          </cell>
          <cell r="E1779" t="str">
            <v>001211</v>
          </cell>
          <cell r="F1779" t="str">
            <v>DISTRITO DE CARABANCHEL</v>
          </cell>
          <cell r="G1779" t="str">
            <v>341</v>
          </cell>
          <cell r="H1779" t="str">
            <v>PROMOCIÓN Y FOMENTO DEL DEPORTE</v>
          </cell>
          <cell r="I1779" t="str">
            <v>34101</v>
          </cell>
          <cell r="J1779" t="str">
            <v>ACTUACIONES DEPORTIVAS EN DISTRITOS</v>
          </cell>
          <cell r="K1779" t="str">
            <v>GERENTE DEL DISTRITO DE CARABANCHEL</v>
          </cell>
          <cell r="M1779" t="str">
            <v>16000</v>
          </cell>
          <cell r="N1779" t="str">
            <v>SEGURIDAD SOCIAL</v>
          </cell>
          <cell r="O1779">
            <v>489317</v>
          </cell>
          <cell r="P1779">
            <v>0</v>
          </cell>
          <cell r="Q1779">
            <v>489317</v>
          </cell>
        </row>
        <row r="1780">
          <cell r="A1780" t="str">
            <v>440</v>
          </cell>
          <cell r="B1780" t="str">
            <v>2013</v>
          </cell>
          <cell r="C1780" t="str">
            <v>001</v>
          </cell>
          <cell r="D1780" t="str">
            <v>AYUNTAMIENTO DE MADRID</v>
          </cell>
          <cell r="E1780" t="str">
            <v>001211</v>
          </cell>
          <cell r="F1780" t="str">
            <v>DISTRITO DE CARABANCHEL</v>
          </cell>
          <cell r="G1780" t="str">
            <v>341</v>
          </cell>
          <cell r="H1780" t="str">
            <v>PROMOCIÓN Y FOMENTO DEL DEPORTE</v>
          </cell>
          <cell r="I1780" t="str">
            <v>34101</v>
          </cell>
          <cell r="J1780" t="str">
            <v>ACTUACIONES DEPORTIVAS EN DISTRITOS</v>
          </cell>
          <cell r="K1780" t="str">
            <v>GERENTE DEL DISTRITO DE CARABANCHEL</v>
          </cell>
          <cell r="M1780" t="str">
            <v>13100</v>
          </cell>
          <cell r="N1780" t="str">
            <v>RETRIBUCIONES BÁSICAS</v>
          </cell>
          <cell r="O1780">
            <v>150270</v>
          </cell>
          <cell r="P1780">
            <v>8218</v>
          </cell>
          <cell r="Q1780">
            <v>158488</v>
          </cell>
        </row>
        <row r="1781">
          <cell r="A1781" t="str">
            <v>440</v>
          </cell>
          <cell r="B1781" t="str">
            <v>2013</v>
          </cell>
          <cell r="C1781" t="str">
            <v>001</v>
          </cell>
          <cell r="D1781" t="str">
            <v>AYUNTAMIENTO DE MADRID</v>
          </cell>
          <cell r="E1781" t="str">
            <v>001211</v>
          </cell>
          <cell r="F1781" t="str">
            <v>DISTRITO DE CARABANCHEL</v>
          </cell>
          <cell r="G1781" t="str">
            <v>341</v>
          </cell>
          <cell r="H1781" t="str">
            <v>PROMOCIÓN Y FOMENTO DEL DEPORTE</v>
          </cell>
          <cell r="I1781" t="str">
            <v>34101</v>
          </cell>
          <cell r="J1781" t="str">
            <v>ACTUACIONES DEPORTIVAS EN DISTRITOS</v>
          </cell>
          <cell r="K1781" t="str">
            <v>GERENTE DEL DISTRITO DE CARABANCHEL</v>
          </cell>
          <cell r="M1781" t="str">
            <v>13102</v>
          </cell>
          <cell r="N1781" t="str">
            <v>OTRAS REMUNERACIONES</v>
          </cell>
          <cell r="O1781">
            <v>48285</v>
          </cell>
          <cell r="P1781">
            <v>0</v>
          </cell>
          <cell r="Q1781">
            <v>48285</v>
          </cell>
        </row>
        <row r="1782">
          <cell r="A1782" t="str">
            <v>440</v>
          </cell>
          <cell r="B1782" t="str">
            <v>2013</v>
          </cell>
          <cell r="C1782" t="str">
            <v>001</v>
          </cell>
          <cell r="D1782" t="str">
            <v>AYUNTAMIENTO DE MADRID</v>
          </cell>
          <cell r="E1782" t="str">
            <v>001211</v>
          </cell>
          <cell r="F1782" t="str">
            <v>DISTRITO DE CARABANCHEL</v>
          </cell>
          <cell r="G1782" t="str">
            <v>341</v>
          </cell>
          <cell r="H1782" t="str">
            <v>PROMOCIÓN Y FOMENTO DEL DEPORTE</v>
          </cell>
          <cell r="I1782" t="str">
            <v>34101</v>
          </cell>
          <cell r="J1782" t="str">
            <v>ACTUACIONES DEPORTIVAS EN DISTRITOS</v>
          </cell>
          <cell r="K1782" t="str">
            <v>GERENTE DEL DISTRITO DE CARABANCHEL</v>
          </cell>
          <cell r="M1782" t="str">
            <v>16104</v>
          </cell>
          <cell r="N1782" t="str">
            <v>INDEMNIZAC. POR JUBILACIONES ANTICIPADAS PERS.LAB.</v>
          </cell>
          <cell r="O1782">
            <v>0</v>
          </cell>
          <cell r="P1782">
            <v>0</v>
          </cell>
          <cell r="Q1782">
            <v>0</v>
          </cell>
        </row>
        <row r="1783">
          <cell r="A1783" t="str">
            <v>440</v>
          </cell>
          <cell r="B1783" t="str">
            <v>2013</v>
          </cell>
          <cell r="C1783" t="str">
            <v>001</v>
          </cell>
          <cell r="D1783" t="str">
            <v>AYUNTAMIENTO DE MADRID</v>
          </cell>
          <cell r="E1783" t="str">
            <v>001211</v>
          </cell>
          <cell r="F1783" t="str">
            <v>DISTRITO DE CARABANCHEL</v>
          </cell>
          <cell r="G1783" t="str">
            <v>341</v>
          </cell>
          <cell r="H1783" t="str">
            <v>PROMOCIÓN Y FOMENTO DEL DEPORTE</v>
          </cell>
          <cell r="I1783" t="str">
            <v>34101</v>
          </cell>
          <cell r="J1783" t="str">
            <v>ACTUACIONES DEPORTIVAS EN DISTRITOS</v>
          </cell>
          <cell r="K1783" t="str">
            <v>GERENTE DEL DISTRITO DE CARABANCHEL</v>
          </cell>
          <cell r="M1783" t="str">
            <v>14399</v>
          </cell>
          <cell r="N1783" t="str">
            <v>OTRAS PREVISIONES DE GASTOS DE PERSONAL</v>
          </cell>
          <cell r="O1783">
            <v>0</v>
          </cell>
          <cell r="P1783">
            <v>0</v>
          </cell>
          <cell r="Q1783">
            <v>0</v>
          </cell>
        </row>
        <row r="1784">
          <cell r="A1784" t="str">
            <v>440</v>
          </cell>
          <cell r="B1784" t="str">
            <v>2013</v>
          </cell>
          <cell r="C1784" t="str">
            <v>001</v>
          </cell>
          <cell r="D1784" t="str">
            <v>AYUNTAMIENTO DE MADRID</v>
          </cell>
          <cell r="E1784" t="str">
            <v>001211</v>
          </cell>
          <cell r="F1784" t="str">
            <v>DISTRITO DE CARABANCHEL</v>
          </cell>
          <cell r="G1784" t="str">
            <v>912</v>
          </cell>
          <cell r="H1784" t="str">
            <v>ÓRGANOS DE GOBIERNO</v>
          </cell>
          <cell r="I1784" t="str">
            <v>91220</v>
          </cell>
          <cell r="J1784" t="str">
            <v>CONCEJALÍA-PRESIDENCIA DEL DISTRITO</v>
          </cell>
          <cell r="K1784" t="str">
            <v>GERENTE DEL DISTRITO DE CARABANCHEL</v>
          </cell>
          <cell r="M1784" t="str">
            <v>16000</v>
          </cell>
          <cell r="N1784" t="str">
            <v>SEGURIDAD SOCIAL</v>
          </cell>
          <cell r="O1784">
            <v>44509</v>
          </cell>
          <cell r="P1784">
            <v>0</v>
          </cell>
          <cell r="Q1784">
            <v>44509</v>
          </cell>
        </row>
        <row r="1785">
          <cell r="A1785" t="str">
            <v>440</v>
          </cell>
          <cell r="B1785" t="str">
            <v>2013</v>
          </cell>
          <cell r="C1785" t="str">
            <v>001</v>
          </cell>
          <cell r="D1785" t="str">
            <v>AYUNTAMIENTO DE MADRID</v>
          </cell>
          <cell r="E1785" t="str">
            <v>001211</v>
          </cell>
          <cell r="F1785" t="str">
            <v>DISTRITO DE CARABANCHEL</v>
          </cell>
          <cell r="G1785" t="str">
            <v>912</v>
          </cell>
          <cell r="H1785" t="str">
            <v>ÓRGANOS DE GOBIERNO</v>
          </cell>
          <cell r="I1785" t="str">
            <v>91220</v>
          </cell>
          <cell r="J1785" t="str">
            <v>CONCEJALÍA-PRESIDENCIA DEL DISTRITO</v>
          </cell>
          <cell r="K1785" t="str">
            <v>GERENTE DEL DISTRITO DE CARABANCHEL</v>
          </cell>
          <cell r="M1785" t="str">
            <v>11000</v>
          </cell>
          <cell r="N1785" t="str">
            <v>RETRIBUCIONES BÁSICAS</v>
          </cell>
          <cell r="O1785">
            <v>29354</v>
          </cell>
          <cell r="P1785">
            <v>0</v>
          </cell>
          <cell r="Q1785">
            <v>29354</v>
          </cell>
        </row>
        <row r="1786">
          <cell r="A1786" t="str">
            <v>440</v>
          </cell>
          <cell r="B1786" t="str">
            <v>2013</v>
          </cell>
          <cell r="C1786" t="str">
            <v>001</v>
          </cell>
          <cell r="D1786" t="str">
            <v>AYUNTAMIENTO DE MADRID</v>
          </cell>
          <cell r="E1786" t="str">
            <v>001211</v>
          </cell>
          <cell r="F1786" t="str">
            <v>DISTRITO DE CARABANCHEL</v>
          </cell>
          <cell r="G1786" t="str">
            <v>912</v>
          </cell>
          <cell r="H1786" t="str">
            <v>ÓRGANOS DE GOBIERNO</v>
          </cell>
          <cell r="I1786" t="str">
            <v>91220</v>
          </cell>
          <cell r="J1786" t="str">
            <v>CONCEJALÍA-PRESIDENCIA DEL DISTRITO</v>
          </cell>
          <cell r="K1786" t="str">
            <v>GERENTE DEL DISTRITO DE CARABANCHEL</v>
          </cell>
          <cell r="M1786" t="str">
            <v>11001</v>
          </cell>
          <cell r="N1786" t="str">
            <v>RETRIBUCIONES COMPLEMENTARIAS</v>
          </cell>
          <cell r="O1786">
            <v>63897</v>
          </cell>
          <cell r="P1786">
            <v>0</v>
          </cell>
          <cell r="Q1786">
            <v>63897</v>
          </cell>
        </row>
        <row r="1787">
          <cell r="A1787" t="str">
            <v>440</v>
          </cell>
          <cell r="B1787" t="str">
            <v>2013</v>
          </cell>
          <cell r="C1787" t="str">
            <v>001</v>
          </cell>
          <cell r="D1787" t="str">
            <v>AYUNTAMIENTO DE MADRID</v>
          </cell>
          <cell r="E1787" t="str">
            <v>001211</v>
          </cell>
          <cell r="F1787" t="str">
            <v>DISTRITO DE CARABANCHEL</v>
          </cell>
          <cell r="G1787" t="str">
            <v>912</v>
          </cell>
          <cell r="H1787" t="str">
            <v>ÓRGANOS DE GOBIERNO</v>
          </cell>
          <cell r="I1787" t="str">
            <v>91220</v>
          </cell>
          <cell r="J1787" t="str">
            <v>CONCEJALÍA-PRESIDENCIA DEL DISTRITO</v>
          </cell>
          <cell r="K1787" t="str">
            <v>GERENTE DEL DISTRITO DE CARABANCHEL</v>
          </cell>
          <cell r="M1787" t="str">
            <v>12004</v>
          </cell>
          <cell r="N1787" t="str">
            <v>SUELDOS DEL GRUPO C2</v>
          </cell>
          <cell r="O1787">
            <v>18264</v>
          </cell>
          <cell r="P1787">
            <v>0</v>
          </cell>
          <cell r="Q1787">
            <v>18264</v>
          </cell>
        </row>
        <row r="1788">
          <cell r="A1788" t="str">
            <v>440</v>
          </cell>
          <cell r="B1788" t="str">
            <v>2013</v>
          </cell>
          <cell r="C1788" t="str">
            <v>001</v>
          </cell>
          <cell r="D1788" t="str">
            <v>AYUNTAMIENTO DE MADRID</v>
          </cell>
          <cell r="E1788" t="str">
            <v>001211</v>
          </cell>
          <cell r="F1788" t="str">
            <v>DISTRITO DE CARABANCHEL</v>
          </cell>
          <cell r="G1788" t="str">
            <v>912</v>
          </cell>
          <cell r="H1788" t="str">
            <v>ÓRGANOS DE GOBIERNO</v>
          </cell>
          <cell r="I1788" t="str">
            <v>91220</v>
          </cell>
          <cell r="J1788" t="str">
            <v>CONCEJALÍA-PRESIDENCIA DEL DISTRITO</v>
          </cell>
          <cell r="K1788" t="str">
            <v>GERENTE DEL DISTRITO DE CARABANCHEL</v>
          </cell>
          <cell r="M1788" t="str">
            <v>12006</v>
          </cell>
          <cell r="N1788" t="str">
            <v>TRIENIOS</v>
          </cell>
          <cell r="O1788">
            <v>0</v>
          </cell>
          <cell r="P1788">
            <v>4254</v>
          </cell>
          <cell r="Q1788">
            <v>4254</v>
          </cell>
        </row>
        <row r="1789">
          <cell r="A1789" t="str">
            <v>440</v>
          </cell>
          <cell r="B1789" t="str">
            <v>2013</v>
          </cell>
          <cell r="C1789" t="str">
            <v>001</v>
          </cell>
          <cell r="D1789" t="str">
            <v>AYUNTAMIENTO DE MADRID</v>
          </cell>
          <cell r="E1789" t="str">
            <v>001211</v>
          </cell>
          <cell r="F1789" t="str">
            <v>DISTRITO DE CARABANCHEL</v>
          </cell>
          <cell r="G1789" t="str">
            <v>912</v>
          </cell>
          <cell r="H1789" t="str">
            <v>ÓRGANOS DE GOBIERNO</v>
          </cell>
          <cell r="I1789" t="str">
            <v>91220</v>
          </cell>
          <cell r="J1789" t="str">
            <v>CONCEJALÍA-PRESIDENCIA DEL DISTRITO</v>
          </cell>
          <cell r="K1789" t="str">
            <v>GERENTE DEL DISTRITO DE CARABANCHEL</v>
          </cell>
          <cell r="M1789" t="str">
            <v>12101</v>
          </cell>
          <cell r="N1789" t="str">
            <v>COMPLEMENTO ESPECÍFICO</v>
          </cell>
          <cell r="O1789">
            <v>26137</v>
          </cell>
          <cell r="P1789">
            <v>0</v>
          </cell>
          <cell r="Q1789">
            <v>26137</v>
          </cell>
        </row>
        <row r="1790">
          <cell r="A1790" t="str">
            <v>440</v>
          </cell>
          <cell r="B1790" t="str">
            <v>2013</v>
          </cell>
          <cell r="C1790" t="str">
            <v>001</v>
          </cell>
          <cell r="D1790" t="str">
            <v>AYUNTAMIENTO DE MADRID</v>
          </cell>
          <cell r="E1790" t="str">
            <v>001211</v>
          </cell>
          <cell r="F1790" t="str">
            <v>DISTRITO DE CARABANCHEL</v>
          </cell>
          <cell r="G1790" t="str">
            <v>912</v>
          </cell>
          <cell r="H1790" t="str">
            <v>ÓRGANOS DE GOBIERNO</v>
          </cell>
          <cell r="I1790" t="str">
            <v>91220</v>
          </cell>
          <cell r="J1790" t="str">
            <v>CONCEJALÍA-PRESIDENCIA DEL DISTRITO</v>
          </cell>
          <cell r="K1790" t="str">
            <v>GERENTE DEL DISTRITO DE CARABANCHEL</v>
          </cell>
          <cell r="M1790" t="str">
            <v>12100</v>
          </cell>
          <cell r="N1790" t="str">
            <v>COMPLEMENTO DE DESTINO</v>
          </cell>
          <cell r="O1790">
            <v>10426</v>
          </cell>
          <cell r="P1790">
            <v>0</v>
          </cell>
          <cell r="Q1790">
            <v>10426</v>
          </cell>
        </row>
        <row r="1791">
          <cell r="A1791" t="str">
            <v>440</v>
          </cell>
          <cell r="B1791" t="str">
            <v>2013</v>
          </cell>
          <cell r="C1791" t="str">
            <v>001</v>
          </cell>
          <cell r="D1791" t="str">
            <v>AYUNTAMIENTO DE MADRID</v>
          </cell>
          <cell r="E1791" t="str">
            <v>001211</v>
          </cell>
          <cell r="F1791" t="str">
            <v>DISTRITO DE CARABANCHEL</v>
          </cell>
          <cell r="G1791" t="str">
            <v>912</v>
          </cell>
          <cell r="H1791" t="str">
            <v>ÓRGANOS DE GOBIERNO</v>
          </cell>
          <cell r="I1791" t="str">
            <v>91220</v>
          </cell>
          <cell r="J1791" t="str">
            <v>CONCEJALÍA-PRESIDENCIA DEL DISTRITO</v>
          </cell>
          <cell r="K1791" t="str">
            <v>GERENTE DEL DISTRITO DE CARABANCHEL</v>
          </cell>
          <cell r="M1791" t="str">
            <v>12103</v>
          </cell>
          <cell r="N1791" t="str">
            <v>OTROS COMPLEMENTOS</v>
          </cell>
          <cell r="O1791">
            <v>1196</v>
          </cell>
          <cell r="P1791">
            <v>1152</v>
          </cell>
          <cell r="Q1791">
            <v>2348</v>
          </cell>
        </row>
        <row r="1792">
          <cell r="A1792" t="str">
            <v>440</v>
          </cell>
          <cell r="B1792" t="str">
            <v>2013</v>
          </cell>
          <cell r="C1792" t="str">
            <v>001</v>
          </cell>
          <cell r="D1792" t="str">
            <v>AYUNTAMIENTO DE MADRID</v>
          </cell>
          <cell r="E1792" t="str">
            <v>001211</v>
          </cell>
          <cell r="F1792" t="str">
            <v>DISTRITO DE CARABANCHEL</v>
          </cell>
          <cell r="G1792" t="str">
            <v>912</v>
          </cell>
          <cell r="H1792" t="str">
            <v>ÓRGANOS DE GOBIERNO</v>
          </cell>
          <cell r="I1792" t="str">
            <v>91220</v>
          </cell>
          <cell r="J1792" t="str">
            <v>CONCEJALÍA-PRESIDENCIA DEL DISTRITO</v>
          </cell>
          <cell r="K1792" t="str">
            <v>GERENTE DEL DISTRITO DE CARABANCHEL</v>
          </cell>
          <cell r="M1792" t="str">
            <v>15000</v>
          </cell>
          <cell r="N1792" t="str">
            <v>PRODUCTIVIDAD</v>
          </cell>
          <cell r="O1792">
            <v>0</v>
          </cell>
          <cell r="P1792">
            <v>4389</v>
          </cell>
          <cell r="Q1792">
            <v>4389</v>
          </cell>
        </row>
        <row r="1793">
          <cell r="A1793" t="str">
            <v>440</v>
          </cell>
          <cell r="B1793" t="str">
            <v>2013</v>
          </cell>
          <cell r="C1793" t="str">
            <v>001</v>
          </cell>
          <cell r="D1793" t="str">
            <v>AYUNTAMIENTO DE MADRID</v>
          </cell>
          <cell r="E1793" t="str">
            <v>001211</v>
          </cell>
          <cell r="F1793" t="str">
            <v>DISTRITO DE CARABANCHEL</v>
          </cell>
          <cell r="G1793" t="str">
            <v>920</v>
          </cell>
          <cell r="H1793" t="str">
            <v>ADMINISTRACIÓN GENERAL</v>
          </cell>
          <cell r="I1793" t="str">
            <v>92001</v>
          </cell>
          <cell r="J1793" t="str">
            <v>DIREC. Y GESTIÓN ADMTVA. DEL DISTRITO</v>
          </cell>
          <cell r="K1793" t="str">
            <v>GERENTE DEL DISTRITO DE CARABANCHEL</v>
          </cell>
          <cell r="M1793" t="str">
            <v>16000</v>
          </cell>
          <cell r="N1793" t="str">
            <v>SEGURIDAD SOCIAL</v>
          </cell>
          <cell r="O1793">
            <v>660694</v>
          </cell>
          <cell r="P1793">
            <v>0</v>
          </cell>
          <cell r="Q1793">
            <v>661727</v>
          </cell>
        </row>
        <row r="1794">
          <cell r="A1794" t="str">
            <v>440</v>
          </cell>
          <cell r="B1794" t="str">
            <v>2013</v>
          </cell>
          <cell r="C1794" t="str">
            <v>001</v>
          </cell>
          <cell r="D1794" t="str">
            <v>AYUNTAMIENTO DE MADRID</v>
          </cell>
          <cell r="E1794" t="str">
            <v>001211</v>
          </cell>
          <cell r="F1794" t="str">
            <v>DISTRITO DE CARABANCHEL</v>
          </cell>
          <cell r="G1794" t="str">
            <v>920</v>
          </cell>
          <cell r="H1794" t="str">
            <v>ADMINISTRACIÓN GENERAL</v>
          </cell>
          <cell r="I1794" t="str">
            <v>92001</v>
          </cell>
          <cell r="J1794" t="str">
            <v>DIREC. Y GESTIÓN ADMTVA. DEL DISTRITO</v>
          </cell>
          <cell r="K1794" t="str">
            <v>GERENTE DEL DISTRITO DE CARABANCHEL</v>
          </cell>
          <cell r="M1794" t="str">
            <v>10100</v>
          </cell>
          <cell r="N1794" t="str">
            <v>RETRIBUCIONES BÁSICAS</v>
          </cell>
          <cell r="O1794">
            <v>85670</v>
          </cell>
          <cell r="P1794">
            <v>4180</v>
          </cell>
          <cell r="Q1794">
            <v>89850</v>
          </cell>
        </row>
        <row r="1795">
          <cell r="A1795" t="str">
            <v>440</v>
          </cell>
          <cell r="B1795" t="str">
            <v>2013</v>
          </cell>
          <cell r="C1795" t="str">
            <v>001</v>
          </cell>
          <cell r="D1795" t="str">
            <v>AYUNTAMIENTO DE MADRID</v>
          </cell>
          <cell r="E1795" t="str">
            <v>001211</v>
          </cell>
          <cell r="F1795" t="str">
            <v>DISTRITO DE CARABANCHEL</v>
          </cell>
          <cell r="G1795" t="str">
            <v>920</v>
          </cell>
          <cell r="H1795" t="str">
            <v>ADMINISTRACIÓN GENERAL</v>
          </cell>
          <cell r="I1795" t="str">
            <v>92001</v>
          </cell>
          <cell r="J1795" t="str">
            <v>DIREC. Y GESTIÓN ADMTVA. DEL DISTRITO</v>
          </cell>
          <cell r="K1795" t="str">
            <v>GERENTE DEL DISTRITO DE CARABANCHEL</v>
          </cell>
          <cell r="M1795" t="str">
            <v>12004</v>
          </cell>
          <cell r="N1795" t="str">
            <v>SUELDOS DEL GRUPO C2</v>
          </cell>
          <cell r="O1795">
            <v>258742</v>
          </cell>
          <cell r="P1795">
            <v>0</v>
          </cell>
          <cell r="Q1795">
            <v>258742</v>
          </cell>
        </row>
        <row r="1796">
          <cell r="A1796" t="str">
            <v>440</v>
          </cell>
          <cell r="B1796" t="str">
            <v>2013</v>
          </cell>
          <cell r="C1796" t="str">
            <v>001</v>
          </cell>
          <cell r="D1796" t="str">
            <v>AYUNTAMIENTO DE MADRID</v>
          </cell>
          <cell r="E1796" t="str">
            <v>001211</v>
          </cell>
          <cell r="F1796" t="str">
            <v>DISTRITO DE CARABANCHEL</v>
          </cell>
          <cell r="G1796" t="str">
            <v>920</v>
          </cell>
          <cell r="H1796" t="str">
            <v>ADMINISTRACIÓN GENERAL</v>
          </cell>
          <cell r="I1796" t="str">
            <v>92001</v>
          </cell>
          <cell r="J1796" t="str">
            <v>DIREC. Y GESTIÓN ADMTVA. DEL DISTRITO</v>
          </cell>
          <cell r="K1796" t="str">
            <v>GERENTE DEL DISTRITO DE CARABANCHEL</v>
          </cell>
          <cell r="M1796" t="str">
            <v>12006</v>
          </cell>
          <cell r="N1796" t="str">
            <v>TRIENIOS</v>
          </cell>
          <cell r="O1796">
            <v>0</v>
          </cell>
          <cell r="P1796">
            <v>115060</v>
          </cell>
          <cell r="Q1796">
            <v>115060</v>
          </cell>
        </row>
        <row r="1797">
          <cell r="A1797" t="str">
            <v>440</v>
          </cell>
          <cell r="B1797" t="str">
            <v>2013</v>
          </cell>
          <cell r="C1797" t="str">
            <v>001</v>
          </cell>
          <cell r="D1797" t="str">
            <v>AYUNTAMIENTO DE MADRID</v>
          </cell>
          <cell r="E1797" t="str">
            <v>001211</v>
          </cell>
          <cell r="F1797" t="str">
            <v>DISTRITO DE CARABANCHEL</v>
          </cell>
          <cell r="G1797" t="str">
            <v>920</v>
          </cell>
          <cell r="H1797" t="str">
            <v>ADMINISTRACIÓN GENERAL</v>
          </cell>
          <cell r="I1797" t="str">
            <v>92001</v>
          </cell>
          <cell r="J1797" t="str">
            <v>DIREC. Y GESTIÓN ADMTVA. DEL DISTRITO</v>
          </cell>
          <cell r="K1797" t="str">
            <v>GERENTE DEL DISTRITO DE CARABANCHEL</v>
          </cell>
          <cell r="M1797" t="str">
            <v>12101</v>
          </cell>
          <cell r="N1797" t="str">
            <v>COMPLEMENTO ESPECÍFICO</v>
          </cell>
          <cell r="O1797">
            <v>1046370</v>
          </cell>
          <cell r="P1797">
            <v>47601</v>
          </cell>
          <cell r="Q1797">
            <v>1093971</v>
          </cell>
        </row>
        <row r="1798">
          <cell r="A1798" t="str">
            <v>440</v>
          </cell>
          <cell r="B1798" t="str">
            <v>2013</v>
          </cell>
          <cell r="C1798" t="str">
            <v>001</v>
          </cell>
          <cell r="D1798" t="str">
            <v>AYUNTAMIENTO DE MADRID</v>
          </cell>
          <cell r="E1798" t="str">
            <v>001211</v>
          </cell>
          <cell r="F1798" t="str">
            <v>DISTRITO DE CARABANCHEL</v>
          </cell>
          <cell r="G1798" t="str">
            <v>920</v>
          </cell>
          <cell r="H1798" t="str">
            <v>ADMINISTRACIÓN GENERAL</v>
          </cell>
          <cell r="I1798" t="str">
            <v>92001</v>
          </cell>
          <cell r="J1798" t="str">
            <v>DIREC. Y GESTIÓN ADMTVA. DEL DISTRITO</v>
          </cell>
          <cell r="K1798" t="str">
            <v>GERENTE DEL DISTRITO DE CARABANCHEL</v>
          </cell>
          <cell r="M1798" t="str">
            <v>12100</v>
          </cell>
          <cell r="N1798" t="str">
            <v>COMPLEMENTO DE DESTINO</v>
          </cell>
          <cell r="O1798">
            <v>468579</v>
          </cell>
          <cell r="P1798">
            <v>314</v>
          </cell>
          <cell r="Q1798">
            <v>468893</v>
          </cell>
        </row>
        <row r="1799">
          <cell r="A1799" t="str">
            <v>440</v>
          </cell>
          <cell r="B1799" t="str">
            <v>2013</v>
          </cell>
          <cell r="C1799" t="str">
            <v>001</v>
          </cell>
          <cell r="D1799" t="str">
            <v>AYUNTAMIENTO DE MADRID</v>
          </cell>
          <cell r="E1799" t="str">
            <v>001211</v>
          </cell>
          <cell r="F1799" t="str">
            <v>DISTRITO DE CARABANCHEL</v>
          </cell>
          <cell r="G1799" t="str">
            <v>920</v>
          </cell>
          <cell r="H1799" t="str">
            <v>ADMINISTRACIÓN GENERAL</v>
          </cell>
          <cell r="I1799" t="str">
            <v>92001</v>
          </cell>
          <cell r="J1799" t="str">
            <v>DIREC. Y GESTIÓN ADMTVA. DEL DISTRITO</v>
          </cell>
          <cell r="K1799" t="str">
            <v>GERENTE DEL DISTRITO DE CARABANCHEL</v>
          </cell>
          <cell r="M1799" t="str">
            <v>12103</v>
          </cell>
          <cell r="N1799" t="str">
            <v>OTROS COMPLEMENTOS</v>
          </cell>
          <cell r="O1799">
            <v>48260</v>
          </cell>
          <cell r="P1799">
            <v>32678</v>
          </cell>
          <cell r="Q1799">
            <v>80938</v>
          </cell>
        </row>
        <row r="1800">
          <cell r="A1800" t="str">
            <v>440</v>
          </cell>
          <cell r="B1800" t="str">
            <v>2013</v>
          </cell>
          <cell r="C1800" t="str">
            <v>001</v>
          </cell>
          <cell r="D1800" t="str">
            <v>AYUNTAMIENTO DE MADRID</v>
          </cell>
          <cell r="E1800" t="str">
            <v>001211</v>
          </cell>
          <cell r="F1800" t="str">
            <v>DISTRITO DE CARABANCHEL</v>
          </cell>
          <cell r="G1800" t="str">
            <v>920</v>
          </cell>
          <cell r="H1800" t="str">
            <v>ADMINISTRACIÓN GENERAL</v>
          </cell>
          <cell r="I1800" t="str">
            <v>92001</v>
          </cell>
          <cell r="J1800" t="str">
            <v>DIREC. Y GESTIÓN ADMTVA. DEL DISTRITO</v>
          </cell>
          <cell r="K1800" t="str">
            <v>GERENTE DEL DISTRITO DE CARABANCHEL</v>
          </cell>
          <cell r="M1800" t="str">
            <v>12000</v>
          </cell>
          <cell r="N1800" t="str">
            <v>SUELDOS DEL GRUPO A1</v>
          </cell>
          <cell r="O1800">
            <v>161447</v>
          </cell>
          <cell r="P1800">
            <v>0</v>
          </cell>
          <cell r="Q1800">
            <v>161447</v>
          </cell>
        </row>
        <row r="1801">
          <cell r="A1801" t="str">
            <v>440</v>
          </cell>
          <cell r="B1801" t="str">
            <v>2013</v>
          </cell>
          <cell r="C1801" t="str">
            <v>001</v>
          </cell>
          <cell r="D1801" t="str">
            <v>AYUNTAMIENTO DE MADRID</v>
          </cell>
          <cell r="E1801" t="str">
            <v>001211</v>
          </cell>
          <cell r="F1801" t="str">
            <v>DISTRITO DE CARABANCHEL</v>
          </cell>
          <cell r="G1801" t="str">
            <v>920</v>
          </cell>
          <cell r="H1801" t="str">
            <v>ADMINISTRACIÓN GENERAL</v>
          </cell>
          <cell r="I1801" t="str">
            <v>92001</v>
          </cell>
          <cell r="J1801" t="str">
            <v>DIREC. Y GESTIÓN ADMTVA. DEL DISTRITO</v>
          </cell>
          <cell r="K1801" t="str">
            <v>GERENTE DEL DISTRITO DE CARABANCHEL</v>
          </cell>
          <cell r="M1801" t="str">
            <v>15000</v>
          </cell>
          <cell r="N1801" t="str">
            <v>PRODUCTIVIDAD</v>
          </cell>
          <cell r="O1801">
            <v>0</v>
          </cell>
          <cell r="P1801">
            <v>52095</v>
          </cell>
          <cell r="Q1801">
            <v>58604</v>
          </cell>
        </row>
        <row r="1802">
          <cell r="A1802" t="str">
            <v>440</v>
          </cell>
          <cell r="B1802" t="str">
            <v>2013</v>
          </cell>
          <cell r="C1802" t="str">
            <v>001</v>
          </cell>
          <cell r="D1802" t="str">
            <v>AYUNTAMIENTO DE MADRID</v>
          </cell>
          <cell r="E1802" t="str">
            <v>001211</v>
          </cell>
          <cell r="F1802" t="str">
            <v>DISTRITO DE CARABANCHEL</v>
          </cell>
          <cell r="G1802" t="str">
            <v>920</v>
          </cell>
          <cell r="H1802" t="str">
            <v>ADMINISTRACIÓN GENERAL</v>
          </cell>
          <cell r="I1802" t="str">
            <v>92001</v>
          </cell>
          <cell r="J1802" t="str">
            <v>DIREC. Y GESTIÓN ADMTVA. DEL DISTRITO</v>
          </cell>
          <cell r="K1802" t="str">
            <v>GERENTE DEL DISTRITO DE CARABANCHEL</v>
          </cell>
          <cell r="M1802" t="str">
            <v>12003</v>
          </cell>
          <cell r="N1802" t="str">
            <v>SUELDOS DEL GRUPO C1</v>
          </cell>
          <cell r="O1802">
            <v>110938</v>
          </cell>
          <cell r="P1802">
            <v>0</v>
          </cell>
          <cell r="Q1802">
            <v>110938</v>
          </cell>
        </row>
        <row r="1803">
          <cell r="A1803" t="str">
            <v>440</v>
          </cell>
          <cell r="B1803" t="str">
            <v>2013</v>
          </cell>
          <cell r="C1803" t="str">
            <v>001</v>
          </cell>
          <cell r="D1803" t="str">
            <v>AYUNTAMIENTO DE MADRID</v>
          </cell>
          <cell r="E1803" t="str">
            <v>001211</v>
          </cell>
          <cell r="F1803" t="str">
            <v>DISTRITO DE CARABANCHEL</v>
          </cell>
          <cell r="G1803" t="str">
            <v>920</v>
          </cell>
          <cell r="H1803" t="str">
            <v>ADMINISTRACIÓN GENERAL</v>
          </cell>
          <cell r="I1803" t="str">
            <v>92001</v>
          </cell>
          <cell r="J1803" t="str">
            <v>DIREC. Y GESTIÓN ADMTVA. DEL DISTRITO</v>
          </cell>
          <cell r="K1803" t="str">
            <v>GERENTE DEL DISTRITO DE CARABANCHEL</v>
          </cell>
          <cell r="M1803" t="str">
            <v>12005</v>
          </cell>
          <cell r="N1803" t="str">
            <v>SUELDOS DEL GRUPO E</v>
          </cell>
          <cell r="O1803">
            <v>138222</v>
          </cell>
          <cell r="P1803">
            <v>0</v>
          </cell>
          <cell r="Q1803">
            <v>138222</v>
          </cell>
        </row>
        <row r="1804">
          <cell r="A1804" t="str">
            <v>440</v>
          </cell>
          <cell r="B1804" t="str">
            <v>2013</v>
          </cell>
          <cell r="C1804" t="str">
            <v>001</v>
          </cell>
          <cell r="D1804" t="str">
            <v>AYUNTAMIENTO DE MADRID</v>
          </cell>
          <cell r="E1804" t="str">
            <v>001211</v>
          </cell>
          <cell r="F1804" t="str">
            <v>DISTRITO DE CARABANCHEL</v>
          </cell>
          <cell r="G1804" t="str">
            <v>920</v>
          </cell>
          <cell r="H1804" t="str">
            <v>ADMINISTRACIÓN GENERAL</v>
          </cell>
          <cell r="I1804" t="str">
            <v>92001</v>
          </cell>
          <cell r="J1804" t="str">
            <v>DIREC. Y GESTIÓN ADMTVA. DEL DISTRITO</v>
          </cell>
          <cell r="K1804" t="str">
            <v>GERENTE DEL DISTRITO DE CARABANCHEL</v>
          </cell>
          <cell r="M1804" t="str">
            <v>12001</v>
          </cell>
          <cell r="N1804" t="str">
            <v>SUELDOS DEL GRUPO A2</v>
          </cell>
          <cell r="O1804">
            <v>157908</v>
          </cell>
          <cell r="P1804">
            <v>0</v>
          </cell>
          <cell r="Q1804">
            <v>157908</v>
          </cell>
        </row>
        <row r="1805">
          <cell r="A1805" t="str">
            <v>440</v>
          </cell>
          <cell r="B1805" t="str">
            <v>2013</v>
          </cell>
          <cell r="C1805" t="str">
            <v>001</v>
          </cell>
          <cell r="D1805" t="str">
            <v>AYUNTAMIENTO DE MADRID</v>
          </cell>
          <cell r="E1805" t="str">
            <v>001211</v>
          </cell>
          <cell r="F1805" t="str">
            <v>DISTRITO DE CARABANCHEL</v>
          </cell>
          <cell r="G1805" t="str">
            <v>920</v>
          </cell>
          <cell r="H1805" t="str">
            <v>ADMINISTRACIÓN GENERAL</v>
          </cell>
          <cell r="I1805" t="str">
            <v>92001</v>
          </cell>
          <cell r="J1805" t="str">
            <v>DIREC. Y GESTIÓN ADMTVA. DEL DISTRITO</v>
          </cell>
          <cell r="K1805" t="str">
            <v>GERENTE DEL DISTRITO DE CARABANCHEL</v>
          </cell>
          <cell r="M1805" t="str">
            <v>13000</v>
          </cell>
          <cell r="N1805" t="str">
            <v>RETRIBUCIONES BÁSICAS</v>
          </cell>
          <cell r="O1805">
            <v>33516</v>
          </cell>
          <cell r="P1805">
            <v>17061</v>
          </cell>
          <cell r="Q1805">
            <v>50577</v>
          </cell>
        </row>
        <row r="1806">
          <cell r="A1806" t="str">
            <v>440</v>
          </cell>
          <cell r="B1806" t="str">
            <v>2013</v>
          </cell>
          <cell r="C1806" t="str">
            <v>001</v>
          </cell>
          <cell r="D1806" t="str">
            <v>AYUNTAMIENTO DE MADRID</v>
          </cell>
          <cell r="E1806" t="str">
            <v>001211</v>
          </cell>
          <cell r="F1806" t="str">
            <v>DISTRITO DE CARABANCHEL</v>
          </cell>
          <cell r="G1806" t="str">
            <v>920</v>
          </cell>
          <cell r="H1806" t="str">
            <v>ADMINISTRACIÓN GENERAL</v>
          </cell>
          <cell r="I1806" t="str">
            <v>92001</v>
          </cell>
          <cell r="J1806" t="str">
            <v>DIREC. Y GESTIÓN ADMTVA. DEL DISTRITO</v>
          </cell>
          <cell r="K1806" t="str">
            <v>GERENTE DEL DISTRITO DE CARABANCHEL</v>
          </cell>
          <cell r="M1806" t="str">
            <v>13002</v>
          </cell>
          <cell r="N1806" t="str">
            <v>OTRAS REMUNERACIONES</v>
          </cell>
          <cell r="O1806">
            <v>62498</v>
          </cell>
          <cell r="P1806">
            <v>26048</v>
          </cell>
          <cell r="Q1806">
            <v>88546</v>
          </cell>
        </row>
        <row r="1807">
          <cell r="A1807" t="str">
            <v>440</v>
          </cell>
          <cell r="B1807" t="str">
            <v>2013</v>
          </cell>
          <cell r="C1807" t="str">
            <v>001</v>
          </cell>
          <cell r="D1807" t="str">
            <v>AYUNTAMIENTO DE MADRID</v>
          </cell>
          <cell r="E1807" t="str">
            <v>001211</v>
          </cell>
          <cell r="F1807" t="str">
            <v>DISTRITO DE CARABANCHEL</v>
          </cell>
          <cell r="G1807" t="str">
            <v>920</v>
          </cell>
          <cell r="H1807" t="str">
            <v>ADMINISTRACIÓN GENERAL</v>
          </cell>
          <cell r="I1807" t="str">
            <v>92001</v>
          </cell>
          <cell r="J1807" t="str">
            <v>DIREC. Y GESTIÓN ADMTVA. DEL DISTRITO</v>
          </cell>
          <cell r="K1807" t="str">
            <v>GERENTE DEL DISTRITO DE CARABANCHEL</v>
          </cell>
          <cell r="M1807" t="str">
            <v>16104</v>
          </cell>
          <cell r="N1807" t="str">
            <v>INDEMNIZAC. POR JUBILACIONES ANTICIPADAS PERS.LAB.</v>
          </cell>
          <cell r="O1807">
            <v>0</v>
          </cell>
          <cell r="P1807">
            <v>0</v>
          </cell>
          <cell r="Q1807">
            <v>0</v>
          </cell>
        </row>
        <row r="1808">
          <cell r="A1808" t="str">
            <v>440</v>
          </cell>
          <cell r="B1808" t="str">
            <v>2013</v>
          </cell>
          <cell r="C1808" t="str">
            <v>001</v>
          </cell>
          <cell r="D1808" t="str">
            <v>AYUNTAMIENTO DE MADRID</v>
          </cell>
          <cell r="E1808" t="str">
            <v>001212</v>
          </cell>
          <cell r="F1808" t="str">
            <v>DISTRITO DE USERA</v>
          </cell>
          <cell r="G1808" t="str">
            <v>231</v>
          </cell>
          <cell r="H1808" t="str">
            <v>ACCIÓN SOCIAL</v>
          </cell>
          <cell r="I1808" t="str">
            <v>23106</v>
          </cell>
          <cell r="J1808" t="str">
            <v>INCLUSIÓN SOCIAL Y EMERGENCIAS</v>
          </cell>
          <cell r="K1808" t="str">
            <v>GERENTE DEL DISTRITO DE USERA</v>
          </cell>
          <cell r="M1808" t="str">
            <v>16000</v>
          </cell>
          <cell r="N1808" t="str">
            <v>SEGURIDAD SOCIAL</v>
          </cell>
          <cell r="O1808">
            <v>420500</v>
          </cell>
          <cell r="P1808">
            <v>0</v>
          </cell>
          <cell r="Q1808">
            <v>420500</v>
          </cell>
        </row>
        <row r="1809">
          <cell r="A1809" t="str">
            <v>440</v>
          </cell>
          <cell r="B1809" t="str">
            <v>2013</v>
          </cell>
          <cell r="C1809" t="str">
            <v>001</v>
          </cell>
          <cell r="D1809" t="str">
            <v>AYUNTAMIENTO DE MADRID</v>
          </cell>
          <cell r="E1809" t="str">
            <v>001212</v>
          </cell>
          <cell r="F1809" t="str">
            <v>DISTRITO DE USERA</v>
          </cell>
          <cell r="G1809" t="str">
            <v>231</v>
          </cell>
          <cell r="H1809" t="str">
            <v>ACCIÓN SOCIAL</v>
          </cell>
          <cell r="I1809" t="str">
            <v>23106</v>
          </cell>
          <cell r="J1809" t="str">
            <v>INCLUSIÓN SOCIAL Y EMERGENCIAS</v>
          </cell>
          <cell r="K1809" t="str">
            <v>GERENTE DEL DISTRITO DE USERA</v>
          </cell>
          <cell r="M1809" t="str">
            <v>12001</v>
          </cell>
          <cell r="N1809" t="str">
            <v>SUELDOS DEL GRUPO A2</v>
          </cell>
          <cell r="O1809">
            <v>437382</v>
          </cell>
          <cell r="P1809">
            <v>0</v>
          </cell>
          <cell r="Q1809">
            <v>437382</v>
          </cell>
        </row>
        <row r="1810">
          <cell r="A1810" t="str">
            <v>440</v>
          </cell>
          <cell r="B1810" t="str">
            <v>2013</v>
          </cell>
          <cell r="C1810" t="str">
            <v>001</v>
          </cell>
          <cell r="D1810" t="str">
            <v>AYUNTAMIENTO DE MADRID</v>
          </cell>
          <cell r="E1810" t="str">
            <v>001212</v>
          </cell>
          <cell r="F1810" t="str">
            <v>DISTRITO DE USERA</v>
          </cell>
          <cell r="G1810" t="str">
            <v>231</v>
          </cell>
          <cell r="H1810" t="str">
            <v>ACCIÓN SOCIAL</v>
          </cell>
          <cell r="I1810" t="str">
            <v>23106</v>
          </cell>
          <cell r="J1810" t="str">
            <v>INCLUSIÓN SOCIAL Y EMERGENCIAS</v>
          </cell>
          <cell r="K1810" t="str">
            <v>GERENTE DEL DISTRITO DE USERA</v>
          </cell>
          <cell r="M1810" t="str">
            <v>12006</v>
          </cell>
          <cell r="N1810" t="str">
            <v>TRIENIOS</v>
          </cell>
          <cell r="O1810">
            <v>0</v>
          </cell>
          <cell r="P1810">
            <v>78594</v>
          </cell>
          <cell r="Q1810">
            <v>78594</v>
          </cell>
        </row>
        <row r="1811">
          <cell r="A1811" t="str">
            <v>440</v>
          </cell>
          <cell r="B1811" t="str">
            <v>2013</v>
          </cell>
          <cell r="C1811" t="str">
            <v>001</v>
          </cell>
          <cell r="D1811" t="str">
            <v>AYUNTAMIENTO DE MADRID</v>
          </cell>
          <cell r="E1811" t="str">
            <v>001212</v>
          </cell>
          <cell r="F1811" t="str">
            <v>DISTRITO DE USERA</v>
          </cell>
          <cell r="G1811" t="str">
            <v>231</v>
          </cell>
          <cell r="H1811" t="str">
            <v>ACCIÓN SOCIAL</v>
          </cell>
          <cell r="I1811" t="str">
            <v>23106</v>
          </cell>
          <cell r="J1811" t="str">
            <v>INCLUSIÓN SOCIAL Y EMERGENCIAS</v>
          </cell>
          <cell r="K1811" t="str">
            <v>GERENTE DEL DISTRITO DE USERA</v>
          </cell>
          <cell r="M1811" t="str">
            <v>12101</v>
          </cell>
          <cell r="N1811" t="str">
            <v>COMPLEMENTO ESPECÍFICO</v>
          </cell>
          <cell r="O1811">
            <v>591107</v>
          </cell>
          <cell r="P1811">
            <v>2162</v>
          </cell>
          <cell r="Q1811">
            <v>593269</v>
          </cell>
        </row>
        <row r="1812">
          <cell r="A1812" t="str">
            <v>440</v>
          </cell>
          <cell r="B1812" t="str">
            <v>2013</v>
          </cell>
          <cell r="C1812" t="str">
            <v>001</v>
          </cell>
          <cell r="D1812" t="str">
            <v>AYUNTAMIENTO DE MADRID</v>
          </cell>
          <cell r="E1812" t="str">
            <v>001212</v>
          </cell>
          <cell r="F1812" t="str">
            <v>DISTRITO DE USERA</v>
          </cell>
          <cell r="G1812" t="str">
            <v>231</v>
          </cell>
          <cell r="H1812" t="str">
            <v>ACCIÓN SOCIAL</v>
          </cell>
          <cell r="I1812" t="str">
            <v>23106</v>
          </cell>
          <cell r="J1812" t="str">
            <v>INCLUSIÓN SOCIAL Y EMERGENCIAS</v>
          </cell>
          <cell r="K1812" t="str">
            <v>GERENTE DEL DISTRITO DE USERA</v>
          </cell>
          <cell r="M1812" t="str">
            <v>12100</v>
          </cell>
          <cell r="N1812" t="str">
            <v>COMPLEMENTO DE DESTINO</v>
          </cell>
          <cell r="O1812">
            <v>316559</v>
          </cell>
          <cell r="P1812">
            <v>0</v>
          </cell>
          <cell r="Q1812">
            <v>316559</v>
          </cell>
        </row>
        <row r="1813">
          <cell r="A1813" t="str">
            <v>440</v>
          </cell>
          <cell r="B1813" t="str">
            <v>2013</v>
          </cell>
          <cell r="C1813" t="str">
            <v>001</v>
          </cell>
          <cell r="D1813" t="str">
            <v>AYUNTAMIENTO DE MADRID</v>
          </cell>
          <cell r="E1813" t="str">
            <v>001212</v>
          </cell>
          <cell r="F1813" t="str">
            <v>DISTRITO DE USERA</v>
          </cell>
          <cell r="G1813" t="str">
            <v>231</v>
          </cell>
          <cell r="H1813" t="str">
            <v>ACCIÓN SOCIAL</v>
          </cell>
          <cell r="I1813" t="str">
            <v>23106</v>
          </cell>
          <cell r="J1813" t="str">
            <v>INCLUSIÓN SOCIAL Y EMERGENCIAS</v>
          </cell>
          <cell r="K1813" t="str">
            <v>GERENTE DEL DISTRITO DE USERA</v>
          </cell>
          <cell r="M1813" t="str">
            <v>12103</v>
          </cell>
          <cell r="N1813" t="str">
            <v>OTROS COMPLEMENTOS</v>
          </cell>
          <cell r="O1813">
            <v>29154</v>
          </cell>
          <cell r="P1813">
            <v>13161</v>
          </cell>
          <cell r="Q1813">
            <v>42315</v>
          </cell>
        </row>
        <row r="1814">
          <cell r="A1814" t="str">
            <v>440</v>
          </cell>
          <cell r="B1814" t="str">
            <v>2013</v>
          </cell>
          <cell r="C1814" t="str">
            <v>001</v>
          </cell>
          <cell r="D1814" t="str">
            <v>AYUNTAMIENTO DE MADRID</v>
          </cell>
          <cell r="E1814" t="str">
            <v>001212</v>
          </cell>
          <cell r="F1814" t="str">
            <v>DISTRITO DE USERA</v>
          </cell>
          <cell r="G1814" t="str">
            <v>231</v>
          </cell>
          <cell r="H1814" t="str">
            <v>ACCIÓN SOCIAL</v>
          </cell>
          <cell r="I1814" t="str">
            <v>23106</v>
          </cell>
          <cell r="J1814" t="str">
            <v>INCLUSIÓN SOCIAL Y EMERGENCIAS</v>
          </cell>
          <cell r="K1814" t="str">
            <v>GERENTE DEL DISTRITO DE USERA</v>
          </cell>
          <cell r="M1814" t="str">
            <v>15000</v>
          </cell>
          <cell r="N1814" t="str">
            <v>PRODUCTIVIDAD</v>
          </cell>
          <cell r="O1814">
            <v>0</v>
          </cell>
          <cell r="P1814">
            <v>15790</v>
          </cell>
          <cell r="Q1814">
            <v>15790</v>
          </cell>
        </row>
        <row r="1815">
          <cell r="A1815" t="str">
            <v>440</v>
          </cell>
          <cell r="B1815" t="str">
            <v>2013</v>
          </cell>
          <cell r="C1815" t="str">
            <v>001</v>
          </cell>
          <cell r="D1815" t="str">
            <v>AYUNTAMIENTO DE MADRID</v>
          </cell>
          <cell r="E1815" t="str">
            <v>001212</v>
          </cell>
          <cell r="F1815" t="str">
            <v>DISTRITO DE USERA</v>
          </cell>
          <cell r="G1815" t="str">
            <v>231</v>
          </cell>
          <cell r="H1815" t="str">
            <v>ACCIÓN SOCIAL</v>
          </cell>
          <cell r="I1815" t="str">
            <v>23106</v>
          </cell>
          <cell r="J1815" t="str">
            <v>INCLUSIÓN SOCIAL Y EMERGENCIAS</v>
          </cell>
          <cell r="K1815" t="str">
            <v>GERENTE DEL DISTRITO DE USERA</v>
          </cell>
          <cell r="M1815" t="str">
            <v>12004</v>
          </cell>
          <cell r="N1815" t="str">
            <v>SUELDOS DEL GRUPO C2</v>
          </cell>
          <cell r="O1815">
            <v>75411</v>
          </cell>
          <cell r="P1815">
            <v>0</v>
          </cell>
          <cell r="Q1815">
            <v>75411</v>
          </cell>
        </row>
        <row r="1816">
          <cell r="A1816" t="str">
            <v>440</v>
          </cell>
          <cell r="B1816" t="str">
            <v>2013</v>
          </cell>
          <cell r="C1816" t="str">
            <v>001</v>
          </cell>
          <cell r="D1816" t="str">
            <v>AYUNTAMIENTO DE MADRID</v>
          </cell>
          <cell r="E1816" t="str">
            <v>001212</v>
          </cell>
          <cell r="F1816" t="str">
            <v>DISTRITO DE USERA</v>
          </cell>
          <cell r="G1816" t="str">
            <v>231</v>
          </cell>
          <cell r="H1816" t="str">
            <v>ACCIÓN SOCIAL</v>
          </cell>
          <cell r="I1816" t="str">
            <v>23106</v>
          </cell>
          <cell r="J1816" t="str">
            <v>INCLUSIÓN SOCIAL Y EMERGENCIAS</v>
          </cell>
          <cell r="K1816" t="str">
            <v>GERENTE DEL DISTRITO DE USERA</v>
          </cell>
          <cell r="M1816" t="str">
            <v>12003</v>
          </cell>
          <cell r="N1816" t="str">
            <v>SUELDOS DEL GRUPO C1</v>
          </cell>
          <cell r="O1816">
            <v>19770</v>
          </cell>
          <cell r="P1816">
            <v>0</v>
          </cell>
          <cell r="Q1816">
            <v>19770</v>
          </cell>
        </row>
        <row r="1817">
          <cell r="A1817" t="str">
            <v>440</v>
          </cell>
          <cell r="B1817" t="str">
            <v>2013</v>
          </cell>
          <cell r="C1817" t="str">
            <v>001</v>
          </cell>
          <cell r="D1817" t="str">
            <v>AYUNTAMIENTO DE MADRID</v>
          </cell>
          <cell r="E1817" t="str">
            <v>001212</v>
          </cell>
          <cell r="F1817" t="str">
            <v>DISTRITO DE USERA</v>
          </cell>
          <cell r="G1817" t="str">
            <v>231</v>
          </cell>
          <cell r="H1817" t="str">
            <v>ACCIÓN SOCIAL</v>
          </cell>
          <cell r="I1817" t="str">
            <v>23106</v>
          </cell>
          <cell r="J1817" t="str">
            <v>INCLUSIÓN SOCIAL Y EMERGENCIAS</v>
          </cell>
          <cell r="K1817" t="str">
            <v>GERENTE DEL DISTRITO DE USERA</v>
          </cell>
          <cell r="M1817" t="str">
            <v>12005</v>
          </cell>
          <cell r="N1817" t="str">
            <v>SUELDOS DEL GRUPO E</v>
          </cell>
          <cell r="O1817">
            <v>30716</v>
          </cell>
          <cell r="P1817">
            <v>0</v>
          </cell>
          <cell r="Q1817">
            <v>30716</v>
          </cell>
        </row>
        <row r="1818">
          <cell r="A1818" t="str">
            <v>440</v>
          </cell>
          <cell r="B1818" t="str">
            <v>2013</v>
          </cell>
          <cell r="C1818" t="str">
            <v>001</v>
          </cell>
          <cell r="D1818" t="str">
            <v>AYUNTAMIENTO DE MADRID</v>
          </cell>
          <cell r="E1818" t="str">
            <v>001212</v>
          </cell>
          <cell r="F1818" t="str">
            <v>DISTRITO DE USERA</v>
          </cell>
          <cell r="G1818" t="str">
            <v>231</v>
          </cell>
          <cell r="H1818" t="str">
            <v>ACCIÓN SOCIAL</v>
          </cell>
          <cell r="I1818" t="str">
            <v>23106</v>
          </cell>
          <cell r="J1818" t="str">
            <v>INCLUSIÓN SOCIAL Y EMERGENCIAS</v>
          </cell>
          <cell r="K1818" t="str">
            <v>GERENTE DEL DISTRITO DE USERA</v>
          </cell>
          <cell r="M1818" t="str">
            <v>13000</v>
          </cell>
          <cell r="N1818" t="str">
            <v>RETRIBUCIONES BÁSICAS</v>
          </cell>
          <cell r="O1818">
            <v>7679</v>
          </cell>
          <cell r="P1818">
            <v>9580</v>
          </cell>
          <cell r="Q1818">
            <v>17259</v>
          </cell>
        </row>
        <row r="1819">
          <cell r="A1819" t="str">
            <v>440</v>
          </cell>
          <cell r="B1819" t="str">
            <v>2013</v>
          </cell>
          <cell r="C1819" t="str">
            <v>001</v>
          </cell>
          <cell r="D1819" t="str">
            <v>AYUNTAMIENTO DE MADRID</v>
          </cell>
          <cell r="E1819" t="str">
            <v>001212</v>
          </cell>
          <cell r="F1819" t="str">
            <v>DISTRITO DE USERA</v>
          </cell>
          <cell r="G1819" t="str">
            <v>231</v>
          </cell>
          <cell r="H1819" t="str">
            <v>ACCIÓN SOCIAL</v>
          </cell>
          <cell r="I1819" t="str">
            <v>23106</v>
          </cell>
          <cell r="J1819" t="str">
            <v>INCLUSIÓN SOCIAL Y EMERGENCIAS</v>
          </cell>
          <cell r="K1819" t="str">
            <v>GERENTE DEL DISTRITO DE USERA</v>
          </cell>
          <cell r="M1819" t="str">
            <v>13002</v>
          </cell>
          <cell r="N1819" t="str">
            <v>OTRAS REMUNERACIONES</v>
          </cell>
          <cell r="O1819">
            <v>12205</v>
          </cell>
          <cell r="P1819">
            <v>12490</v>
          </cell>
          <cell r="Q1819">
            <v>24695</v>
          </cell>
        </row>
        <row r="1820">
          <cell r="A1820" t="str">
            <v>440</v>
          </cell>
          <cell r="B1820" t="str">
            <v>2013</v>
          </cell>
          <cell r="C1820" t="str">
            <v>001</v>
          </cell>
          <cell r="D1820" t="str">
            <v>AYUNTAMIENTO DE MADRID</v>
          </cell>
          <cell r="E1820" t="str">
            <v>001212</v>
          </cell>
          <cell r="F1820" t="str">
            <v>DISTRITO DE USERA</v>
          </cell>
          <cell r="G1820" t="str">
            <v>231</v>
          </cell>
          <cell r="H1820" t="str">
            <v>ACCIÓN SOCIAL</v>
          </cell>
          <cell r="I1820" t="str">
            <v>23106</v>
          </cell>
          <cell r="J1820" t="str">
            <v>INCLUSIÓN SOCIAL Y EMERGENCIAS</v>
          </cell>
          <cell r="K1820" t="str">
            <v>GERENTE DEL DISTRITO DE USERA</v>
          </cell>
          <cell r="M1820" t="str">
            <v>16104</v>
          </cell>
          <cell r="N1820" t="str">
            <v>INDEMNIZAC. POR JUBILACIONES ANTICIPADAS PERS.LAB.</v>
          </cell>
          <cell r="O1820">
            <v>0</v>
          </cell>
          <cell r="P1820">
            <v>0</v>
          </cell>
          <cell r="Q1820">
            <v>0</v>
          </cell>
        </row>
        <row r="1821">
          <cell r="A1821" t="str">
            <v>440</v>
          </cell>
          <cell r="B1821" t="str">
            <v>2013</v>
          </cell>
          <cell r="C1821" t="str">
            <v>001</v>
          </cell>
          <cell r="D1821" t="str">
            <v>AYUNTAMIENTO DE MADRID</v>
          </cell>
          <cell r="E1821" t="str">
            <v>001212</v>
          </cell>
          <cell r="F1821" t="str">
            <v>DISTRITO DE USERA</v>
          </cell>
          <cell r="G1821" t="str">
            <v>314</v>
          </cell>
          <cell r="H1821" t="str">
            <v>CONSUMO</v>
          </cell>
          <cell r="I1821" t="str">
            <v>31401</v>
          </cell>
          <cell r="J1821" t="str">
            <v>CONSUMO</v>
          </cell>
          <cell r="K1821" t="str">
            <v>GERENTE DEL DISTRITO DE USERA</v>
          </cell>
          <cell r="M1821" t="str">
            <v>16000</v>
          </cell>
          <cell r="N1821" t="str">
            <v>SEGURIDAD SOCIAL</v>
          </cell>
          <cell r="O1821">
            <v>89940</v>
          </cell>
          <cell r="P1821">
            <v>0</v>
          </cell>
          <cell r="Q1821">
            <v>89940</v>
          </cell>
        </row>
        <row r="1822">
          <cell r="A1822" t="str">
            <v>440</v>
          </cell>
          <cell r="B1822" t="str">
            <v>2013</v>
          </cell>
          <cell r="C1822" t="str">
            <v>001</v>
          </cell>
          <cell r="D1822" t="str">
            <v>AYUNTAMIENTO DE MADRID</v>
          </cell>
          <cell r="E1822" t="str">
            <v>001212</v>
          </cell>
          <cell r="F1822" t="str">
            <v>DISTRITO DE USERA</v>
          </cell>
          <cell r="G1822" t="str">
            <v>314</v>
          </cell>
          <cell r="H1822" t="str">
            <v>CONSUMO</v>
          </cell>
          <cell r="I1822" t="str">
            <v>31401</v>
          </cell>
          <cell r="J1822" t="str">
            <v>CONSUMO</v>
          </cell>
          <cell r="K1822" t="str">
            <v>GERENTE DEL DISTRITO DE USERA</v>
          </cell>
          <cell r="M1822" t="str">
            <v>12000</v>
          </cell>
          <cell r="N1822" t="str">
            <v>SUELDOS DEL GRUPO A1</v>
          </cell>
          <cell r="O1822">
            <v>44031</v>
          </cell>
          <cell r="P1822">
            <v>0</v>
          </cell>
          <cell r="Q1822">
            <v>44031</v>
          </cell>
        </row>
        <row r="1823">
          <cell r="A1823" t="str">
            <v>440</v>
          </cell>
          <cell r="B1823" t="str">
            <v>2013</v>
          </cell>
          <cell r="C1823" t="str">
            <v>001</v>
          </cell>
          <cell r="D1823" t="str">
            <v>AYUNTAMIENTO DE MADRID</v>
          </cell>
          <cell r="E1823" t="str">
            <v>001212</v>
          </cell>
          <cell r="F1823" t="str">
            <v>DISTRITO DE USERA</v>
          </cell>
          <cell r="G1823" t="str">
            <v>314</v>
          </cell>
          <cell r="H1823" t="str">
            <v>CONSUMO</v>
          </cell>
          <cell r="I1823" t="str">
            <v>31401</v>
          </cell>
          <cell r="J1823" t="str">
            <v>CONSUMO</v>
          </cell>
          <cell r="K1823" t="str">
            <v>GERENTE DEL DISTRITO DE USERA</v>
          </cell>
          <cell r="M1823" t="str">
            <v>12006</v>
          </cell>
          <cell r="N1823" t="str">
            <v>TRIENIOS</v>
          </cell>
          <cell r="O1823">
            <v>0</v>
          </cell>
          <cell r="P1823">
            <v>26266</v>
          </cell>
          <cell r="Q1823">
            <v>26266</v>
          </cell>
        </row>
        <row r="1824">
          <cell r="A1824" t="str">
            <v>440</v>
          </cell>
          <cell r="B1824" t="str">
            <v>2013</v>
          </cell>
          <cell r="C1824" t="str">
            <v>001</v>
          </cell>
          <cell r="D1824" t="str">
            <v>AYUNTAMIENTO DE MADRID</v>
          </cell>
          <cell r="E1824" t="str">
            <v>001212</v>
          </cell>
          <cell r="F1824" t="str">
            <v>DISTRITO DE USERA</v>
          </cell>
          <cell r="G1824" t="str">
            <v>314</v>
          </cell>
          <cell r="H1824" t="str">
            <v>CONSUMO</v>
          </cell>
          <cell r="I1824" t="str">
            <v>31401</v>
          </cell>
          <cell r="J1824" t="str">
            <v>CONSUMO</v>
          </cell>
          <cell r="K1824" t="str">
            <v>GERENTE DEL DISTRITO DE USERA</v>
          </cell>
          <cell r="M1824" t="str">
            <v>12101</v>
          </cell>
          <cell r="N1824" t="str">
            <v>COMPLEMENTO ESPECÍFICO</v>
          </cell>
          <cell r="O1824">
            <v>161720</v>
          </cell>
          <cell r="P1824">
            <v>0</v>
          </cell>
          <cell r="Q1824">
            <v>161720</v>
          </cell>
        </row>
        <row r="1825">
          <cell r="A1825" t="str">
            <v>440</v>
          </cell>
          <cell r="B1825" t="str">
            <v>2013</v>
          </cell>
          <cell r="C1825" t="str">
            <v>001</v>
          </cell>
          <cell r="D1825" t="str">
            <v>AYUNTAMIENTO DE MADRID</v>
          </cell>
          <cell r="E1825" t="str">
            <v>001212</v>
          </cell>
          <cell r="F1825" t="str">
            <v>DISTRITO DE USERA</v>
          </cell>
          <cell r="G1825" t="str">
            <v>314</v>
          </cell>
          <cell r="H1825" t="str">
            <v>CONSUMO</v>
          </cell>
          <cell r="I1825" t="str">
            <v>31401</v>
          </cell>
          <cell r="J1825" t="str">
            <v>CONSUMO</v>
          </cell>
          <cell r="K1825" t="str">
            <v>GERENTE DEL DISTRITO DE USERA</v>
          </cell>
          <cell r="M1825" t="str">
            <v>12100</v>
          </cell>
          <cell r="N1825" t="str">
            <v>COMPLEMENTO DE DESTINO</v>
          </cell>
          <cell r="O1825">
            <v>68956</v>
          </cell>
          <cell r="P1825">
            <v>315</v>
          </cell>
          <cell r="Q1825">
            <v>69271</v>
          </cell>
        </row>
        <row r="1826">
          <cell r="A1826" t="str">
            <v>440</v>
          </cell>
          <cell r="B1826" t="str">
            <v>2013</v>
          </cell>
          <cell r="C1826" t="str">
            <v>001</v>
          </cell>
          <cell r="D1826" t="str">
            <v>AYUNTAMIENTO DE MADRID</v>
          </cell>
          <cell r="E1826" t="str">
            <v>001212</v>
          </cell>
          <cell r="F1826" t="str">
            <v>DISTRITO DE USERA</v>
          </cell>
          <cell r="G1826" t="str">
            <v>314</v>
          </cell>
          <cell r="H1826" t="str">
            <v>CONSUMO</v>
          </cell>
          <cell r="I1826" t="str">
            <v>31401</v>
          </cell>
          <cell r="J1826" t="str">
            <v>CONSUMO</v>
          </cell>
          <cell r="K1826" t="str">
            <v>GERENTE DEL DISTRITO DE USERA</v>
          </cell>
          <cell r="M1826" t="str">
            <v>12103</v>
          </cell>
          <cell r="N1826" t="str">
            <v>OTROS COMPLEMENTOS</v>
          </cell>
          <cell r="O1826">
            <v>6040</v>
          </cell>
          <cell r="P1826">
            <v>3985</v>
          </cell>
          <cell r="Q1826">
            <v>10025</v>
          </cell>
        </row>
        <row r="1827">
          <cell r="A1827" t="str">
            <v>440</v>
          </cell>
          <cell r="B1827" t="str">
            <v>2013</v>
          </cell>
          <cell r="C1827" t="str">
            <v>001</v>
          </cell>
          <cell r="D1827" t="str">
            <v>AYUNTAMIENTO DE MADRID</v>
          </cell>
          <cell r="E1827" t="str">
            <v>001212</v>
          </cell>
          <cell r="F1827" t="str">
            <v>DISTRITO DE USERA</v>
          </cell>
          <cell r="G1827" t="str">
            <v>314</v>
          </cell>
          <cell r="H1827" t="str">
            <v>CONSUMO</v>
          </cell>
          <cell r="I1827" t="str">
            <v>31401</v>
          </cell>
          <cell r="J1827" t="str">
            <v>CONSUMO</v>
          </cell>
          <cell r="K1827" t="str">
            <v>GERENTE DEL DISTRITO DE USERA</v>
          </cell>
          <cell r="M1827" t="str">
            <v>12004</v>
          </cell>
          <cell r="N1827" t="str">
            <v>SUELDOS DEL GRUPO C2</v>
          </cell>
          <cell r="O1827">
            <v>34354</v>
          </cell>
          <cell r="P1827">
            <v>0</v>
          </cell>
          <cell r="Q1827">
            <v>34354</v>
          </cell>
        </row>
        <row r="1828">
          <cell r="A1828" t="str">
            <v>440</v>
          </cell>
          <cell r="B1828" t="str">
            <v>2013</v>
          </cell>
          <cell r="C1828" t="str">
            <v>001</v>
          </cell>
          <cell r="D1828" t="str">
            <v>AYUNTAMIENTO DE MADRID</v>
          </cell>
          <cell r="E1828" t="str">
            <v>001212</v>
          </cell>
          <cell r="F1828" t="str">
            <v>DISTRITO DE USERA</v>
          </cell>
          <cell r="G1828" t="str">
            <v>314</v>
          </cell>
          <cell r="H1828" t="str">
            <v>CONSUMO</v>
          </cell>
          <cell r="I1828" t="str">
            <v>31401</v>
          </cell>
          <cell r="J1828" t="str">
            <v>CONSUMO</v>
          </cell>
          <cell r="K1828" t="str">
            <v>GERENTE DEL DISTRITO DE USERA</v>
          </cell>
          <cell r="M1828" t="str">
            <v>12003</v>
          </cell>
          <cell r="N1828" t="str">
            <v>SUELDOS DEL GRUPO C1</v>
          </cell>
          <cell r="O1828">
            <v>9885</v>
          </cell>
          <cell r="P1828">
            <v>0</v>
          </cell>
          <cell r="Q1828">
            <v>9885</v>
          </cell>
        </row>
        <row r="1829">
          <cell r="A1829" t="str">
            <v>440</v>
          </cell>
          <cell r="B1829" t="str">
            <v>2013</v>
          </cell>
          <cell r="C1829" t="str">
            <v>001</v>
          </cell>
          <cell r="D1829" t="str">
            <v>AYUNTAMIENTO DE MADRID</v>
          </cell>
          <cell r="E1829" t="str">
            <v>001212</v>
          </cell>
          <cell r="F1829" t="str">
            <v>DISTRITO DE USERA</v>
          </cell>
          <cell r="G1829" t="str">
            <v>314</v>
          </cell>
          <cell r="H1829" t="str">
            <v>CONSUMO</v>
          </cell>
          <cell r="I1829" t="str">
            <v>31401</v>
          </cell>
          <cell r="J1829" t="str">
            <v>CONSUMO</v>
          </cell>
          <cell r="K1829" t="str">
            <v>GERENTE DEL DISTRITO DE USERA</v>
          </cell>
          <cell r="M1829" t="str">
            <v>12001</v>
          </cell>
          <cell r="N1829" t="str">
            <v>SUELDOS DEL GRUPO A2</v>
          </cell>
          <cell r="O1829">
            <v>27584</v>
          </cell>
          <cell r="P1829">
            <v>0</v>
          </cell>
          <cell r="Q1829">
            <v>27584</v>
          </cell>
        </row>
        <row r="1830">
          <cell r="A1830" t="str">
            <v>440</v>
          </cell>
          <cell r="B1830" t="str">
            <v>2013</v>
          </cell>
          <cell r="C1830" t="str">
            <v>001</v>
          </cell>
          <cell r="D1830" t="str">
            <v>AYUNTAMIENTO DE MADRID</v>
          </cell>
          <cell r="E1830" t="str">
            <v>001212</v>
          </cell>
          <cell r="F1830" t="str">
            <v>DISTRITO DE USERA</v>
          </cell>
          <cell r="G1830" t="str">
            <v>334</v>
          </cell>
          <cell r="H1830" t="str">
            <v>PROMOCIÓN CULTURAL</v>
          </cell>
          <cell r="I1830" t="str">
            <v>33401</v>
          </cell>
          <cell r="J1830" t="str">
            <v>ACTIVIDADES CULTURALES</v>
          </cell>
          <cell r="K1830" t="str">
            <v>GERENTE DEL DISTRITO DE USERA</v>
          </cell>
          <cell r="M1830" t="str">
            <v>12000</v>
          </cell>
          <cell r="N1830" t="str">
            <v>SUELDOS DEL GRUPO A1</v>
          </cell>
          <cell r="O1830">
            <v>14677</v>
          </cell>
          <cell r="P1830">
            <v>0</v>
          </cell>
          <cell r="Q1830">
            <v>14677</v>
          </cell>
        </row>
        <row r="1831">
          <cell r="A1831" t="str">
            <v>440</v>
          </cell>
          <cell r="B1831" t="str">
            <v>2013</v>
          </cell>
          <cell r="C1831" t="str">
            <v>001</v>
          </cell>
          <cell r="D1831" t="str">
            <v>AYUNTAMIENTO DE MADRID</v>
          </cell>
          <cell r="E1831" t="str">
            <v>001212</v>
          </cell>
          <cell r="F1831" t="str">
            <v>DISTRITO DE USERA</v>
          </cell>
          <cell r="G1831" t="str">
            <v>334</v>
          </cell>
          <cell r="H1831" t="str">
            <v>PROMOCIÓN CULTURAL</v>
          </cell>
          <cell r="I1831" t="str">
            <v>33401</v>
          </cell>
          <cell r="J1831" t="str">
            <v>ACTIVIDADES CULTURALES</v>
          </cell>
          <cell r="K1831" t="str">
            <v>GERENTE DEL DISTRITO DE USERA</v>
          </cell>
          <cell r="M1831" t="str">
            <v>12101</v>
          </cell>
          <cell r="N1831" t="str">
            <v>COMPLEMENTO ESPECÍFICO</v>
          </cell>
          <cell r="O1831">
            <v>171504</v>
          </cell>
          <cell r="P1831">
            <v>0</v>
          </cell>
          <cell r="Q1831">
            <v>171504</v>
          </cell>
        </row>
        <row r="1832">
          <cell r="A1832" t="str">
            <v>440</v>
          </cell>
          <cell r="B1832" t="str">
            <v>2013</v>
          </cell>
          <cell r="C1832" t="str">
            <v>001</v>
          </cell>
          <cell r="D1832" t="str">
            <v>AYUNTAMIENTO DE MADRID</v>
          </cell>
          <cell r="E1832" t="str">
            <v>001212</v>
          </cell>
          <cell r="F1832" t="str">
            <v>DISTRITO DE USERA</v>
          </cell>
          <cell r="G1832" t="str">
            <v>334</v>
          </cell>
          <cell r="H1832" t="str">
            <v>PROMOCIÓN CULTURAL</v>
          </cell>
          <cell r="I1832" t="str">
            <v>33401</v>
          </cell>
          <cell r="J1832" t="str">
            <v>ACTIVIDADES CULTURALES</v>
          </cell>
          <cell r="K1832" t="str">
            <v>GERENTE DEL DISTRITO DE USERA</v>
          </cell>
          <cell r="M1832" t="str">
            <v>12100</v>
          </cell>
          <cell r="N1832" t="str">
            <v>COMPLEMENTO DE DESTINO</v>
          </cell>
          <cell r="O1832">
            <v>77450</v>
          </cell>
          <cell r="P1832">
            <v>0</v>
          </cell>
          <cell r="Q1832">
            <v>77450</v>
          </cell>
        </row>
        <row r="1833">
          <cell r="A1833" t="str">
            <v>440</v>
          </cell>
          <cell r="B1833" t="str">
            <v>2013</v>
          </cell>
          <cell r="C1833" t="str">
            <v>001</v>
          </cell>
          <cell r="D1833" t="str">
            <v>AYUNTAMIENTO DE MADRID</v>
          </cell>
          <cell r="E1833" t="str">
            <v>001212</v>
          </cell>
          <cell r="F1833" t="str">
            <v>DISTRITO DE USERA</v>
          </cell>
          <cell r="G1833" t="str">
            <v>334</v>
          </cell>
          <cell r="H1833" t="str">
            <v>PROMOCIÓN CULTURAL</v>
          </cell>
          <cell r="I1833" t="str">
            <v>33401</v>
          </cell>
          <cell r="J1833" t="str">
            <v>ACTIVIDADES CULTURALES</v>
          </cell>
          <cell r="K1833" t="str">
            <v>GERENTE DEL DISTRITO DE USERA</v>
          </cell>
          <cell r="M1833" t="str">
            <v>12103</v>
          </cell>
          <cell r="N1833" t="str">
            <v>OTROS COMPLEMENTOS</v>
          </cell>
          <cell r="O1833">
            <v>7176</v>
          </cell>
          <cell r="P1833">
            <v>5255</v>
          </cell>
          <cell r="Q1833">
            <v>12431</v>
          </cell>
        </row>
        <row r="1834">
          <cell r="A1834" t="str">
            <v>440</v>
          </cell>
          <cell r="B1834" t="str">
            <v>2013</v>
          </cell>
          <cell r="C1834" t="str">
            <v>001</v>
          </cell>
          <cell r="D1834" t="str">
            <v>AYUNTAMIENTO DE MADRID</v>
          </cell>
          <cell r="E1834" t="str">
            <v>001212</v>
          </cell>
          <cell r="F1834" t="str">
            <v>DISTRITO DE USERA</v>
          </cell>
          <cell r="G1834" t="str">
            <v>334</v>
          </cell>
          <cell r="H1834" t="str">
            <v>PROMOCIÓN CULTURAL</v>
          </cell>
          <cell r="I1834" t="str">
            <v>33401</v>
          </cell>
          <cell r="J1834" t="str">
            <v>ACTIVIDADES CULTURALES</v>
          </cell>
          <cell r="K1834" t="str">
            <v>GERENTE DEL DISTRITO DE USERA</v>
          </cell>
          <cell r="M1834" t="str">
            <v>16000</v>
          </cell>
          <cell r="N1834" t="str">
            <v>SEGURIDAD SOCIAL</v>
          </cell>
          <cell r="O1834">
            <v>101208</v>
          </cell>
          <cell r="P1834">
            <v>0</v>
          </cell>
          <cell r="Q1834">
            <v>101208</v>
          </cell>
        </row>
        <row r="1835">
          <cell r="A1835" t="str">
            <v>440</v>
          </cell>
          <cell r="B1835" t="str">
            <v>2013</v>
          </cell>
          <cell r="C1835" t="str">
            <v>001</v>
          </cell>
          <cell r="D1835" t="str">
            <v>AYUNTAMIENTO DE MADRID</v>
          </cell>
          <cell r="E1835" t="str">
            <v>001212</v>
          </cell>
          <cell r="F1835" t="str">
            <v>DISTRITO DE USERA</v>
          </cell>
          <cell r="G1835" t="str">
            <v>334</v>
          </cell>
          <cell r="H1835" t="str">
            <v>PROMOCIÓN CULTURAL</v>
          </cell>
          <cell r="I1835" t="str">
            <v>33401</v>
          </cell>
          <cell r="J1835" t="str">
            <v>ACTIVIDADES CULTURALES</v>
          </cell>
          <cell r="K1835" t="str">
            <v>GERENTE DEL DISTRITO DE USERA</v>
          </cell>
          <cell r="M1835" t="str">
            <v>12003</v>
          </cell>
          <cell r="N1835" t="str">
            <v>SUELDOS DEL GRUPO C1</v>
          </cell>
          <cell r="O1835">
            <v>97212</v>
          </cell>
          <cell r="P1835">
            <v>0</v>
          </cell>
          <cell r="Q1835">
            <v>97212</v>
          </cell>
        </row>
        <row r="1836">
          <cell r="A1836" t="str">
            <v>440</v>
          </cell>
          <cell r="B1836" t="str">
            <v>2013</v>
          </cell>
          <cell r="C1836" t="str">
            <v>001</v>
          </cell>
          <cell r="D1836" t="str">
            <v>AYUNTAMIENTO DE MADRID</v>
          </cell>
          <cell r="E1836" t="str">
            <v>001212</v>
          </cell>
          <cell r="F1836" t="str">
            <v>DISTRITO DE USERA</v>
          </cell>
          <cell r="G1836" t="str">
            <v>334</v>
          </cell>
          <cell r="H1836" t="str">
            <v>PROMOCIÓN CULTURAL</v>
          </cell>
          <cell r="I1836" t="str">
            <v>33401</v>
          </cell>
          <cell r="J1836" t="str">
            <v>ACTIVIDADES CULTURALES</v>
          </cell>
          <cell r="K1836" t="str">
            <v>GERENTE DEL DISTRITO DE USERA</v>
          </cell>
          <cell r="M1836" t="str">
            <v>12006</v>
          </cell>
          <cell r="N1836" t="str">
            <v>TRIENIOS</v>
          </cell>
          <cell r="O1836">
            <v>0</v>
          </cell>
          <cell r="P1836">
            <v>24515</v>
          </cell>
          <cell r="Q1836">
            <v>24515</v>
          </cell>
        </row>
        <row r="1837">
          <cell r="A1837" t="str">
            <v>440</v>
          </cell>
          <cell r="B1837" t="str">
            <v>2013</v>
          </cell>
          <cell r="C1837" t="str">
            <v>001</v>
          </cell>
          <cell r="D1837" t="str">
            <v>AYUNTAMIENTO DE MADRID</v>
          </cell>
          <cell r="E1837" t="str">
            <v>001212</v>
          </cell>
          <cell r="F1837" t="str">
            <v>DISTRITO DE USERA</v>
          </cell>
          <cell r="G1837" t="str">
            <v>334</v>
          </cell>
          <cell r="H1837" t="str">
            <v>PROMOCIÓN CULTURAL</v>
          </cell>
          <cell r="I1837" t="str">
            <v>33401</v>
          </cell>
          <cell r="J1837" t="str">
            <v>ACTIVIDADES CULTURALES</v>
          </cell>
          <cell r="K1837" t="str">
            <v>GERENTE DEL DISTRITO DE USERA</v>
          </cell>
          <cell r="M1837" t="str">
            <v>12004</v>
          </cell>
          <cell r="N1837" t="str">
            <v>SUELDOS DEL GRUPO C2</v>
          </cell>
          <cell r="O1837">
            <v>25137</v>
          </cell>
          <cell r="P1837">
            <v>0</v>
          </cell>
          <cell r="Q1837">
            <v>25137</v>
          </cell>
        </row>
        <row r="1838">
          <cell r="A1838" t="str">
            <v>440</v>
          </cell>
          <cell r="B1838" t="str">
            <v>2013</v>
          </cell>
          <cell r="C1838" t="str">
            <v>001</v>
          </cell>
          <cell r="D1838" t="str">
            <v>AYUNTAMIENTO DE MADRID</v>
          </cell>
          <cell r="E1838" t="str">
            <v>001212</v>
          </cell>
          <cell r="F1838" t="str">
            <v>DISTRITO DE USERA</v>
          </cell>
          <cell r="G1838" t="str">
            <v>341</v>
          </cell>
          <cell r="H1838" t="str">
            <v>PROMOCIÓN Y FOMENTO DEL DEPORTE</v>
          </cell>
          <cell r="I1838" t="str">
            <v>34101</v>
          </cell>
          <cell r="J1838" t="str">
            <v>ACTUACIONES DEPORTIVAS EN DISTRITOS</v>
          </cell>
          <cell r="K1838" t="str">
            <v>GERENTE DEL DISTRITO DE USERA</v>
          </cell>
          <cell r="M1838" t="str">
            <v>13000</v>
          </cell>
          <cell r="N1838" t="str">
            <v>RETRIBUCIONES BÁSICAS</v>
          </cell>
          <cell r="O1838">
            <v>2076782</v>
          </cell>
          <cell r="P1838">
            <v>153754</v>
          </cell>
          <cell r="Q1838">
            <v>2230536</v>
          </cell>
        </row>
        <row r="1839">
          <cell r="A1839" t="str">
            <v>440</v>
          </cell>
          <cell r="B1839" t="str">
            <v>2013</v>
          </cell>
          <cell r="C1839" t="str">
            <v>001</v>
          </cell>
          <cell r="D1839" t="str">
            <v>AYUNTAMIENTO DE MADRID</v>
          </cell>
          <cell r="E1839" t="str">
            <v>001212</v>
          </cell>
          <cell r="F1839" t="str">
            <v>DISTRITO DE USERA</v>
          </cell>
          <cell r="G1839" t="str">
            <v>341</v>
          </cell>
          <cell r="H1839" t="str">
            <v>PROMOCIÓN Y FOMENTO DEL DEPORTE</v>
          </cell>
          <cell r="I1839" t="str">
            <v>34101</v>
          </cell>
          <cell r="J1839" t="str">
            <v>ACTUACIONES DEPORTIVAS EN DISTRITOS</v>
          </cell>
          <cell r="K1839" t="str">
            <v>GERENTE DEL DISTRITO DE USERA</v>
          </cell>
          <cell r="M1839" t="str">
            <v>13002</v>
          </cell>
          <cell r="N1839" t="str">
            <v>OTRAS REMUNERACIONES</v>
          </cell>
          <cell r="O1839">
            <v>575120</v>
          </cell>
          <cell r="P1839">
            <v>0</v>
          </cell>
          <cell r="Q1839">
            <v>575120</v>
          </cell>
        </row>
        <row r="1840">
          <cell r="A1840" t="str">
            <v>440</v>
          </cell>
          <cell r="B1840" t="str">
            <v>2013</v>
          </cell>
          <cell r="C1840" t="str">
            <v>001</v>
          </cell>
          <cell r="D1840" t="str">
            <v>AYUNTAMIENTO DE MADRID</v>
          </cell>
          <cell r="E1840" t="str">
            <v>001212</v>
          </cell>
          <cell r="F1840" t="str">
            <v>DISTRITO DE USERA</v>
          </cell>
          <cell r="G1840" t="str">
            <v>341</v>
          </cell>
          <cell r="H1840" t="str">
            <v>PROMOCIÓN Y FOMENTO DEL DEPORTE</v>
          </cell>
          <cell r="I1840" t="str">
            <v>34101</v>
          </cell>
          <cell r="J1840" t="str">
            <v>ACTUACIONES DEPORTIVAS EN DISTRITOS</v>
          </cell>
          <cell r="K1840" t="str">
            <v>GERENTE DEL DISTRITO DE USERA</v>
          </cell>
          <cell r="M1840" t="str">
            <v>15000</v>
          </cell>
          <cell r="N1840" t="str">
            <v>PRODUCTIVIDAD</v>
          </cell>
          <cell r="O1840">
            <v>8364</v>
          </cell>
          <cell r="P1840">
            <v>3073</v>
          </cell>
          <cell r="Q1840">
            <v>11437</v>
          </cell>
        </row>
        <row r="1841">
          <cell r="A1841" t="str">
            <v>440</v>
          </cell>
          <cell r="B1841" t="str">
            <v>2013</v>
          </cell>
          <cell r="C1841" t="str">
            <v>001</v>
          </cell>
          <cell r="D1841" t="str">
            <v>AYUNTAMIENTO DE MADRID</v>
          </cell>
          <cell r="E1841" t="str">
            <v>001212</v>
          </cell>
          <cell r="F1841" t="str">
            <v>DISTRITO DE USERA</v>
          </cell>
          <cell r="G1841" t="str">
            <v>341</v>
          </cell>
          <cell r="H1841" t="str">
            <v>PROMOCIÓN Y FOMENTO DEL DEPORTE</v>
          </cell>
          <cell r="I1841" t="str">
            <v>34101</v>
          </cell>
          <cell r="J1841" t="str">
            <v>ACTUACIONES DEPORTIVAS EN DISTRITOS</v>
          </cell>
          <cell r="K1841" t="str">
            <v>GERENTE DEL DISTRITO DE USERA</v>
          </cell>
          <cell r="M1841" t="str">
            <v>16000</v>
          </cell>
          <cell r="N1841" t="str">
            <v>SEGURIDAD SOCIAL</v>
          </cell>
          <cell r="O1841">
            <v>1015723</v>
          </cell>
          <cell r="P1841">
            <v>0</v>
          </cell>
          <cell r="Q1841">
            <v>1015723</v>
          </cell>
        </row>
        <row r="1842">
          <cell r="A1842" t="str">
            <v>440</v>
          </cell>
          <cell r="B1842" t="str">
            <v>2013</v>
          </cell>
          <cell r="C1842" t="str">
            <v>001</v>
          </cell>
          <cell r="D1842" t="str">
            <v>AYUNTAMIENTO DE MADRID</v>
          </cell>
          <cell r="E1842" t="str">
            <v>001212</v>
          </cell>
          <cell r="F1842" t="str">
            <v>DISTRITO DE USERA</v>
          </cell>
          <cell r="G1842" t="str">
            <v>341</v>
          </cell>
          <cell r="H1842" t="str">
            <v>PROMOCIÓN Y FOMENTO DEL DEPORTE</v>
          </cell>
          <cell r="I1842" t="str">
            <v>34101</v>
          </cell>
          <cell r="J1842" t="str">
            <v>ACTUACIONES DEPORTIVAS EN DISTRITOS</v>
          </cell>
          <cell r="K1842" t="str">
            <v>GERENTE DEL DISTRITO DE USERA</v>
          </cell>
          <cell r="M1842" t="str">
            <v>13100</v>
          </cell>
          <cell r="N1842" t="str">
            <v>RETRIBUCIONES BÁSICAS</v>
          </cell>
          <cell r="O1842">
            <v>332459</v>
          </cell>
          <cell r="P1842">
            <v>25013</v>
          </cell>
          <cell r="Q1842">
            <v>357472</v>
          </cell>
        </row>
        <row r="1843">
          <cell r="A1843" t="str">
            <v>440</v>
          </cell>
          <cell r="B1843" t="str">
            <v>2013</v>
          </cell>
          <cell r="C1843" t="str">
            <v>001</v>
          </cell>
          <cell r="D1843" t="str">
            <v>AYUNTAMIENTO DE MADRID</v>
          </cell>
          <cell r="E1843" t="str">
            <v>001212</v>
          </cell>
          <cell r="F1843" t="str">
            <v>DISTRITO DE USERA</v>
          </cell>
          <cell r="G1843" t="str">
            <v>341</v>
          </cell>
          <cell r="H1843" t="str">
            <v>PROMOCIÓN Y FOMENTO DEL DEPORTE</v>
          </cell>
          <cell r="I1843" t="str">
            <v>34101</v>
          </cell>
          <cell r="J1843" t="str">
            <v>ACTUACIONES DEPORTIVAS EN DISTRITOS</v>
          </cell>
          <cell r="K1843" t="str">
            <v>GERENTE DEL DISTRITO DE USERA</v>
          </cell>
          <cell r="M1843" t="str">
            <v>13102</v>
          </cell>
          <cell r="N1843" t="str">
            <v>OTRAS REMUNERACIONES</v>
          </cell>
          <cell r="O1843">
            <v>103429</v>
          </cell>
          <cell r="P1843">
            <v>0</v>
          </cell>
          <cell r="Q1843">
            <v>103429</v>
          </cell>
        </row>
        <row r="1844">
          <cell r="A1844" t="str">
            <v>440</v>
          </cell>
          <cell r="B1844" t="str">
            <v>2013</v>
          </cell>
          <cell r="C1844" t="str">
            <v>001</v>
          </cell>
          <cell r="D1844" t="str">
            <v>AYUNTAMIENTO DE MADRID</v>
          </cell>
          <cell r="E1844" t="str">
            <v>001212</v>
          </cell>
          <cell r="F1844" t="str">
            <v>DISTRITO DE USERA</v>
          </cell>
          <cell r="G1844" t="str">
            <v>912</v>
          </cell>
          <cell r="H1844" t="str">
            <v>ÓRGANOS DE GOBIERNO</v>
          </cell>
          <cell r="I1844" t="str">
            <v>91220</v>
          </cell>
          <cell r="J1844" t="str">
            <v>CONCEJALÍA-PRESIDENCIA DEL DISTRITO</v>
          </cell>
          <cell r="K1844" t="str">
            <v>GERENTE DEL DISTRITO DE USERA</v>
          </cell>
          <cell r="M1844" t="str">
            <v>16000</v>
          </cell>
          <cell r="N1844" t="str">
            <v>SEGURIDAD SOCIAL</v>
          </cell>
          <cell r="O1844">
            <v>54054</v>
          </cell>
          <cell r="P1844">
            <v>0</v>
          </cell>
          <cell r="Q1844">
            <v>54054</v>
          </cell>
        </row>
        <row r="1845">
          <cell r="A1845" t="str">
            <v>440</v>
          </cell>
          <cell r="B1845" t="str">
            <v>2013</v>
          </cell>
          <cell r="C1845" t="str">
            <v>001</v>
          </cell>
          <cell r="D1845" t="str">
            <v>AYUNTAMIENTO DE MADRID</v>
          </cell>
          <cell r="E1845" t="str">
            <v>001212</v>
          </cell>
          <cell r="F1845" t="str">
            <v>DISTRITO DE USERA</v>
          </cell>
          <cell r="G1845" t="str">
            <v>912</v>
          </cell>
          <cell r="H1845" t="str">
            <v>ÓRGANOS DE GOBIERNO</v>
          </cell>
          <cell r="I1845" t="str">
            <v>91220</v>
          </cell>
          <cell r="J1845" t="str">
            <v>CONCEJALÍA-PRESIDENCIA DEL DISTRITO</v>
          </cell>
          <cell r="K1845" t="str">
            <v>GERENTE DEL DISTRITO DE USERA</v>
          </cell>
          <cell r="M1845" t="str">
            <v>10000</v>
          </cell>
          <cell r="N1845" t="str">
            <v>RETRIBUCIONES BÁSICAS</v>
          </cell>
          <cell r="O1845">
            <v>91789</v>
          </cell>
          <cell r="P1845">
            <v>0</v>
          </cell>
          <cell r="Q1845">
            <v>91789</v>
          </cell>
        </row>
        <row r="1846">
          <cell r="A1846" t="str">
            <v>440</v>
          </cell>
          <cell r="B1846" t="str">
            <v>2013</v>
          </cell>
          <cell r="C1846" t="str">
            <v>001</v>
          </cell>
          <cell r="D1846" t="str">
            <v>AYUNTAMIENTO DE MADRID</v>
          </cell>
          <cell r="E1846" t="str">
            <v>001212</v>
          </cell>
          <cell r="F1846" t="str">
            <v>DISTRITO DE USERA</v>
          </cell>
          <cell r="G1846" t="str">
            <v>912</v>
          </cell>
          <cell r="H1846" t="str">
            <v>ÓRGANOS DE GOBIERNO</v>
          </cell>
          <cell r="I1846" t="str">
            <v>91220</v>
          </cell>
          <cell r="J1846" t="str">
            <v>CONCEJALÍA-PRESIDENCIA DEL DISTRITO</v>
          </cell>
          <cell r="K1846" t="str">
            <v>GERENTE DEL DISTRITO DE USERA</v>
          </cell>
          <cell r="M1846" t="str">
            <v>11000</v>
          </cell>
          <cell r="N1846" t="str">
            <v>RETRIBUCIONES BÁSICAS</v>
          </cell>
          <cell r="O1846">
            <v>29354</v>
          </cell>
          <cell r="P1846">
            <v>0</v>
          </cell>
          <cell r="Q1846">
            <v>29354</v>
          </cell>
        </row>
        <row r="1847">
          <cell r="A1847" t="str">
            <v>440</v>
          </cell>
          <cell r="B1847" t="str">
            <v>2013</v>
          </cell>
          <cell r="C1847" t="str">
            <v>001</v>
          </cell>
          <cell r="D1847" t="str">
            <v>AYUNTAMIENTO DE MADRID</v>
          </cell>
          <cell r="E1847" t="str">
            <v>001212</v>
          </cell>
          <cell r="F1847" t="str">
            <v>DISTRITO DE USERA</v>
          </cell>
          <cell r="G1847" t="str">
            <v>912</v>
          </cell>
          <cell r="H1847" t="str">
            <v>ÓRGANOS DE GOBIERNO</v>
          </cell>
          <cell r="I1847" t="str">
            <v>91220</v>
          </cell>
          <cell r="J1847" t="str">
            <v>CONCEJALÍA-PRESIDENCIA DEL DISTRITO</v>
          </cell>
          <cell r="K1847" t="str">
            <v>GERENTE DEL DISTRITO DE USERA</v>
          </cell>
          <cell r="M1847" t="str">
            <v>11001</v>
          </cell>
          <cell r="N1847" t="str">
            <v>RETRIBUCIONES COMPLEMENTARIAS</v>
          </cell>
          <cell r="O1847">
            <v>63897</v>
          </cell>
          <cell r="P1847">
            <v>0</v>
          </cell>
          <cell r="Q1847">
            <v>63897</v>
          </cell>
        </row>
        <row r="1848">
          <cell r="A1848" t="str">
            <v>440</v>
          </cell>
          <cell r="B1848" t="str">
            <v>2013</v>
          </cell>
          <cell r="C1848" t="str">
            <v>001</v>
          </cell>
          <cell r="D1848" t="str">
            <v>AYUNTAMIENTO DE MADRID</v>
          </cell>
          <cell r="E1848" t="str">
            <v>001212</v>
          </cell>
          <cell r="F1848" t="str">
            <v>DISTRITO DE USERA</v>
          </cell>
          <cell r="G1848" t="str">
            <v>912</v>
          </cell>
          <cell r="H1848" t="str">
            <v>ÓRGANOS DE GOBIERNO</v>
          </cell>
          <cell r="I1848" t="str">
            <v>91220</v>
          </cell>
          <cell r="J1848" t="str">
            <v>CONCEJALÍA-PRESIDENCIA DEL DISTRITO</v>
          </cell>
          <cell r="K1848" t="str">
            <v>GERENTE DEL DISTRITO DE USERA</v>
          </cell>
          <cell r="M1848" t="str">
            <v>15000</v>
          </cell>
          <cell r="N1848" t="str">
            <v>PRODUCTIVIDAD</v>
          </cell>
          <cell r="O1848">
            <v>0</v>
          </cell>
          <cell r="P1848">
            <v>15349</v>
          </cell>
          <cell r="Q1848">
            <v>15349</v>
          </cell>
        </row>
        <row r="1849">
          <cell r="A1849" t="str">
            <v>440</v>
          </cell>
          <cell r="B1849" t="str">
            <v>2013</v>
          </cell>
          <cell r="C1849" t="str">
            <v>001</v>
          </cell>
          <cell r="D1849" t="str">
            <v>AYUNTAMIENTO DE MADRID</v>
          </cell>
          <cell r="E1849" t="str">
            <v>001212</v>
          </cell>
          <cell r="F1849" t="str">
            <v>DISTRITO DE USERA</v>
          </cell>
          <cell r="G1849" t="str">
            <v>912</v>
          </cell>
          <cell r="H1849" t="str">
            <v>ÓRGANOS DE GOBIERNO</v>
          </cell>
          <cell r="I1849" t="str">
            <v>91220</v>
          </cell>
          <cell r="J1849" t="str">
            <v>CONCEJALÍA-PRESIDENCIA DEL DISTRITO</v>
          </cell>
          <cell r="K1849" t="str">
            <v>GERENTE DEL DISTRITO DE USERA</v>
          </cell>
          <cell r="M1849" t="str">
            <v>12004</v>
          </cell>
          <cell r="N1849" t="str">
            <v>SUELDOS DEL GRUPO C2</v>
          </cell>
          <cell r="O1849">
            <v>18264</v>
          </cell>
          <cell r="P1849">
            <v>0</v>
          </cell>
          <cell r="Q1849">
            <v>18264</v>
          </cell>
        </row>
        <row r="1850">
          <cell r="A1850" t="str">
            <v>440</v>
          </cell>
          <cell r="B1850" t="str">
            <v>2013</v>
          </cell>
          <cell r="C1850" t="str">
            <v>001</v>
          </cell>
          <cell r="D1850" t="str">
            <v>AYUNTAMIENTO DE MADRID</v>
          </cell>
          <cell r="E1850" t="str">
            <v>001212</v>
          </cell>
          <cell r="F1850" t="str">
            <v>DISTRITO DE USERA</v>
          </cell>
          <cell r="G1850" t="str">
            <v>912</v>
          </cell>
          <cell r="H1850" t="str">
            <v>ÓRGANOS DE GOBIERNO</v>
          </cell>
          <cell r="I1850" t="str">
            <v>91220</v>
          </cell>
          <cell r="J1850" t="str">
            <v>CONCEJALÍA-PRESIDENCIA DEL DISTRITO</v>
          </cell>
          <cell r="K1850" t="str">
            <v>GERENTE DEL DISTRITO DE USERA</v>
          </cell>
          <cell r="M1850" t="str">
            <v>12006</v>
          </cell>
          <cell r="N1850" t="str">
            <v>TRIENIOS</v>
          </cell>
          <cell r="O1850">
            <v>0</v>
          </cell>
          <cell r="P1850">
            <v>2441</v>
          </cell>
          <cell r="Q1850">
            <v>2441</v>
          </cell>
        </row>
        <row r="1851">
          <cell r="A1851" t="str">
            <v>440</v>
          </cell>
          <cell r="B1851" t="str">
            <v>2013</v>
          </cell>
          <cell r="C1851" t="str">
            <v>001</v>
          </cell>
          <cell r="D1851" t="str">
            <v>AYUNTAMIENTO DE MADRID</v>
          </cell>
          <cell r="E1851" t="str">
            <v>001212</v>
          </cell>
          <cell r="F1851" t="str">
            <v>DISTRITO DE USERA</v>
          </cell>
          <cell r="G1851" t="str">
            <v>912</v>
          </cell>
          <cell r="H1851" t="str">
            <v>ÓRGANOS DE GOBIERNO</v>
          </cell>
          <cell r="I1851" t="str">
            <v>91220</v>
          </cell>
          <cell r="J1851" t="str">
            <v>CONCEJALÍA-PRESIDENCIA DEL DISTRITO</v>
          </cell>
          <cell r="K1851" t="str">
            <v>GERENTE DEL DISTRITO DE USERA</v>
          </cell>
          <cell r="M1851" t="str">
            <v>12101</v>
          </cell>
          <cell r="N1851" t="str">
            <v>COMPLEMENTO ESPECÍFICO</v>
          </cell>
          <cell r="O1851">
            <v>26137</v>
          </cell>
          <cell r="P1851">
            <v>2162</v>
          </cell>
          <cell r="Q1851">
            <v>28299</v>
          </cell>
        </row>
        <row r="1852">
          <cell r="A1852" t="str">
            <v>440</v>
          </cell>
          <cell r="B1852" t="str">
            <v>2013</v>
          </cell>
          <cell r="C1852" t="str">
            <v>001</v>
          </cell>
          <cell r="D1852" t="str">
            <v>AYUNTAMIENTO DE MADRID</v>
          </cell>
          <cell r="E1852" t="str">
            <v>001212</v>
          </cell>
          <cell r="F1852" t="str">
            <v>DISTRITO DE USERA</v>
          </cell>
          <cell r="G1852" t="str">
            <v>912</v>
          </cell>
          <cell r="H1852" t="str">
            <v>ÓRGANOS DE GOBIERNO</v>
          </cell>
          <cell r="I1852" t="str">
            <v>91220</v>
          </cell>
          <cell r="J1852" t="str">
            <v>CONCEJALÍA-PRESIDENCIA DEL DISTRITO</v>
          </cell>
          <cell r="K1852" t="str">
            <v>GERENTE DEL DISTRITO DE USERA</v>
          </cell>
          <cell r="M1852" t="str">
            <v>12100</v>
          </cell>
          <cell r="N1852" t="str">
            <v>COMPLEMENTO DE DESTINO</v>
          </cell>
          <cell r="O1852">
            <v>10426</v>
          </cell>
          <cell r="P1852">
            <v>0</v>
          </cell>
          <cell r="Q1852">
            <v>10426</v>
          </cell>
        </row>
        <row r="1853">
          <cell r="A1853" t="str">
            <v>440</v>
          </cell>
          <cell r="B1853" t="str">
            <v>2013</v>
          </cell>
          <cell r="C1853" t="str">
            <v>001</v>
          </cell>
          <cell r="D1853" t="str">
            <v>AYUNTAMIENTO DE MADRID</v>
          </cell>
          <cell r="E1853" t="str">
            <v>001212</v>
          </cell>
          <cell r="F1853" t="str">
            <v>DISTRITO DE USERA</v>
          </cell>
          <cell r="G1853" t="str">
            <v>912</v>
          </cell>
          <cell r="H1853" t="str">
            <v>ÓRGANOS DE GOBIERNO</v>
          </cell>
          <cell r="I1853" t="str">
            <v>91220</v>
          </cell>
          <cell r="J1853" t="str">
            <v>CONCEJALÍA-PRESIDENCIA DEL DISTRITO</v>
          </cell>
          <cell r="K1853" t="str">
            <v>GERENTE DEL DISTRITO DE USERA</v>
          </cell>
          <cell r="M1853" t="str">
            <v>12103</v>
          </cell>
          <cell r="N1853" t="str">
            <v>OTROS COMPLEMENTOS</v>
          </cell>
          <cell r="O1853">
            <v>1196</v>
          </cell>
          <cell r="P1853">
            <v>472</v>
          </cell>
          <cell r="Q1853">
            <v>1668</v>
          </cell>
        </row>
        <row r="1854">
          <cell r="A1854" t="str">
            <v>440</v>
          </cell>
          <cell r="B1854" t="str">
            <v>2013</v>
          </cell>
          <cell r="C1854" t="str">
            <v>001</v>
          </cell>
          <cell r="D1854" t="str">
            <v>AYUNTAMIENTO DE MADRID</v>
          </cell>
          <cell r="E1854" t="str">
            <v>001212</v>
          </cell>
          <cell r="F1854" t="str">
            <v>DISTRITO DE USERA</v>
          </cell>
          <cell r="G1854" t="str">
            <v>920</v>
          </cell>
          <cell r="H1854" t="str">
            <v>ADMINISTRACIÓN GENERAL</v>
          </cell>
          <cell r="I1854" t="str">
            <v>92001</v>
          </cell>
          <cell r="J1854" t="str">
            <v>DIREC. Y GESTIÓN ADMTVA. DEL DISTRITO</v>
          </cell>
          <cell r="K1854" t="str">
            <v>GERENTE DEL DISTRITO DE USERA</v>
          </cell>
          <cell r="M1854" t="str">
            <v>16000</v>
          </cell>
          <cell r="N1854" t="str">
            <v>SEGURIDAD SOCIAL</v>
          </cell>
          <cell r="O1854">
            <v>596414</v>
          </cell>
          <cell r="P1854">
            <v>0</v>
          </cell>
          <cell r="Q1854">
            <v>597361</v>
          </cell>
        </row>
        <row r="1855">
          <cell r="A1855" t="str">
            <v>440</v>
          </cell>
          <cell r="B1855" t="str">
            <v>2013</v>
          </cell>
          <cell r="C1855" t="str">
            <v>001</v>
          </cell>
          <cell r="D1855" t="str">
            <v>AYUNTAMIENTO DE MADRID</v>
          </cell>
          <cell r="E1855" t="str">
            <v>001212</v>
          </cell>
          <cell r="F1855" t="str">
            <v>DISTRITO DE USERA</v>
          </cell>
          <cell r="G1855" t="str">
            <v>920</v>
          </cell>
          <cell r="H1855" t="str">
            <v>ADMINISTRACIÓN GENERAL</v>
          </cell>
          <cell r="I1855" t="str">
            <v>92001</v>
          </cell>
          <cell r="J1855" t="str">
            <v>DIREC. Y GESTIÓN ADMTVA. DEL DISTRITO</v>
          </cell>
          <cell r="K1855" t="str">
            <v>GERENTE DEL DISTRITO DE USERA</v>
          </cell>
          <cell r="M1855" t="str">
            <v>12004</v>
          </cell>
          <cell r="N1855" t="str">
            <v>SUELDOS DEL GRUPO C2</v>
          </cell>
          <cell r="O1855">
            <v>265692</v>
          </cell>
          <cell r="P1855">
            <v>0</v>
          </cell>
          <cell r="Q1855">
            <v>265692</v>
          </cell>
        </row>
        <row r="1856">
          <cell r="A1856" t="str">
            <v>440</v>
          </cell>
          <cell r="B1856" t="str">
            <v>2013</v>
          </cell>
          <cell r="C1856" t="str">
            <v>001</v>
          </cell>
          <cell r="D1856" t="str">
            <v>AYUNTAMIENTO DE MADRID</v>
          </cell>
          <cell r="E1856" t="str">
            <v>001212</v>
          </cell>
          <cell r="F1856" t="str">
            <v>DISTRITO DE USERA</v>
          </cell>
          <cell r="G1856" t="str">
            <v>920</v>
          </cell>
          <cell r="H1856" t="str">
            <v>ADMINISTRACIÓN GENERAL</v>
          </cell>
          <cell r="I1856" t="str">
            <v>92001</v>
          </cell>
          <cell r="J1856" t="str">
            <v>DIREC. Y GESTIÓN ADMTVA. DEL DISTRITO</v>
          </cell>
          <cell r="K1856" t="str">
            <v>GERENTE DEL DISTRITO DE USERA</v>
          </cell>
          <cell r="M1856" t="str">
            <v>12006</v>
          </cell>
          <cell r="N1856" t="str">
            <v>TRIENIOS</v>
          </cell>
          <cell r="O1856">
            <v>0</v>
          </cell>
          <cell r="P1856">
            <v>126148</v>
          </cell>
          <cell r="Q1856">
            <v>126148</v>
          </cell>
        </row>
        <row r="1857">
          <cell r="A1857" t="str">
            <v>440</v>
          </cell>
          <cell r="B1857" t="str">
            <v>2013</v>
          </cell>
          <cell r="C1857" t="str">
            <v>001</v>
          </cell>
          <cell r="D1857" t="str">
            <v>AYUNTAMIENTO DE MADRID</v>
          </cell>
          <cell r="E1857" t="str">
            <v>001212</v>
          </cell>
          <cell r="F1857" t="str">
            <v>DISTRITO DE USERA</v>
          </cell>
          <cell r="G1857" t="str">
            <v>920</v>
          </cell>
          <cell r="H1857" t="str">
            <v>ADMINISTRACIÓN GENERAL</v>
          </cell>
          <cell r="I1857" t="str">
            <v>92001</v>
          </cell>
          <cell r="J1857" t="str">
            <v>DIREC. Y GESTIÓN ADMTVA. DEL DISTRITO</v>
          </cell>
          <cell r="K1857" t="str">
            <v>GERENTE DEL DISTRITO DE USERA</v>
          </cell>
          <cell r="M1857" t="str">
            <v>12101</v>
          </cell>
          <cell r="N1857" t="str">
            <v>COMPLEMENTO ESPECÍFICO</v>
          </cell>
          <cell r="O1857">
            <v>905139</v>
          </cell>
          <cell r="P1857">
            <v>30121</v>
          </cell>
          <cell r="Q1857">
            <v>935260</v>
          </cell>
        </row>
        <row r="1858">
          <cell r="A1858" t="str">
            <v>440</v>
          </cell>
          <cell r="B1858" t="str">
            <v>2013</v>
          </cell>
          <cell r="C1858" t="str">
            <v>001</v>
          </cell>
          <cell r="D1858" t="str">
            <v>AYUNTAMIENTO DE MADRID</v>
          </cell>
          <cell r="E1858" t="str">
            <v>001212</v>
          </cell>
          <cell r="F1858" t="str">
            <v>DISTRITO DE USERA</v>
          </cell>
          <cell r="G1858" t="str">
            <v>920</v>
          </cell>
          <cell r="H1858" t="str">
            <v>ADMINISTRACIÓN GENERAL</v>
          </cell>
          <cell r="I1858" t="str">
            <v>92001</v>
          </cell>
          <cell r="J1858" t="str">
            <v>DIREC. Y GESTIÓN ADMTVA. DEL DISTRITO</v>
          </cell>
          <cell r="K1858" t="str">
            <v>GERENTE DEL DISTRITO DE USERA</v>
          </cell>
          <cell r="M1858" t="str">
            <v>12100</v>
          </cell>
          <cell r="N1858" t="str">
            <v>COMPLEMENTO DE DESTINO</v>
          </cell>
          <cell r="O1858">
            <v>413403</v>
          </cell>
          <cell r="P1858">
            <v>3856</v>
          </cell>
          <cell r="Q1858">
            <v>417259</v>
          </cell>
        </row>
        <row r="1859">
          <cell r="A1859" t="str">
            <v>440</v>
          </cell>
          <cell r="B1859" t="str">
            <v>2013</v>
          </cell>
          <cell r="C1859" t="str">
            <v>001</v>
          </cell>
          <cell r="D1859" t="str">
            <v>AYUNTAMIENTO DE MADRID</v>
          </cell>
          <cell r="E1859" t="str">
            <v>001212</v>
          </cell>
          <cell r="F1859" t="str">
            <v>DISTRITO DE USERA</v>
          </cell>
          <cell r="G1859" t="str">
            <v>920</v>
          </cell>
          <cell r="H1859" t="str">
            <v>ADMINISTRACIÓN GENERAL</v>
          </cell>
          <cell r="I1859" t="str">
            <v>92001</v>
          </cell>
          <cell r="J1859" t="str">
            <v>DIREC. Y GESTIÓN ADMTVA. DEL DISTRITO</v>
          </cell>
          <cell r="K1859" t="str">
            <v>GERENTE DEL DISTRITO DE USERA</v>
          </cell>
          <cell r="M1859" t="str">
            <v>12103</v>
          </cell>
          <cell r="N1859" t="str">
            <v>OTROS COMPLEMENTOS</v>
          </cell>
          <cell r="O1859">
            <v>43816</v>
          </cell>
          <cell r="P1859">
            <v>37087</v>
          </cell>
          <cell r="Q1859">
            <v>80903</v>
          </cell>
        </row>
        <row r="1860">
          <cell r="A1860" t="str">
            <v>440</v>
          </cell>
          <cell r="B1860" t="str">
            <v>2013</v>
          </cell>
          <cell r="C1860" t="str">
            <v>001</v>
          </cell>
          <cell r="D1860" t="str">
            <v>AYUNTAMIENTO DE MADRID</v>
          </cell>
          <cell r="E1860" t="str">
            <v>001212</v>
          </cell>
          <cell r="F1860" t="str">
            <v>DISTRITO DE USERA</v>
          </cell>
          <cell r="G1860" t="str">
            <v>920</v>
          </cell>
          <cell r="H1860" t="str">
            <v>ADMINISTRACIÓN GENERAL</v>
          </cell>
          <cell r="I1860" t="str">
            <v>92001</v>
          </cell>
          <cell r="J1860" t="str">
            <v>DIREC. Y GESTIÓN ADMTVA. DEL DISTRITO</v>
          </cell>
          <cell r="K1860" t="str">
            <v>GERENTE DEL DISTRITO DE USERA</v>
          </cell>
          <cell r="M1860" t="str">
            <v>10100</v>
          </cell>
          <cell r="N1860" t="str">
            <v>RETRIBUCIONES BÁSICAS</v>
          </cell>
          <cell r="O1860">
            <v>85670</v>
          </cell>
          <cell r="P1860">
            <v>5374</v>
          </cell>
          <cell r="Q1860">
            <v>91044</v>
          </cell>
        </row>
        <row r="1861">
          <cell r="A1861" t="str">
            <v>440</v>
          </cell>
          <cell r="B1861" t="str">
            <v>2013</v>
          </cell>
          <cell r="C1861" t="str">
            <v>001</v>
          </cell>
          <cell r="D1861" t="str">
            <v>AYUNTAMIENTO DE MADRID</v>
          </cell>
          <cell r="E1861" t="str">
            <v>001212</v>
          </cell>
          <cell r="F1861" t="str">
            <v>DISTRITO DE USERA</v>
          </cell>
          <cell r="G1861" t="str">
            <v>920</v>
          </cell>
          <cell r="H1861" t="str">
            <v>ADMINISTRACIÓN GENERAL</v>
          </cell>
          <cell r="I1861" t="str">
            <v>92001</v>
          </cell>
          <cell r="J1861" t="str">
            <v>DIREC. Y GESTIÓN ADMTVA. DEL DISTRITO</v>
          </cell>
          <cell r="K1861" t="str">
            <v>GERENTE DEL DISTRITO DE USERA</v>
          </cell>
          <cell r="M1861" t="str">
            <v>15000</v>
          </cell>
          <cell r="N1861" t="str">
            <v>PRODUCTIVIDAD</v>
          </cell>
          <cell r="O1861">
            <v>0</v>
          </cell>
          <cell r="P1861">
            <v>51309</v>
          </cell>
          <cell r="Q1861">
            <v>60709</v>
          </cell>
        </row>
        <row r="1862">
          <cell r="A1862" t="str">
            <v>440</v>
          </cell>
          <cell r="B1862" t="str">
            <v>2013</v>
          </cell>
          <cell r="C1862" t="str">
            <v>001</v>
          </cell>
          <cell r="D1862" t="str">
            <v>AYUNTAMIENTO DE MADRID</v>
          </cell>
          <cell r="E1862" t="str">
            <v>001212</v>
          </cell>
          <cell r="F1862" t="str">
            <v>DISTRITO DE USERA</v>
          </cell>
          <cell r="G1862" t="str">
            <v>920</v>
          </cell>
          <cell r="H1862" t="str">
            <v>ADMINISTRACIÓN GENERAL</v>
          </cell>
          <cell r="I1862" t="str">
            <v>92001</v>
          </cell>
          <cell r="J1862" t="str">
            <v>DIREC. Y GESTIÓN ADMTVA. DEL DISTRITO</v>
          </cell>
          <cell r="K1862" t="str">
            <v>GERENTE DEL DISTRITO DE USERA</v>
          </cell>
          <cell r="M1862" t="str">
            <v>12000</v>
          </cell>
          <cell r="N1862" t="str">
            <v>SUELDOS DEL GRUPO A1</v>
          </cell>
          <cell r="O1862">
            <v>89530</v>
          </cell>
          <cell r="P1862">
            <v>0</v>
          </cell>
          <cell r="Q1862">
            <v>89530</v>
          </cell>
        </row>
        <row r="1863">
          <cell r="A1863" t="str">
            <v>440</v>
          </cell>
          <cell r="B1863" t="str">
            <v>2013</v>
          </cell>
          <cell r="C1863" t="str">
            <v>001</v>
          </cell>
          <cell r="D1863" t="str">
            <v>AYUNTAMIENTO DE MADRID</v>
          </cell>
          <cell r="E1863" t="str">
            <v>001212</v>
          </cell>
          <cell r="F1863" t="str">
            <v>DISTRITO DE USERA</v>
          </cell>
          <cell r="G1863" t="str">
            <v>920</v>
          </cell>
          <cell r="H1863" t="str">
            <v>ADMINISTRACIÓN GENERAL</v>
          </cell>
          <cell r="I1863" t="str">
            <v>92001</v>
          </cell>
          <cell r="J1863" t="str">
            <v>DIREC. Y GESTIÓN ADMTVA. DEL DISTRITO</v>
          </cell>
          <cell r="K1863" t="str">
            <v>GERENTE DEL DISTRITO DE USERA</v>
          </cell>
          <cell r="M1863" t="str">
            <v>12003</v>
          </cell>
          <cell r="N1863" t="str">
            <v>SUELDOS DEL GRUPO C1</v>
          </cell>
          <cell r="O1863">
            <v>88146</v>
          </cell>
          <cell r="P1863">
            <v>0</v>
          </cell>
          <cell r="Q1863">
            <v>88146</v>
          </cell>
        </row>
        <row r="1864">
          <cell r="A1864" t="str">
            <v>440</v>
          </cell>
          <cell r="B1864" t="str">
            <v>2013</v>
          </cell>
          <cell r="C1864" t="str">
            <v>001</v>
          </cell>
          <cell r="D1864" t="str">
            <v>AYUNTAMIENTO DE MADRID</v>
          </cell>
          <cell r="E1864" t="str">
            <v>001212</v>
          </cell>
          <cell r="F1864" t="str">
            <v>DISTRITO DE USERA</v>
          </cell>
          <cell r="G1864" t="str">
            <v>920</v>
          </cell>
          <cell r="H1864" t="str">
            <v>ADMINISTRACIÓN GENERAL</v>
          </cell>
          <cell r="I1864" t="str">
            <v>92001</v>
          </cell>
          <cell r="J1864" t="str">
            <v>DIREC. Y GESTIÓN ADMTVA. DEL DISTRITO</v>
          </cell>
          <cell r="K1864" t="str">
            <v>GERENTE DEL DISTRITO DE USERA</v>
          </cell>
          <cell r="M1864" t="str">
            <v>12005</v>
          </cell>
          <cell r="N1864" t="str">
            <v>SUELDOS DEL GRUPO E</v>
          </cell>
          <cell r="O1864">
            <v>138222</v>
          </cell>
          <cell r="P1864">
            <v>0</v>
          </cell>
          <cell r="Q1864">
            <v>138222</v>
          </cell>
        </row>
        <row r="1865">
          <cell r="A1865" t="str">
            <v>440</v>
          </cell>
          <cell r="B1865" t="str">
            <v>2013</v>
          </cell>
          <cell r="C1865" t="str">
            <v>001</v>
          </cell>
          <cell r="D1865" t="str">
            <v>AYUNTAMIENTO DE MADRID</v>
          </cell>
          <cell r="E1865" t="str">
            <v>001212</v>
          </cell>
          <cell r="F1865" t="str">
            <v>DISTRITO DE USERA</v>
          </cell>
          <cell r="G1865" t="str">
            <v>920</v>
          </cell>
          <cell r="H1865" t="str">
            <v>ADMINISTRACIÓN GENERAL</v>
          </cell>
          <cell r="I1865" t="str">
            <v>92001</v>
          </cell>
          <cell r="J1865" t="str">
            <v>DIREC. Y GESTIÓN ADMTVA. DEL DISTRITO</v>
          </cell>
          <cell r="K1865" t="str">
            <v>GERENTE DEL DISTRITO DE USERA</v>
          </cell>
          <cell r="M1865" t="str">
            <v>13000</v>
          </cell>
          <cell r="N1865" t="str">
            <v>RETRIBUCIONES BÁSICAS</v>
          </cell>
          <cell r="O1865">
            <v>39795</v>
          </cell>
          <cell r="P1865">
            <v>19062</v>
          </cell>
          <cell r="Q1865">
            <v>58857</v>
          </cell>
        </row>
        <row r="1866">
          <cell r="A1866" t="str">
            <v>440</v>
          </cell>
          <cell r="B1866" t="str">
            <v>2013</v>
          </cell>
          <cell r="C1866" t="str">
            <v>001</v>
          </cell>
          <cell r="D1866" t="str">
            <v>AYUNTAMIENTO DE MADRID</v>
          </cell>
          <cell r="E1866" t="str">
            <v>001212</v>
          </cell>
          <cell r="F1866" t="str">
            <v>DISTRITO DE USERA</v>
          </cell>
          <cell r="G1866" t="str">
            <v>920</v>
          </cell>
          <cell r="H1866" t="str">
            <v>ADMINISTRACIÓN GENERAL</v>
          </cell>
          <cell r="I1866" t="str">
            <v>92001</v>
          </cell>
          <cell r="J1866" t="str">
            <v>DIREC. Y GESTIÓN ADMTVA. DEL DISTRITO</v>
          </cell>
          <cell r="K1866" t="str">
            <v>GERENTE DEL DISTRITO DE USERA</v>
          </cell>
          <cell r="M1866" t="str">
            <v>13002</v>
          </cell>
          <cell r="N1866" t="str">
            <v>OTRAS REMUNERACIONES</v>
          </cell>
          <cell r="O1866">
            <v>64178</v>
          </cell>
          <cell r="P1866">
            <v>17160</v>
          </cell>
          <cell r="Q1866">
            <v>81338</v>
          </cell>
        </row>
        <row r="1867">
          <cell r="A1867" t="str">
            <v>440</v>
          </cell>
          <cell r="B1867" t="str">
            <v>2013</v>
          </cell>
          <cell r="C1867" t="str">
            <v>001</v>
          </cell>
          <cell r="D1867" t="str">
            <v>AYUNTAMIENTO DE MADRID</v>
          </cell>
          <cell r="E1867" t="str">
            <v>001212</v>
          </cell>
          <cell r="F1867" t="str">
            <v>DISTRITO DE USERA</v>
          </cell>
          <cell r="G1867" t="str">
            <v>920</v>
          </cell>
          <cell r="H1867" t="str">
            <v>ADMINISTRACIÓN GENERAL</v>
          </cell>
          <cell r="I1867" t="str">
            <v>92001</v>
          </cell>
          <cell r="J1867" t="str">
            <v>DIREC. Y GESTIÓN ADMTVA. DEL DISTRITO</v>
          </cell>
          <cell r="K1867" t="str">
            <v>GERENTE DEL DISTRITO DE USERA</v>
          </cell>
          <cell r="M1867" t="str">
            <v>16104</v>
          </cell>
          <cell r="N1867" t="str">
            <v>INDEMNIZAC. POR JUBILACIONES ANTICIPADAS PERS.LAB.</v>
          </cell>
          <cell r="O1867">
            <v>0</v>
          </cell>
          <cell r="P1867">
            <v>0</v>
          </cell>
          <cell r="Q1867">
            <v>0</v>
          </cell>
        </row>
        <row r="1868">
          <cell r="A1868" t="str">
            <v>440</v>
          </cell>
          <cell r="B1868" t="str">
            <v>2013</v>
          </cell>
          <cell r="C1868" t="str">
            <v>001</v>
          </cell>
          <cell r="D1868" t="str">
            <v>AYUNTAMIENTO DE MADRID</v>
          </cell>
          <cell r="E1868" t="str">
            <v>001212</v>
          </cell>
          <cell r="F1868" t="str">
            <v>DISTRITO DE USERA</v>
          </cell>
          <cell r="G1868" t="str">
            <v>920</v>
          </cell>
          <cell r="H1868" t="str">
            <v>ADMINISTRACIÓN GENERAL</v>
          </cell>
          <cell r="I1868" t="str">
            <v>92001</v>
          </cell>
          <cell r="J1868" t="str">
            <v>DIREC. Y GESTIÓN ADMTVA. DEL DISTRITO</v>
          </cell>
          <cell r="K1868" t="str">
            <v>GERENTE DEL DISTRITO DE USERA</v>
          </cell>
          <cell r="M1868" t="str">
            <v>12001</v>
          </cell>
          <cell r="N1868" t="str">
            <v>SUELDOS DEL GRUPO A2</v>
          </cell>
          <cell r="O1868">
            <v>145000</v>
          </cell>
          <cell r="P1868">
            <v>0</v>
          </cell>
          <cell r="Q1868">
            <v>145000</v>
          </cell>
        </row>
        <row r="1869">
          <cell r="A1869" t="str">
            <v>440</v>
          </cell>
          <cell r="B1869" t="str">
            <v>2013</v>
          </cell>
          <cell r="C1869" t="str">
            <v>001</v>
          </cell>
          <cell r="D1869" t="str">
            <v>AYUNTAMIENTO DE MADRID</v>
          </cell>
          <cell r="E1869" t="str">
            <v>001213</v>
          </cell>
          <cell r="F1869" t="str">
            <v>DISTRITO DE PUENTE DE VALLECAS</v>
          </cell>
          <cell r="G1869" t="str">
            <v>231</v>
          </cell>
          <cell r="H1869" t="str">
            <v>ACCIÓN SOCIAL</v>
          </cell>
          <cell r="I1869" t="str">
            <v>23106</v>
          </cell>
          <cell r="J1869" t="str">
            <v>INCLUSIÓN SOCIAL Y EMERGENCIAS</v>
          </cell>
          <cell r="K1869" t="str">
            <v>GERENTE DEL DISTRITO DE PUENTE DE VALLECAS</v>
          </cell>
          <cell r="M1869" t="str">
            <v>16000</v>
          </cell>
          <cell r="N1869" t="str">
            <v>SEGURIDAD SOCIAL</v>
          </cell>
          <cell r="O1869">
            <v>736954</v>
          </cell>
          <cell r="P1869">
            <v>0</v>
          </cell>
          <cell r="Q1869">
            <v>736954</v>
          </cell>
        </row>
        <row r="1870">
          <cell r="A1870" t="str">
            <v>440</v>
          </cell>
          <cell r="B1870" t="str">
            <v>2013</v>
          </cell>
          <cell r="C1870" t="str">
            <v>001</v>
          </cell>
          <cell r="D1870" t="str">
            <v>AYUNTAMIENTO DE MADRID</v>
          </cell>
          <cell r="E1870" t="str">
            <v>001213</v>
          </cell>
          <cell r="F1870" t="str">
            <v>DISTRITO DE PUENTE DE VALLECAS</v>
          </cell>
          <cell r="G1870" t="str">
            <v>231</v>
          </cell>
          <cell r="H1870" t="str">
            <v>ACCIÓN SOCIAL</v>
          </cell>
          <cell r="I1870" t="str">
            <v>23106</v>
          </cell>
          <cell r="J1870" t="str">
            <v>INCLUSIÓN SOCIAL Y EMERGENCIAS</v>
          </cell>
          <cell r="K1870" t="str">
            <v>GERENTE DEL DISTRITO DE PUENTE DE VALLECAS</v>
          </cell>
          <cell r="M1870" t="str">
            <v>12001</v>
          </cell>
          <cell r="N1870" t="str">
            <v>SUELDOS DEL GRUPO A2</v>
          </cell>
          <cell r="O1870">
            <v>802004</v>
          </cell>
          <cell r="P1870">
            <v>25814</v>
          </cell>
          <cell r="Q1870">
            <v>827818</v>
          </cell>
        </row>
        <row r="1871">
          <cell r="A1871" t="str">
            <v>440</v>
          </cell>
          <cell r="B1871" t="str">
            <v>2013</v>
          </cell>
          <cell r="C1871" t="str">
            <v>001</v>
          </cell>
          <cell r="D1871" t="str">
            <v>AYUNTAMIENTO DE MADRID</v>
          </cell>
          <cell r="E1871" t="str">
            <v>001213</v>
          </cell>
          <cell r="F1871" t="str">
            <v>DISTRITO DE PUENTE DE VALLECAS</v>
          </cell>
          <cell r="G1871" t="str">
            <v>231</v>
          </cell>
          <cell r="H1871" t="str">
            <v>ACCIÓN SOCIAL</v>
          </cell>
          <cell r="I1871" t="str">
            <v>23106</v>
          </cell>
          <cell r="J1871" t="str">
            <v>INCLUSIÓN SOCIAL Y EMERGENCIAS</v>
          </cell>
          <cell r="K1871" t="str">
            <v>GERENTE DEL DISTRITO DE PUENTE DE VALLECAS</v>
          </cell>
          <cell r="M1871" t="str">
            <v>12006</v>
          </cell>
          <cell r="N1871" t="str">
            <v>TRIENIOS</v>
          </cell>
          <cell r="O1871">
            <v>0</v>
          </cell>
          <cell r="P1871">
            <v>123105</v>
          </cell>
          <cell r="Q1871">
            <v>123105</v>
          </cell>
        </row>
        <row r="1872">
          <cell r="A1872" t="str">
            <v>440</v>
          </cell>
          <cell r="B1872" t="str">
            <v>2013</v>
          </cell>
          <cell r="C1872" t="str">
            <v>001</v>
          </cell>
          <cell r="D1872" t="str">
            <v>AYUNTAMIENTO DE MADRID</v>
          </cell>
          <cell r="E1872" t="str">
            <v>001213</v>
          </cell>
          <cell r="F1872" t="str">
            <v>DISTRITO DE PUENTE DE VALLECAS</v>
          </cell>
          <cell r="G1872" t="str">
            <v>231</v>
          </cell>
          <cell r="H1872" t="str">
            <v>ACCIÓN SOCIAL</v>
          </cell>
          <cell r="I1872" t="str">
            <v>23106</v>
          </cell>
          <cell r="J1872" t="str">
            <v>INCLUSIÓN SOCIAL Y EMERGENCIAS</v>
          </cell>
          <cell r="K1872" t="str">
            <v>GERENTE DEL DISTRITO DE PUENTE DE VALLECAS</v>
          </cell>
          <cell r="M1872" t="str">
            <v>12101</v>
          </cell>
          <cell r="N1872" t="str">
            <v>COMPLEMENTO ESPECÍFICO</v>
          </cell>
          <cell r="O1872">
            <v>1056656</v>
          </cell>
          <cell r="P1872">
            <v>29903</v>
          </cell>
          <cell r="Q1872">
            <v>1086559</v>
          </cell>
        </row>
        <row r="1873">
          <cell r="A1873" t="str">
            <v>440</v>
          </cell>
          <cell r="B1873" t="str">
            <v>2013</v>
          </cell>
          <cell r="C1873" t="str">
            <v>001</v>
          </cell>
          <cell r="D1873" t="str">
            <v>AYUNTAMIENTO DE MADRID</v>
          </cell>
          <cell r="E1873" t="str">
            <v>001213</v>
          </cell>
          <cell r="F1873" t="str">
            <v>DISTRITO DE PUENTE DE VALLECAS</v>
          </cell>
          <cell r="G1873" t="str">
            <v>231</v>
          </cell>
          <cell r="H1873" t="str">
            <v>ACCIÓN SOCIAL</v>
          </cell>
          <cell r="I1873" t="str">
            <v>23106</v>
          </cell>
          <cell r="J1873" t="str">
            <v>INCLUSIÓN SOCIAL Y EMERGENCIAS</v>
          </cell>
          <cell r="K1873" t="str">
            <v>GERENTE DEL DISTRITO DE PUENTE DE VALLECAS</v>
          </cell>
          <cell r="M1873" t="str">
            <v>12100</v>
          </cell>
          <cell r="N1873" t="str">
            <v>COMPLEMENTO DE DESTINO</v>
          </cell>
          <cell r="O1873">
            <v>560619</v>
          </cell>
          <cell r="P1873">
            <v>14276</v>
          </cell>
          <cell r="Q1873">
            <v>574895</v>
          </cell>
        </row>
        <row r="1874">
          <cell r="A1874" t="str">
            <v>440</v>
          </cell>
          <cell r="B1874" t="str">
            <v>2013</v>
          </cell>
          <cell r="C1874" t="str">
            <v>001</v>
          </cell>
          <cell r="D1874" t="str">
            <v>AYUNTAMIENTO DE MADRID</v>
          </cell>
          <cell r="E1874" t="str">
            <v>001213</v>
          </cell>
          <cell r="F1874" t="str">
            <v>DISTRITO DE PUENTE DE VALLECAS</v>
          </cell>
          <cell r="G1874" t="str">
            <v>231</v>
          </cell>
          <cell r="H1874" t="str">
            <v>ACCIÓN SOCIAL</v>
          </cell>
          <cell r="I1874" t="str">
            <v>23106</v>
          </cell>
          <cell r="J1874" t="str">
            <v>INCLUSIÓN SOCIAL Y EMERGENCIAS</v>
          </cell>
          <cell r="K1874" t="str">
            <v>GERENTE DEL DISTRITO DE PUENTE DE VALLECAS</v>
          </cell>
          <cell r="M1874" t="str">
            <v>12103</v>
          </cell>
          <cell r="N1874" t="str">
            <v>OTROS COMPLEMENTOS</v>
          </cell>
          <cell r="O1874">
            <v>52744</v>
          </cell>
          <cell r="P1874">
            <v>19445</v>
          </cell>
          <cell r="Q1874">
            <v>72189</v>
          </cell>
        </row>
        <row r="1875">
          <cell r="A1875" t="str">
            <v>440</v>
          </cell>
          <cell r="B1875" t="str">
            <v>2013</v>
          </cell>
          <cell r="C1875" t="str">
            <v>001</v>
          </cell>
          <cell r="D1875" t="str">
            <v>AYUNTAMIENTO DE MADRID</v>
          </cell>
          <cell r="E1875" t="str">
            <v>001213</v>
          </cell>
          <cell r="F1875" t="str">
            <v>DISTRITO DE PUENTE DE VALLECAS</v>
          </cell>
          <cell r="G1875" t="str">
            <v>231</v>
          </cell>
          <cell r="H1875" t="str">
            <v>ACCIÓN SOCIAL</v>
          </cell>
          <cell r="I1875" t="str">
            <v>23106</v>
          </cell>
          <cell r="J1875" t="str">
            <v>INCLUSIÓN SOCIAL Y EMERGENCIAS</v>
          </cell>
          <cell r="K1875" t="str">
            <v>GERENTE DEL DISTRITO DE PUENTE DE VALLECAS</v>
          </cell>
          <cell r="M1875" t="str">
            <v>12004</v>
          </cell>
          <cell r="N1875" t="str">
            <v>SUELDOS DEL GRUPO C2</v>
          </cell>
          <cell r="O1875">
            <v>145625</v>
          </cell>
          <cell r="P1875">
            <v>0</v>
          </cell>
          <cell r="Q1875">
            <v>145625</v>
          </cell>
        </row>
        <row r="1876">
          <cell r="A1876" t="str">
            <v>440</v>
          </cell>
          <cell r="B1876" t="str">
            <v>2013</v>
          </cell>
          <cell r="C1876" t="str">
            <v>001</v>
          </cell>
          <cell r="D1876" t="str">
            <v>AYUNTAMIENTO DE MADRID</v>
          </cell>
          <cell r="E1876" t="str">
            <v>001213</v>
          </cell>
          <cell r="F1876" t="str">
            <v>DISTRITO DE PUENTE DE VALLECAS</v>
          </cell>
          <cell r="G1876" t="str">
            <v>231</v>
          </cell>
          <cell r="H1876" t="str">
            <v>ACCIÓN SOCIAL</v>
          </cell>
          <cell r="I1876" t="str">
            <v>23106</v>
          </cell>
          <cell r="J1876" t="str">
            <v>INCLUSIÓN SOCIAL Y EMERGENCIAS</v>
          </cell>
          <cell r="K1876" t="str">
            <v>GERENTE DEL DISTRITO DE PUENTE DE VALLECAS</v>
          </cell>
          <cell r="M1876" t="str">
            <v>12003</v>
          </cell>
          <cell r="N1876" t="str">
            <v>SUELDOS DEL GRUPO C1</v>
          </cell>
          <cell r="O1876">
            <v>29655</v>
          </cell>
          <cell r="P1876">
            <v>0</v>
          </cell>
          <cell r="Q1876">
            <v>29655</v>
          </cell>
        </row>
        <row r="1877">
          <cell r="A1877" t="str">
            <v>440</v>
          </cell>
          <cell r="B1877" t="str">
            <v>2013</v>
          </cell>
          <cell r="C1877" t="str">
            <v>001</v>
          </cell>
          <cell r="D1877" t="str">
            <v>AYUNTAMIENTO DE MADRID</v>
          </cell>
          <cell r="E1877" t="str">
            <v>001213</v>
          </cell>
          <cell r="F1877" t="str">
            <v>DISTRITO DE PUENTE DE VALLECAS</v>
          </cell>
          <cell r="G1877" t="str">
            <v>231</v>
          </cell>
          <cell r="H1877" t="str">
            <v>ACCIÓN SOCIAL</v>
          </cell>
          <cell r="I1877" t="str">
            <v>23106</v>
          </cell>
          <cell r="J1877" t="str">
            <v>INCLUSIÓN SOCIAL Y EMERGENCIAS</v>
          </cell>
          <cell r="K1877" t="str">
            <v>GERENTE DEL DISTRITO DE PUENTE DE VALLECAS</v>
          </cell>
          <cell r="M1877" t="str">
            <v>12005</v>
          </cell>
          <cell r="N1877" t="str">
            <v>SUELDOS DEL GRUPO E</v>
          </cell>
          <cell r="O1877">
            <v>46074</v>
          </cell>
          <cell r="P1877">
            <v>0</v>
          </cell>
          <cell r="Q1877">
            <v>46074</v>
          </cell>
        </row>
        <row r="1878">
          <cell r="A1878" t="str">
            <v>440</v>
          </cell>
          <cell r="B1878" t="str">
            <v>2013</v>
          </cell>
          <cell r="C1878" t="str">
            <v>001</v>
          </cell>
          <cell r="D1878" t="str">
            <v>AYUNTAMIENTO DE MADRID</v>
          </cell>
          <cell r="E1878" t="str">
            <v>001213</v>
          </cell>
          <cell r="F1878" t="str">
            <v>DISTRITO DE PUENTE DE VALLECAS</v>
          </cell>
          <cell r="G1878" t="str">
            <v>231</v>
          </cell>
          <cell r="H1878" t="str">
            <v>ACCIÓN SOCIAL</v>
          </cell>
          <cell r="I1878" t="str">
            <v>23106</v>
          </cell>
          <cell r="J1878" t="str">
            <v>INCLUSIÓN SOCIAL Y EMERGENCIAS</v>
          </cell>
          <cell r="K1878" t="str">
            <v>GERENTE DEL DISTRITO DE PUENTE DE VALLECAS</v>
          </cell>
          <cell r="M1878" t="str">
            <v>13000</v>
          </cell>
          <cell r="N1878" t="str">
            <v>RETRIBUCIONES BÁSICAS</v>
          </cell>
          <cell r="O1878">
            <v>7679</v>
          </cell>
          <cell r="P1878">
            <v>2829</v>
          </cell>
          <cell r="Q1878">
            <v>10508</v>
          </cell>
        </row>
        <row r="1879">
          <cell r="A1879" t="str">
            <v>440</v>
          </cell>
          <cell r="B1879" t="str">
            <v>2013</v>
          </cell>
          <cell r="C1879" t="str">
            <v>001</v>
          </cell>
          <cell r="D1879" t="str">
            <v>AYUNTAMIENTO DE MADRID</v>
          </cell>
          <cell r="E1879" t="str">
            <v>001213</v>
          </cell>
          <cell r="F1879" t="str">
            <v>DISTRITO DE PUENTE DE VALLECAS</v>
          </cell>
          <cell r="G1879" t="str">
            <v>231</v>
          </cell>
          <cell r="H1879" t="str">
            <v>ACCIÓN SOCIAL</v>
          </cell>
          <cell r="I1879" t="str">
            <v>23106</v>
          </cell>
          <cell r="J1879" t="str">
            <v>INCLUSIÓN SOCIAL Y EMERGENCIAS</v>
          </cell>
          <cell r="K1879" t="str">
            <v>GERENTE DEL DISTRITO DE PUENTE DE VALLECAS</v>
          </cell>
          <cell r="M1879" t="str">
            <v>13002</v>
          </cell>
          <cell r="N1879" t="str">
            <v>OTRAS REMUNERACIONES</v>
          </cell>
          <cell r="O1879">
            <v>12205</v>
          </cell>
          <cell r="P1879">
            <v>708</v>
          </cell>
          <cell r="Q1879">
            <v>12913</v>
          </cell>
        </row>
        <row r="1880">
          <cell r="A1880" t="str">
            <v>440</v>
          </cell>
          <cell r="B1880" t="str">
            <v>2013</v>
          </cell>
          <cell r="C1880" t="str">
            <v>001</v>
          </cell>
          <cell r="D1880" t="str">
            <v>AYUNTAMIENTO DE MADRID</v>
          </cell>
          <cell r="E1880" t="str">
            <v>001213</v>
          </cell>
          <cell r="F1880" t="str">
            <v>DISTRITO DE PUENTE DE VALLECAS</v>
          </cell>
          <cell r="G1880" t="str">
            <v>314</v>
          </cell>
          <cell r="H1880" t="str">
            <v>CONSUMO</v>
          </cell>
          <cell r="I1880" t="str">
            <v>31401</v>
          </cell>
          <cell r="J1880" t="str">
            <v>CONSUMO</v>
          </cell>
          <cell r="K1880" t="str">
            <v>GERENTE DEL DISTRITO DE PUENTE DE VALLECAS</v>
          </cell>
          <cell r="M1880" t="str">
            <v>16000</v>
          </cell>
          <cell r="N1880" t="str">
            <v>SEGURIDAD SOCIAL</v>
          </cell>
          <cell r="O1880">
            <v>114144</v>
          </cell>
          <cell r="P1880">
            <v>0</v>
          </cell>
          <cell r="Q1880">
            <v>114144</v>
          </cell>
        </row>
        <row r="1881">
          <cell r="A1881" t="str">
            <v>440</v>
          </cell>
          <cell r="B1881" t="str">
            <v>2013</v>
          </cell>
          <cell r="C1881" t="str">
            <v>001</v>
          </cell>
          <cell r="D1881" t="str">
            <v>AYUNTAMIENTO DE MADRID</v>
          </cell>
          <cell r="E1881" t="str">
            <v>001213</v>
          </cell>
          <cell r="F1881" t="str">
            <v>DISTRITO DE PUENTE DE VALLECAS</v>
          </cell>
          <cell r="G1881" t="str">
            <v>314</v>
          </cell>
          <cell r="H1881" t="str">
            <v>CONSUMO</v>
          </cell>
          <cell r="I1881" t="str">
            <v>31401</v>
          </cell>
          <cell r="J1881" t="str">
            <v>CONSUMO</v>
          </cell>
          <cell r="K1881" t="str">
            <v>GERENTE DEL DISTRITO DE PUENTE DE VALLECAS</v>
          </cell>
          <cell r="M1881" t="str">
            <v>12000</v>
          </cell>
          <cell r="N1881" t="str">
            <v>SUELDOS DEL GRUPO A1</v>
          </cell>
          <cell r="O1881">
            <v>44031</v>
          </cell>
          <cell r="P1881">
            <v>0</v>
          </cell>
          <cell r="Q1881">
            <v>44031</v>
          </cell>
        </row>
        <row r="1882">
          <cell r="A1882" t="str">
            <v>440</v>
          </cell>
          <cell r="B1882" t="str">
            <v>2013</v>
          </cell>
          <cell r="C1882" t="str">
            <v>001</v>
          </cell>
          <cell r="D1882" t="str">
            <v>AYUNTAMIENTO DE MADRID</v>
          </cell>
          <cell r="E1882" t="str">
            <v>001213</v>
          </cell>
          <cell r="F1882" t="str">
            <v>DISTRITO DE PUENTE DE VALLECAS</v>
          </cell>
          <cell r="G1882" t="str">
            <v>314</v>
          </cell>
          <cell r="H1882" t="str">
            <v>CONSUMO</v>
          </cell>
          <cell r="I1882" t="str">
            <v>31401</v>
          </cell>
          <cell r="J1882" t="str">
            <v>CONSUMO</v>
          </cell>
          <cell r="K1882" t="str">
            <v>GERENTE DEL DISTRITO DE PUENTE DE VALLECAS</v>
          </cell>
          <cell r="M1882" t="str">
            <v>12006</v>
          </cell>
          <cell r="N1882" t="str">
            <v>TRIENIOS</v>
          </cell>
          <cell r="O1882">
            <v>0</v>
          </cell>
          <cell r="P1882">
            <v>30384</v>
          </cell>
          <cell r="Q1882">
            <v>30384</v>
          </cell>
        </row>
        <row r="1883">
          <cell r="A1883" t="str">
            <v>440</v>
          </cell>
          <cell r="B1883" t="str">
            <v>2013</v>
          </cell>
          <cell r="C1883" t="str">
            <v>001</v>
          </cell>
          <cell r="D1883" t="str">
            <v>AYUNTAMIENTO DE MADRID</v>
          </cell>
          <cell r="E1883" t="str">
            <v>001213</v>
          </cell>
          <cell r="F1883" t="str">
            <v>DISTRITO DE PUENTE DE VALLECAS</v>
          </cell>
          <cell r="G1883" t="str">
            <v>314</v>
          </cell>
          <cell r="H1883" t="str">
            <v>CONSUMO</v>
          </cell>
          <cell r="I1883" t="str">
            <v>31401</v>
          </cell>
          <cell r="J1883" t="str">
            <v>CONSUMO</v>
          </cell>
          <cell r="K1883" t="str">
            <v>GERENTE DEL DISTRITO DE PUENTE DE VALLECAS</v>
          </cell>
          <cell r="M1883" t="str">
            <v>12101</v>
          </cell>
          <cell r="N1883" t="str">
            <v>COMPLEMENTO ESPECÍFICO</v>
          </cell>
          <cell r="O1883">
            <v>193735</v>
          </cell>
          <cell r="P1883">
            <v>12701</v>
          </cell>
          <cell r="Q1883">
            <v>206436</v>
          </cell>
        </row>
        <row r="1884">
          <cell r="A1884" t="str">
            <v>440</v>
          </cell>
          <cell r="B1884" t="str">
            <v>2013</v>
          </cell>
          <cell r="C1884" t="str">
            <v>001</v>
          </cell>
          <cell r="D1884" t="str">
            <v>AYUNTAMIENTO DE MADRID</v>
          </cell>
          <cell r="E1884" t="str">
            <v>001213</v>
          </cell>
          <cell r="F1884" t="str">
            <v>DISTRITO DE PUENTE DE VALLECAS</v>
          </cell>
          <cell r="G1884" t="str">
            <v>314</v>
          </cell>
          <cell r="H1884" t="str">
            <v>CONSUMO</v>
          </cell>
          <cell r="I1884" t="str">
            <v>31401</v>
          </cell>
          <cell r="J1884" t="str">
            <v>CONSUMO</v>
          </cell>
          <cell r="K1884" t="str">
            <v>GERENTE DEL DISTRITO DE PUENTE DE VALLECAS</v>
          </cell>
          <cell r="M1884" t="str">
            <v>12100</v>
          </cell>
          <cell r="N1884" t="str">
            <v>COMPLEMENTO DE DESTINO</v>
          </cell>
          <cell r="O1884">
            <v>82910</v>
          </cell>
          <cell r="P1884">
            <v>6156</v>
          </cell>
          <cell r="Q1884">
            <v>89066</v>
          </cell>
        </row>
        <row r="1885">
          <cell r="A1885" t="str">
            <v>440</v>
          </cell>
          <cell r="B1885" t="str">
            <v>2013</v>
          </cell>
          <cell r="C1885" t="str">
            <v>001</v>
          </cell>
          <cell r="D1885" t="str">
            <v>AYUNTAMIENTO DE MADRID</v>
          </cell>
          <cell r="E1885" t="str">
            <v>001213</v>
          </cell>
          <cell r="F1885" t="str">
            <v>DISTRITO DE PUENTE DE VALLECAS</v>
          </cell>
          <cell r="G1885" t="str">
            <v>314</v>
          </cell>
          <cell r="H1885" t="str">
            <v>CONSUMO</v>
          </cell>
          <cell r="I1885" t="str">
            <v>31401</v>
          </cell>
          <cell r="J1885" t="str">
            <v>CONSUMO</v>
          </cell>
          <cell r="K1885" t="str">
            <v>GERENTE DEL DISTRITO DE PUENTE DE VALLECAS</v>
          </cell>
          <cell r="M1885" t="str">
            <v>12103</v>
          </cell>
          <cell r="N1885" t="str">
            <v>OTROS COMPLEMENTOS</v>
          </cell>
          <cell r="O1885">
            <v>7176</v>
          </cell>
          <cell r="P1885">
            <v>5942</v>
          </cell>
          <cell r="Q1885">
            <v>13118</v>
          </cell>
        </row>
        <row r="1886">
          <cell r="A1886" t="str">
            <v>440</v>
          </cell>
          <cell r="B1886" t="str">
            <v>2013</v>
          </cell>
          <cell r="C1886" t="str">
            <v>001</v>
          </cell>
          <cell r="D1886" t="str">
            <v>AYUNTAMIENTO DE MADRID</v>
          </cell>
          <cell r="E1886" t="str">
            <v>001213</v>
          </cell>
          <cell r="F1886" t="str">
            <v>DISTRITO DE PUENTE DE VALLECAS</v>
          </cell>
          <cell r="G1886" t="str">
            <v>314</v>
          </cell>
          <cell r="H1886" t="str">
            <v>CONSUMO</v>
          </cell>
          <cell r="I1886" t="str">
            <v>31401</v>
          </cell>
          <cell r="J1886" t="str">
            <v>CONSUMO</v>
          </cell>
          <cell r="K1886" t="str">
            <v>GERENTE DEL DISTRITO DE PUENTE DE VALLECAS</v>
          </cell>
          <cell r="M1886" t="str">
            <v>12003</v>
          </cell>
          <cell r="N1886" t="str">
            <v>SUELDOS DEL GRUPO C1</v>
          </cell>
          <cell r="O1886">
            <v>45584</v>
          </cell>
          <cell r="P1886">
            <v>12907</v>
          </cell>
          <cell r="Q1886">
            <v>58491</v>
          </cell>
        </row>
        <row r="1887">
          <cell r="A1887" t="str">
            <v>440</v>
          </cell>
          <cell r="B1887" t="str">
            <v>2013</v>
          </cell>
          <cell r="C1887" t="str">
            <v>001</v>
          </cell>
          <cell r="D1887" t="str">
            <v>AYUNTAMIENTO DE MADRID</v>
          </cell>
          <cell r="E1887" t="str">
            <v>001213</v>
          </cell>
          <cell r="F1887" t="str">
            <v>DISTRITO DE PUENTE DE VALLECAS</v>
          </cell>
          <cell r="G1887" t="str">
            <v>314</v>
          </cell>
          <cell r="H1887" t="str">
            <v>CONSUMO</v>
          </cell>
          <cell r="I1887" t="str">
            <v>31401</v>
          </cell>
          <cell r="J1887" t="str">
            <v>CONSUMO</v>
          </cell>
          <cell r="K1887" t="str">
            <v>GERENTE DEL DISTRITO DE PUENTE DE VALLECAS</v>
          </cell>
          <cell r="M1887" t="str">
            <v>12004</v>
          </cell>
          <cell r="N1887" t="str">
            <v>SUELDOS DEL GRUPO C2</v>
          </cell>
          <cell r="O1887">
            <v>8379</v>
          </cell>
          <cell r="P1887">
            <v>0</v>
          </cell>
          <cell r="Q1887">
            <v>8379</v>
          </cell>
        </row>
        <row r="1888">
          <cell r="A1888" t="str">
            <v>440</v>
          </cell>
          <cell r="B1888" t="str">
            <v>2013</v>
          </cell>
          <cell r="C1888" t="str">
            <v>001</v>
          </cell>
          <cell r="D1888" t="str">
            <v>AYUNTAMIENTO DE MADRID</v>
          </cell>
          <cell r="E1888" t="str">
            <v>001213</v>
          </cell>
          <cell r="F1888" t="str">
            <v>DISTRITO DE PUENTE DE VALLECAS</v>
          </cell>
          <cell r="G1888" t="str">
            <v>314</v>
          </cell>
          <cell r="H1888" t="str">
            <v>CONSUMO</v>
          </cell>
          <cell r="I1888" t="str">
            <v>31401</v>
          </cell>
          <cell r="J1888" t="str">
            <v>CONSUMO</v>
          </cell>
          <cell r="K1888" t="str">
            <v>GERENTE DEL DISTRITO DE PUENTE DE VALLECAS</v>
          </cell>
          <cell r="M1888" t="str">
            <v>12001</v>
          </cell>
          <cell r="N1888" t="str">
            <v>SUELDOS DEL GRUPO A2</v>
          </cell>
          <cell r="O1888">
            <v>53398</v>
          </cell>
          <cell r="P1888">
            <v>0</v>
          </cell>
          <cell r="Q1888">
            <v>53398</v>
          </cell>
        </row>
        <row r="1889">
          <cell r="A1889" t="str">
            <v>440</v>
          </cell>
          <cell r="B1889" t="str">
            <v>2013</v>
          </cell>
          <cell r="C1889" t="str">
            <v>001</v>
          </cell>
          <cell r="D1889" t="str">
            <v>AYUNTAMIENTO DE MADRID</v>
          </cell>
          <cell r="E1889" t="str">
            <v>001213</v>
          </cell>
          <cell r="F1889" t="str">
            <v>DISTRITO DE PUENTE DE VALLECAS</v>
          </cell>
          <cell r="G1889" t="str">
            <v>334</v>
          </cell>
          <cell r="H1889" t="str">
            <v>PROMOCIÓN CULTURAL</v>
          </cell>
          <cell r="I1889" t="str">
            <v>33401</v>
          </cell>
          <cell r="J1889" t="str">
            <v>ACTIVIDADES CULTURALES</v>
          </cell>
          <cell r="K1889" t="str">
            <v>GERENTE DEL DISTRITO DE PUENTE DE VALLECAS</v>
          </cell>
          <cell r="M1889" t="str">
            <v>16000</v>
          </cell>
          <cell r="N1889" t="str">
            <v>SEGURIDAD SOCIAL</v>
          </cell>
          <cell r="O1889">
            <v>111171</v>
          </cell>
          <cell r="P1889">
            <v>0</v>
          </cell>
          <cell r="Q1889">
            <v>111171</v>
          </cell>
        </row>
        <row r="1890">
          <cell r="A1890" t="str">
            <v>440</v>
          </cell>
          <cell r="B1890" t="str">
            <v>2013</v>
          </cell>
          <cell r="C1890" t="str">
            <v>001</v>
          </cell>
          <cell r="D1890" t="str">
            <v>AYUNTAMIENTO DE MADRID</v>
          </cell>
          <cell r="E1890" t="str">
            <v>001213</v>
          </cell>
          <cell r="F1890" t="str">
            <v>DISTRITO DE PUENTE DE VALLECAS</v>
          </cell>
          <cell r="G1890" t="str">
            <v>334</v>
          </cell>
          <cell r="H1890" t="str">
            <v>PROMOCIÓN CULTURAL</v>
          </cell>
          <cell r="I1890" t="str">
            <v>33401</v>
          </cell>
          <cell r="J1890" t="str">
            <v>ACTIVIDADES CULTURALES</v>
          </cell>
          <cell r="K1890" t="str">
            <v>GERENTE DEL DISTRITO DE PUENTE DE VALLECAS</v>
          </cell>
          <cell r="M1890" t="str">
            <v>12001</v>
          </cell>
          <cell r="N1890" t="str">
            <v>SUELDOS DEL GRUPO A2</v>
          </cell>
          <cell r="O1890">
            <v>27584</v>
          </cell>
          <cell r="P1890">
            <v>0</v>
          </cell>
          <cell r="Q1890">
            <v>27584</v>
          </cell>
        </row>
        <row r="1891">
          <cell r="A1891" t="str">
            <v>440</v>
          </cell>
          <cell r="B1891" t="str">
            <v>2013</v>
          </cell>
          <cell r="C1891" t="str">
            <v>001</v>
          </cell>
          <cell r="D1891" t="str">
            <v>AYUNTAMIENTO DE MADRID</v>
          </cell>
          <cell r="E1891" t="str">
            <v>001213</v>
          </cell>
          <cell r="F1891" t="str">
            <v>DISTRITO DE PUENTE DE VALLECAS</v>
          </cell>
          <cell r="G1891" t="str">
            <v>334</v>
          </cell>
          <cell r="H1891" t="str">
            <v>PROMOCIÓN CULTURAL</v>
          </cell>
          <cell r="I1891" t="str">
            <v>33401</v>
          </cell>
          <cell r="J1891" t="str">
            <v>ACTIVIDADES CULTURALES</v>
          </cell>
          <cell r="K1891" t="str">
            <v>GERENTE DEL DISTRITO DE PUENTE DE VALLECAS</v>
          </cell>
          <cell r="M1891" t="str">
            <v>12006</v>
          </cell>
          <cell r="N1891" t="str">
            <v>TRIENIOS</v>
          </cell>
          <cell r="O1891">
            <v>0</v>
          </cell>
          <cell r="P1891">
            <v>23584</v>
          </cell>
          <cell r="Q1891">
            <v>23584</v>
          </cell>
        </row>
        <row r="1892">
          <cell r="A1892" t="str">
            <v>440</v>
          </cell>
          <cell r="B1892" t="str">
            <v>2013</v>
          </cell>
          <cell r="C1892" t="str">
            <v>001</v>
          </cell>
          <cell r="D1892" t="str">
            <v>AYUNTAMIENTO DE MADRID</v>
          </cell>
          <cell r="E1892" t="str">
            <v>001213</v>
          </cell>
          <cell r="F1892" t="str">
            <v>DISTRITO DE PUENTE DE VALLECAS</v>
          </cell>
          <cell r="G1892" t="str">
            <v>334</v>
          </cell>
          <cell r="H1892" t="str">
            <v>PROMOCIÓN CULTURAL</v>
          </cell>
          <cell r="I1892" t="str">
            <v>33401</v>
          </cell>
          <cell r="J1892" t="str">
            <v>ACTIVIDADES CULTURALES</v>
          </cell>
          <cell r="K1892" t="str">
            <v>GERENTE DEL DISTRITO DE PUENTE DE VALLECAS</v>
          </cell>
          <cell r="M1892" t="str">
            <v>12101</v>
          </cell>
          <cell r="N1892" t="str">
            <v>COMPLEMENTO ESPECÍFICO</v>
          </cell>
          <cell r="O1892">
            <v>186108</v>
          </cell>
          <cell r="P1892">
            <v>0</v>
          </cell>
          <cell r="Q1892">
            <v>186108</v>
          </cell>
        </row>
        <row r="1893">
          <cell r="A1893" t="str">
            <v>440</v>
          </cell>
          <cell r="B1893" t="str">
            <v>2013</v>
          </cell>
          <cell r="C1893" t="str">
            <v>001</v>
          </cell>
          <cell r="D1893" t="str">
            <v>AYUNTAMIENTO DE MADRID</v>
          </cell>
          <cell r="E1893" t="str">
            <v>001213</v>
          </cell>
          <cell r="F1893" t="str">
            <v>DISTRITO DE PUENTE DE VALLECAS</v>
          </cell>
          <cell r="G1893" t="str">
            <v>334</v>
          </cell>
          <cell r="H1893" t="str">
            <v>PROMOCIÓN CULTURAL</v>
          </cell>
          <cell r="I1893" t="str">
            <v>33401</v>
          </cell>
          <cell r="J1893" t="str">
            <v>ACTIVIDADES CULTURALES</v>
          </cell>
          <cell r="K1893" t="str">
            <v>GERENTE DEL DISTRITO DE PUENTE DE VALLECAS</v>
          </cell>
          <cell r="M1893" t="str">
            <v>12100</v>
          </cell>
          <cell r="N1893" t="str">
            <v>COMPLEMENTO DE DESTINO</v>
          </cell>
          <cell r="O1893">
            <v>82807</v>
          </cell>
          <cell r="P1893">
            <v>0</v>
          </cell>
          <cell r="Q1893">
            <v>82807</v>
          </cell>
        </row>
        <row r="1894">
          <cell r="A1894" t="str">
            <v>440</v>
          </cell>
          <cell r="B1894" t="str">
            <v>2013</v>
          </cell>
          <cell r="C1894" t="str">
            <v>001</v>
          </cell>
          <cell r="D1894" t="str">
            <v>AYUNTAMIENTO DE MADRID</v>
          </cell>
          <cell r="E1894" t="str">
            <v>001213</v>
          </cell>
          <cell r="F1894" t="str">
            <v>DISTRITO DE PUENTE DE VALLECAS</v>
          </cell>
          <cell r="G1894" t="str">
            <v>334</v>
          </cell>
          <cell r="H1894" t="str">
            <v>PROMOCIÓN CULTURAL</v>
          </cell>
          <cell r="I1894" t="str">
            <v>33401</v>
          </cell>
          <cell r="J1894" t="str">
            <v>ACTIVIDADES CULTURALES</v>
          </cell>
          <cell r="K1894" t="str">
            <v>GERENTE DEL DISTRITO DE PUENTE DE VALLECAS</v>
          </cell>
          <cell r="M1894" t="str">
            <v>12103</v>
          </cell>
          <cell r="N1894" t="str">
            <v>OTROS COMPLEMENTOS</v>
          </cell>
          <cell r="O1894">
            <v>8372</v>
          </cell>
          <cell r="P1894">
            <v>4696</v>
          </cell>
          <cell r="Q1894">
            <v>13068</v>
          </cell>
        </row>
        <row r="1895">
          <cell r="A1895" t="str">
            <v>440</v>
          </cell>
          <cell r="B1895" t="str">
            <v>2013</v>
          </cell>
          <cell r="C1895" t="str">
            <v>001</v>
          </cell>
          <cell r="D1895" t="str">
            <v>AYUNTAMIENTO DE MADRID</v>
          </cell>
          <cell r="E1895" t="str">
            <v>001213</v>
          </cell>
          <cell r="F1895" t="str">
            <v>DISTRITO DE PUENTE DE VALLECAS</v>
          </cell>
          <cell r="G1895" t="str">
            <v>334</v>
          </cell>
          <cell r="H1895" t="str">
            <v>PROMOCIÓN CULTURAL</v>
          </cell>
          <cell r="I1895" t="str">
            <v>33401</v>
          </cell>
          <cell r="J1895" t="str">
            <v>ACTIVIDADES CULTURALES</v>
          </cell>
          <cell r="K1895" t="str">
            <v>GERENTE DEL DISTRITO DE PUENTE DE VALLECAS</v>
          </cell>
          <cell r="M1895" t="str">
            <v>15000</v>
          </cell>
          <cell r="N1895" t="str">
            <v>PRODUCTIVIDAD</v>
          </cell>
          <cell r="O1895">
            <v>0</v>
          </cell>
          <cell r="P1895">
            <v>3498</v>
          </cell>
          <cell r="Q1895">
            <v>3498</v>
          </cell>
        </row>
        <row r="1896">
          <cell r="A1896" t="str">
            <v>440</v>
          </cell>
          <cell r="B1896" t="str">
            <v>2013</v>
          </cell>
          <cell r="C1896" t="str">
            <v>001</v>
          </cell>
          <cell r="D1896" t="str">
            <v>AYUNTAMIENTO DE MADRID</v>
          </cell>
          <cell r="E1896" t="str">
            <v>001213</v>
          </cell>
          <cell r="F1896" t="str">
            <v>DISTRITO DE PUENTE DE VALLECAS</v>
          </cell>
          <cell r="G1896" t="str">
            <v>334</v>
          </cell>
          <cell r="H1896" t="str">
            <v>PROMOCIÓN CULTURAL</v>
          </cell>
          <cell r="I1896" t="str">
            <v>33401</v>
          </cell>
          <cell r="J1896" t="str">
            <v>ACTIVIDADES CULTURALES</v>
          </cell>
          <cell r="K1896" t="str">
            <v>GERENTE DEL DISTRITO DE PUENTE DE VALLECAS</v>
          </cell>
          <cell r="M1896" t="str">
            <v>12004</v>
          </cell>
          <cell r="N1896" t="str">
            <v>SUELDOS DEL GRUPO C2</v>
          </cell>
          <cell r="O1896">
            <v>58653</v>
          </cell>
          <cell r="P1896">
            <v>0</v>
          </cell>
          <cell r="Q1896">
            <v>58653</v>
          </cell>
        </row>
        <row r="1897">
          <cell r="A1897" t="str">
            <v>440</v>
          </cell>
          <cell r="B1897" t="str">
            <v>2013</v>
          </cell>
          <cell r="C1897" t="str">
            <v>001</v>
          </cell>
          <cell r="D1897" t="str">
            <v>AYUNTAMIENTO DE MADRID</v>
          </cell>
          <cell r="E1897" t="str">
            <v>001213</v>
          </cell>
          <cell r="F1897" t="str">
            <v>DISTRITO DE PUENTE DE VALLECAS</v>
          </cell>
          <cell r="G1897" t="str">
            <v>334</v>
          </cell>
          <cell r="H1897" t="str">
            <v>PROMOCIÓN CULTURAL</v>
          </cell>
          <cell r="I1897" t="str">
            <v>33401</v>
          </cell>
          <cell r="J1897" t="str">
            <v>ACTIVIDADES CULTURALES</v>
          </cell>
          <cell r="K1897" t="str">
            <v>GERENTE DEL DISTRITO DE PUENTE DE VALLECAS</v>
          </cell>
          <cell r="M1897" t="str">
            <v>12003</v>
          </cell>
          <cell r="N1897" t="str">
            <v>SUELDOS DEL GRUPO C1</v>
          </cell>
          <cell r="O1897">
            <v>61513</v>
          </cell>
          <cell r="P1897">
            <v>0</v>
          </cell>
          <cell r="Q1897">
            <v>61513</v>
          </cell>
        </row>
        <row r="1898">
          <cell r="A1898" t="str">
            <v>440</v>
          </cell>
          <cell r="B1898" t="str">
            <v>2013</v>
          </cell>
          <cell r="C1898" t="str">
            <v>001</v>
          </cell>
          <cell r="D1898" t="str">
            <v>AYUNTAMIENTO DE MADRID</v>
          </cell>
          <cell r="E1898" t="str">
            <v>001213</v>
          </cell>
          <cell r="F1898" t="str">
            <v>DISTRITO DE PUENTE DE VALLECAS</v>
          </cell>
          <cell r="G1898" t="str">
            <v>341</v>
          </cell>
          <cell r="H1898" t="str">
            <v>PROMOCIÓN Y FOMENTO DEL DEPORTE</v>
          </cell>
          <cell r="I1898" t="str">
            <v>34101</v>
          </cell>
          <cell r="J1898" t="str">
            <v>ACTUACIONES DEPORTIVAS EN DISTRITOS</v>
          </cell>
          <cell r="K1898" t="str">
            <v>GERENTE DEL DISTRITO DE PUENTE DE VALLECAS</v>
          </cell>
          <cell r="M1898" t="str">
            <v>13100</v>
          </cell>
          <cell r="N1898" t="str">
            <v>RETRIBUCIONES BÁSICAS</v>
          </cell>
          <cell r="O1898">
            <v>885157</v>
          </cell>
          <cell r="P1898">
            <v>44335</v>
          </cell>
          <cell r="Q1898">
            <v>929492</v>
          </cell>
        </row>
        <row r="1899">
          <cell r="A1899" t="str">
            <v>440</v>
          </cell>
          <cell r="B1899" t="str">
            <v>2013</v>
          </cell>
          <cell r="C1899" t="str">
            <v>001</v>
          </cell>
          <cell r="D1899" t="str">
            <v>AYUNTAMIENTO DE MADRID</v>
          </cell>
          <cell r="E1899" t="str">
            <v>001213</v>
          </cell>
          <cell r="F1899" t="str">
            <v>DISTRITO DE PUENTE DE VALLECAS</v>
          </cell>
          <cell r="G1899" t="str">
            <v>341</v>
          </cell>
          <cell r="H1899" t="str">
            <v>PROMOCIÓN Y FOMENTO DEL DEPORTE</v>
          </cell>
          <cell r="I1899" t="str">
            <v>34101</v>
          </cell>
          <cell r="J1899" t="str">
            <v>ACTUACIONES DEPORTIVAS EN DISTRITOS</v>
          </cell>
          <cell r="K1899" t="str">
            <v>GERENTE DEL DISTRITO DE PUENTE DE VALLECAS</v>
          </cell>
          <cell r="M1899" t="str">
            <v>13102</v>
          </cell>
          <cell r="N1899" t="str">
            <v>OTRAS REMUNERACIONES</v>
          </cell>
          <cell r="O1899">
            <v>266603</v>
          </cell>
          <cell r="P1899">
            <v>0</v>
          </cell>
          <cell r="Q1899">
            <v>266603</v>
          </cell>
        </row>
        <row r="1900">
          <cell r="A1900" t="str">
            <v>440</v>
          </cell>
          <cell r="B1900" t="str">
            <v>2013</v>
          </cell>
          <cell r="C1900" t="str">
            <v>001</v>
          </cell>
          <cell r="D1900" t="str">
            <v>AYUNTAMIENTO DE MADRID</v>
          </cell>
          <cell r="E1900" t="str">
            <v>001213</v>
          </cell>
          <cell r="F1900" t="str">
            <v>DISTRITO DE PUENTE DE VALLECAS</v>
          </cell>
          <cell r="G1900" t="str">
            <v>341</v>
          </cell>
          <cell r="H1900" t="str">
            <v>PROMOCIÓN Y FOMENTO DEL DEPORTE</v>
          </cell>
          <cell r="I1900" t="str">
            <v>34101</v>
          </cell>
          <cell r="J1900" t="str">
            <v>ACTUACIONES DEPORTIVAS EN DISTRITOS</v>
          </cell>
          <cell r="K1900" t="str">
            <v>GERENTE DEL DISTRITO DE PUENTE DE VALLECAS</v>
          </cell>
          <cell r="M1900" t="str">
            <v>15000</v>
          </cell>
          <cell r="N1900" t="str">
            <v>PRODUCTIVIDAD</v>
          </cell>
          <cell r="O1900">
            <v>15498</v>
          </cell>
          <cell r="P1900">
            <v>0</v>
          </cell>
          <cell r="Q1900">
            <v>15498</v>
          </cell>
        </row>
        <row r="1901">
          <cell r="A1901" t="str">
            <v>440</v>
          </cell>
          <cell r="B1901" t="str">
            <v>2013</v>
          </cell>
          <cell r="C1901" t="str">
            <v>001</v>
          </cell>
          <cell r="D1901" t="str">
            <v>AYUNTAMIENTO DE MADRID</v>
          </cell>
          <cell r="E1901" t="str">
            <v>001213</v>
          </cell>
          <cell r="F1901" t="str">
            <v>DISTRITO DE PUENTE DE VALLECAS</v>
          </cell>
          <cell r="G1901" t="str">
            <v>341</v>
          </cell>
          <cell r="H1901" t="str">
            <v>PROMOCIÓN Y FOMENTO DEL DEPORTE</v>
          </cell>
          <cell r="I1901" t="str">
            <v>34101</v>
          </cell>
          <cell r="J1901" t="str">
            <v>ACTUACIONES DEPORTIVAS EN DISTRITOS</v>
          </cell>
          <cell r="K1901" t="str">
            <v>GERENTE DEL DISTRITO DE PUENTE DE VALLECAS</v>
          </cell>
          <cell r="M1901" t="str">
            <v>16000</v>
          </cell>
          <cell r="N1901" t="str">
            <v>SEGURIDAD SOCIAL</v>
          </cell>
          <cell r="O1901">
            <v>2079514</v>
          </cell>
          <cell r="P1901">
            <v>0</v>
          </cell>
          <cell r="Q1901">
            <v>2079514</v>
          </cell>
        </row>
        <row r="1902">
          <cell r="A1902" t="str">
            <v>440</v>
          </cell>
          <cell r="B1902" t="str">
            <v>2013</v>
          </cell>
          <cell r="C1902" t="str">
            <v>001</v>
          </cell>
          <cell r="D1902" t="str">
            <v>AYUNTAMIENTO DE MADRID</v>
          </cell>
          <cell r="E1902" t="str">
            <v>001213</v>
          </cell>
          <cell r="F1902" t="str">
            <v>DISTRITO DE PUENTE DE VALLECAS</v>
          </cell>
          <cell r="G1902" t="str">
            <v>341</v>
          </cell>
          <cell r="H1902" t="str">
            <v>PROMOCIÓN Y FOMENTO DEL DEPORTE</v>
          </cell>
          <cell r="I1902" t="str">
            <v>34101</v>
          </cell>
          <cell r="J1902" t="str">
            <v>ACTUACIONES DEPORTIVAS EN DISTRITOS</v>
          </cell>
          <cell r="K1902" t="str">
            <v>GERENTE DEL DISTRITO DE PUENTE DE VALLECAS</v>
          </cell>
          <cell r="M1902" t="str">
            <v>13000</v>
          </cell>
          <cell r="N1902" t="str">
            <v>RETRIBUCIONES BÁSICAS</v>
          </cell>
          <cell r="O1902">
            <v>4068184</v>
          </cell>
          <cell r="P1902">
            <v>326908</v>
          </cell>
          <cell r="Q1902">
            <v>4395092</v>
          </cell>
        </row>
        <row r="1903">
          <cell r="A1903" t="str">
            <v>440</v>
          </cell>
          <cell r="B1903" t="str">
            <v>2013</v>
          </cell>
          <cell r="C1903" t="str">
            <v>001</v>
          </cell>
          <cell r="D1903" t="str">
            <v>AYUNTAMIENTO DE MADRID</v>
          </cell>
          <cell r="E1903" t="str">
            <v>001213</v>
          </cell>
          <cell r="F1903" t="str">
            <v>DISTRITO DE PUENTE DE VALLECAS</v>
          </cell>
          <cell r="G1903" t="str">
            <v>341</v>
          </cell>
          <cell r="H1903" t="str">
            <v>PROMOCIÓN Y FOMENTO DEL DEPORTE</v>
          </cell>
          <cell r="I1903" t="str">
            <v>34101</v>
          </cell>
          <cell r="J1903" t="str">
            <v>ACTUACIONES DEPORTIVAS EN DISTRITOS</v>
          </cell>
          <cell r="K1903" t="str">
            <v>GERENTE DEL DISTRITO DE PUENTE DE VALLECAS</v>
          </cell>
          <cell r="M1903" t="str">
            <v>13002</v>
          </cell>
          <cell r="N1903" t="str">
            <v>OTRAS REMUNERACIONES</v>
          </cell>
          <cell r="O1903">
            <v>1127855</v>
          </cell>
          <cell r="P1903">
            <v>0</v>
          </cell>
          <cell r="Q1903">
            <v>1127855</v>
          </cell>
        </row>
        <row r="1904">
          <cell r="A1904" t="str">
            <v>440</v>
          </cell>
          <cell r="B1904" t="str">
            <v>2013</v>
          </cell>
          <cell r="C1904" t="str">
            <v>001</v>
          </cell>
          <cell r="D1904" t="str">
            <v>AYUNTAMIENTO DE MADRID</v>
          </cell>
          <cell r="E1904" t="str">
            <v>001213</v>
          </cell>
          <cell r="F1904" t="str">
            <v>DISTRITO DE PUENTE DE VALLECAS</v>
          </cell>
          <cell r="G1904" t="str">
            <v>341</v>
          </cell>
          <cell r="H1904" t="str">
            <v>PROMOCIÓN Y FOMENTO DEL DEPORTE</v>
          </cell>
          <cell r="I1904" t="str">
            <v>34101</v>
          </cell>
          <cell r="J1904" t="str">
            <v>ACTUACIONES DEPORTIVAS EN DISTRITOS</v>
          </cell>
          <cell r="K1904" t="str">
            <v>GERENTE DEL DISTRITO DE PUENTE DE VALLECAS</v>
          </cell>
          <cell r="M1904" t="str">
            <v>16104</v>
          </cell>
          <cell r="N1904" t="str">
            <v>INDEMNIZAC. POR JUBILACIONES ANTICIPADAS PERS.LAB.</v>
          </cell>
          <cell r="O1904">
            <v>0</v>
          </cell>
          <cell r="P1904">
            <v>0</v>
          </cell>
          <cell r="Q1904">
            <v>0</v>
          </cell>
        </row>
        <row r="1905">
          <cell r="A1905" t="str">
            <v>440</v>
          </cell>
          <cell r="B1905" t="str">
            <v>2013</v>
          </cell>
          <cell r="C1905" t="str">
            <v>001</v>
          </cell>
          <cell r="D1905" t="str">
            <v>AYUNTAMIENTO DE MADRID</v>
          </cell>
          <cell r="E1905" t="str">
            <v>001213</v>
          </cell>
          <cell r="F1905" t="str">
            <v>DISTRITO DE PUENTE DE VALLECAS</v>
          </cell>
          <cell r="G1905" t="str">
            <v>912</v>
          </cell>
          <cell r="H1905" t="str">
            <v>ÓRGANOS DE GOBIERNO</v>
          </cell>
          <cell r="I1905" t="str">
            <v>91220</v>
          </cell>
          <cell r="J1905" t="str">
            <v>CONCEJALÍA-PRESIDENCIA DEL DISTRITO</v>
          </cell>
          <cell r="K1905" t="str">
            <v>GERENTE DEL DISTRITO DE PUENTE DE VALLECAS</v>
          </cell>
          <cell r="M1905" t="str">
            <v>16000</v>
          </cell>
          <cell r="N1905" t="str">
            <v>SEGURIDAD SOCIAL</v>
          </cell>
          <cell r="O1905">
            <v>56095</v>
          </cell>
          <cell r="P1905">
            <v>0</v>
          </cell>
          <cell r="Q1905">
            <v>56095</v>
          </cell>
        </row>
        <row r="1906">
          <cell r="A1906" t="str">
            <v>440</v>
          </cell>
          <cell r="B1906" t="str">
            <v>2013</v>
          </cell>
          <cell r="C1906" t="str">
            <v>001</v>
          </cell>
          <cell r="D1906" t="str">
            <v>AYUNTAMIENTO DE MADRID</v>
          </cell>
          <cell r="E1906" t="str">
            <v>001213</v>
          </cell>
          <cell r="F1906" t="str">
            <v>DISTRITO DE PUENTE DE VALLECAS</v>
          </cell>
          <cell r="G1906" t="str">
            <v>912</v>
          </cell>
          <cell r="H1906" t="str">
            <v>ÓRGANOS DE GOBIERNO</v>
          </cell>
          <cell r="I1906" t="str">
            <v>91220</v>
          </cell>
          <cell r="J1906" t="str">
            <v>CONCEJALÍA-PRESIDENCIA DEL DISTRITO</v>
          </cell>
          <cell r="K1906" t="str">
            <v>GERENTE DEL DISTRITO DE PUENTE DE VALLECAS</v>
          </cell>
          <cell r="M1906" t="str">
            <v>11000</v>
          </cell>
          <cell r="N1906" t="str">
            <v>RETRIBUCIONES BÁSICAS</v>
          </cell>
          <cell r="O1906">
            <v>29354</v>
          </cell>
          <cell r="P1906">
            <v>0</v>
          </cell>
          <cell r="Q1906">
            <v>29354</v>
          </cell>
        </row>
        <row r="1907">
          <cell r="A1907" t="str">
            <v>440</v>
          </cell>
          <cell r="B1907" t="str">
            <v>2013</v>
          </cell>
          <cell r="C1907" t="str">
            <v>001</v>
          </cell>
          <cell r="D1907" t="str">
            <v>AYUNTAMIENTO DE MADRID</v>
          </cell>
          <cell r="E1907" t="str">
            <v>001213</v>
          </cell>
          <cell r="F1907" t="str">
            <v>DISTRITO DE PUENTE DE VALLECAS</v>
          </cell>
          <cell r="G1907" t="str">
            <v>912</v>
          </cell>
          <cell r="H1907" t="str">
            <v>ÓRGANOS DE GOBIERNO</v>
          </cell>
          <cell r="I1907" t="str">
            <v>91220</v>
          </cell>
          <cell r="J1907" t="str">
            <v>CONCEJALÍA-PRESIDENCIA DEL DISTRITO</v>
          </cell>
          <cell r="K1907" t="str">
            <v>GERENTE DEL DISTRITO DE PUENTE DE VALLECAS</v>
          </cell>
          <cell r="M1907" t="str">
            <v>11001</v>
          </cell>
          <cell r="N1907" t="str">
            <v>RETRIBUCIONES COMPLEMENTARIAS</v>
          </cell>
          <cell r="O1907">
            <v>63897</v>
          </cell>
          <cell r="P1907">
            <v>0</v>
          </cell>
          <cell r="Q1907">
            <v>63897</v>
          </cell>
        </row>
        <row r="1908">
          <cell r="A1908" t="str">
            <v>440</v>
          </cell>
          <cell r="B1908" t="str">
            <v>2013</v>
          </cell>
          <cell r="C1908" t="str">
            <v>001</v>
          </cell>
          <cell r="D1908" t="str">
            <v>AYUNTAMIENTO DE MADRID</v>
          </cell>
          <cell r="E1908" t="str">
            <v>001213</v>
          </cell>
          <cell r="F1908" t="str">
            <v>DISTRITO DE PUENTE DE VALLECAS</v>
          </cell>
          <cell r="G1908" t="str">
            <v>912</v>
          </cell>
          <cell r="H1908" t="str">
            <v>ÓRGANOS DE GOBIERNO</v>
          </cell>
          <cell r="I1908" t="str">
            <v>91220</v>
          </cell>
          <cell r="J1908" t="str">
            <v>CONCEJALÍA-PRESIDENCIA DEL DISTRITO</v>
          </cell>
          <cell r="K1908" t="str">
            <v>GERENTE DEL DISTRITO DE PUENTE DE VALLECAS</v>
          </cell>
          <cell r="M1908" t="str">
            <v>12004</v>
          </cell>
          <cell r="N1908" t="str">
            <v>SUELDOS DEL GRUPO C2</v>
          </cell>
          <cell r="O1908">
            <v>18264</v>
          </cell>
          <cell r="P1908">
            <v>0</v>
          </cell>
          <cell r="Q1908">
            <v>18264</v>
          </cell>
        </row>
        <row r="1909">
          <cell r="A1909" t="str">
            <v>440</v>
          </cell>
          <cell r="B1909" t="str">
            <v>2013</v>
          </cell>
          <cell r="C1909" t="str">
            <v>001</v>
          </cell>
          <cell r="D1909" t="str">
            <v>AYUNTAMIENTO DE MADRID</v>
          </cell>
          <cell r="E1909" t="str">
            <v>001213</v>
          </cell>
          <cell r="F1909" t="str">
            <v>DISTRITO DE PUENTE DE VALLECAS</v>
          </cell>
          <cell r="G1909" t="str">
            <v>912</v>
          </cell>
          <cell r="H1909" t="str">
            <v>ÓRGANOS DE GOBIERNO</v>
          </cell>
          <cell r="I1909" t="str">
            <v>91220</v>
          </cell>
          <cell r="J1909" t="str">
            <v>CONCEJALÍA-PRESIDENCIA DEL DISTRITO</v>
          </cell>
          <cell r="K1909" t="str">
            <v>GERENTE DEL DISTRITO DE PUENTE DE VALLECAS</v>
          </cell>
          <cell r="M1909" t="str">
            <v>12006</v>
          </cell>
          <cell r="N1909" t="str">
            <v>TRIENIOS</v>
          </cell>
          <cell r="O1909">
            <v>0</v>
          </cell>
          <cell r="P1909">
            <v>3253</v>
          </cell>
          <cell r="Q1909">
            <v>3253</v>
          </cell>
        </row>
        <row r="1910">
          <cell r="A1910" t="str">
            <v>440</v>
          </cell>
          <cell r="B1910" t="str">
            <v>2013</v>
          </cell>
          <cell r="C1910" t="str">
            <v>001</v>
          </cell>
          <cell r="D1910" t="str">
            <v>AYUNTAMIENTO DE MADRID</v>
          </cell>
          <cell r="E1910" t="str">
            <v>001213</v>
          </cell>
          <cell r="F1910" t="str">
            <v>DISTRITO DE PUENTE DE VALLECAS</v>
          </cell>
          <cell r="G1910" t="str">
            <v>912</v>
          </cell>
          <cell r="H1910" t="str">
            <v>ÓRGANOS DE GOBIERNO</v>
          </cell>
          <cell r="I1910" t="str">
            <v>91220</v>
          </cell>
          <cell r="J1910" t="str">
            <v>CONCEJALÍA-PRESIDENCIA DEL DISTRITO</v>
          </cell>
          <cell r="K1910" t="str">
            <v>GERENTE DEL DISTRITO DE PUENTE DE VALLECAS</v>
          </cell>
          <cell r="M1910" t="str">
            <v>12101</v>
          </cell>
          <cell r="N1910" t="str">
            <v>COMPLEMENTO ESPECÍFICO</v>
          </cell>
          <cell r="O1910">
            <v>26137</v>
          </cell>
          <cell r="P1910">
            <v>0</v>
          </cell>
          <cell r="Q1910">
            <v>26137</v>
          </cell>
        </row>
        <row r="1911">
          <cell r="A1911" t="str">
            <v>440</v>
          </cell>
          <cell r="B1911" t="str">
            <v>2013</v>
          </cell>
          <cell r="C1911" t="str">
            <v>001</v>
          </cell>
          <cell r="D1911" t="str">
            <v>AYUNTAMIENTO DE MADRID</v>
          </cell>
          <cell r="E1911" t="str">
            <v>001213</v>
          </cell>
          <cell r="F1911" t="str">
            <v>DISTRITO DE PUENTE DE VALLECAS</v>
          </cell>
          <cell r="G1911" t="str">
            <v>912</v>
          </cell>
          <cell r="H1911" t="str">
            <v>ÓRGANOS DE GOBIERNO</v>
          </cell>
          <cell r="I1911" t="str">
            <v>91220</v>
          </cell>
          <cell r="J1911" t="str">
            <v>CONCEJALÍA-PRESIDENCIA DEL DISTRITO</v>
          </cell>
          <cell r="K1911" t="str">
            <v>GERENTE DEL DISTRITO DE PUENTE DE VALLECAS</v>
          </cell>
          <cell r="M1911" t="str">
            <v>12100</v>
          </cell>
          <cell r="N1911" t="str">
            <v>COMPLEMENTO DE DESTINO</v>
          </cell>
          <cell r="O1911">
            <v>10426</v>
          </cell>
          <cell r="P1911">
            <v>0</v>
          </cell>
          <cell r="Q1911">
            <v>10426</v>
          </cell>
        </row>
        <row r="1912">
          <cell r="A1912" t="str">
            <v>440</v>
          </cell>
          <cell r="B1912" t="str">
            <v>2013</v>
          </cell>
          <cell r="C1912" t="str">
            <v>001</v>
          </cell>
          <cell r="D1912" t="str">
            <v>AYUNTAMIENTO DE MADRID</v>
          </cell>
          <cell r="E1912" t="str">
            <v>001213</v>
          </cell>
          <cell r="F1912" t="str">
            <v>DISTRITO DE PUENTE DE VALLECAS</v>
          </cell>
          <cell r="G1912" t="str">
            <v>912</v>
          </cell>
          <cell r="H1912" t="str">
            <v>ÓRGANOS DE GOBIERNO</v>
          </cell>
          <cell r="I1912" t="str">
            <v>91220</v>
          </cell>
          <cell r="J1912" t="str">
            <v>CONCEJALÍA-PRESIDENCIA DEL DISTRITO</v>
          </cell>
          <cell r="K1912" t="str">
            <v>GERENTE DEL DISTRITO DE PUENTE DE VALLECAS</v>
          </cell>
          <cell r="M1912" t="str">
            <v>12103</v>
          </cell>
          <cell r="N1912" t="str">
            <v>OTROS COMPLEMENTOS</v>
          </cell>
          <cell r="O1912">
            <v>1196</v>
          </cell>
          <cell r="P1912">
            <v>767</v>
          </cell>
          <cell r="Q1912">
            <v>1963</v>
          </cell>
        </row>
        <row r="1913">
          <cell r="A1913" t="str">
            <v>440</v>
          </cell>
          <cell r="B1913" t="str">
            <v>2013</v>
          </cell>
          <cell r="C1913" t="str">
            <v>001</v>
          </cell>
          <cell r="D1913" t="str">
            <v>AYUNTAMIENTO DE MADRID</v>
          </cell>
          <cell r="E1913" t="str">
            <v>001213</v>
          </cell>
          <cell r="F1913" t="str">
            <v>DISTRITO DE PUENTE DE VALLECAS</v>
          </cell>
          <cell r="G1913" t="str">
            <v>912</v>
          </cell>
          <cell r="H1913" t="str">
            <v>ÓRGANOS DE GOBIERNO</v>
          </cell>
          <cell r="I1913" t="str">
            <v>91220</v>
          </cell>
          <cell r="J1913" t="str">
            <v>CONCEJALÍA-PRESIDENCIA DEL DISTRITO</v>
          </cell>
          <cell r="K1913" t="str">
            <v>GERENTE DEL DISTRITO DE PUENTE DE VALLECAS</v>
          </cell>
          <cell r="M1913" t="str">
            <v>15000</v>
          </cell>
          <cell r="N1913" t="str">
            <v>PRODUCTIVIDAD</v>
          </cell>
          <cell r="O1913">
            <v>0</v>
          </cell>
          <cell r="P1913">
            <v>8778</v>
          </cell>
          <cell r="Q1913">
            <v>8778</v>
          </cell>
        </row>
        <row r="1914">
          <cell r="A1914" t="str">
            <v>440</v>
          </cell>
          <cell r="B1914" t="str">
            <v>2013</v>
          </cell>
          <cell r="C1914" t="str">
            <v>001</v>
          </cell>
          <cell r="D1914" t="str">
            <v>AYUNTAMIENTO DE MADRID</v>
          </cell>
          <cell r="E1914" t="str">
            <v>001213</v>
          </cell>
          <cell r="F1914" t="str">
            <v>DISTRITO DE PUENTE DE VALLECAS</v>
          </cell>
          <cell r="G1914" t="str">
            <v>912</v>
          </cell>
          <cell r="H1914" t="str">
            <v>ÓRGANOS DE GOBIERNO</v>
          </cell>
          <cell r="I1914" t="str">
            <v>91220</v>
          </cell>
          <cell r="J1914" t="str">
            <v>CONCEJALÍA-PRESIDENCIA DEL DISTRITO</v>
          </cell>
          <cell r="K1914" t="str">
            <v>GERENTE DEL DISTRITO DE PUENTE DE VALLECAS</v>
          </cell>
          <cell r="M1914" t="str">
            <v>10000</v>
          </cell>
          <cell r="N1914" t="str">
            <v>RETRIBUCIONES BÁSICAS</v>
          </cell>
          <cell r="O1914">
            <v>91789</v>
          </cell>
          <cell r="P1914">
            <v>0</v>
          </cell>
          <cell r="Q1914">
            <v>91789</v>
          </cell>
        </row>
        <row r="1915">
          <cell r="A1915" t="str">
            <v>440</v>
          </cell>
          <cell r="B1915" t="str">
            <v>2013</v>
          </cell>
          <cell r="C1915" t="str">
            <v>001</v>
          </cell>
          <cell r="D1915" t="str">
            <v>AYUNTAMIENTO DE MADRID</v>
          </cell>
          <cell r="E1915" t="str">
            <v>001213</v>
          </cell>
          <cell r="F1915" t="str">
            <v>DISTRITO DE PUENTE DE VALLECAS</v>
          </cell>
          <cell r="G1915" t="str">
            <v>920</v>
          </cell>
          <cell r="H1915" t="str">
            <v>ADMINISTRACIÓN GENERAL</v>
          </cell>
          <cell r="I1915" t="str">
            <v>92001</v>
          </cell>
          <cell r="J1915" t="str">
            <v>DIREC. Y GESTIÓN ADMTVA. DEL DISTRITO</v>
          </cell>
          <cell r="K1915" t="str">
            <v>GERENTE DEL DISTRITO DE PUENTE DE VALLECAS</v>
          </cell>
          <cell r="M1915" t="str">
            <v>16000</v>
          </cell>
          <cell r="N1915" t="str">
            <v>SEGURIDAD SOCIAL</v>
          </cell>
          <cell r="O1915">
            <v>609522</v>
          </cell>
          <cell r="P1915">
            <v>0</v>
          </cell>
          <cell r="Q1915">
            <v>610946</v>
          </cell>
        </row>
        <row r="1916">
          <cell r="A1916" t="str">
            <v>440</v>
          </cell>
          <cell r="B1916" t="str">
            <v>2013</v>
          </cell>
          <cell r="C1916" t="str">
            <v>001</v>
          </cell>
          <cell r="D1916" t="str">
            <v>AYUNTAMIENTO DE MADRID</v>
          </cell>
          <cell r="E1916" t="str">
            <v>001213</v>
          </cell>
          <cell r="F1916" t="str">
            <v>DISTRITO DE PUENTE DE VALLECAS</v>
          </cell>
          <cell r="G1916" t="str">
            <v>920</v>
          </cell>
          <cell r="H1916" t="str">
            <v>ADMINISTRACIÓN GENERAL</v>
          </cell>
          <cell r="I1916" t="str">
            <v>92001</v>
          </cell>
          <cell r="J1916" t="str">
            <v>DIREC. Y GESTIÓN ADMTVA. DEL DISTRITO</v>
          </cell>
          <cell r="K1916" t="str">
            <v>GERENTE DEL DISTRITO DE PUENTE DE VALLECAS</v>
          </cell>
          <cell r="M1916" t="str">
            <v>10100</v>
          </cell>
          <cell r="N1916" t="str">
            <v>RETRIBUCIONES BÁSICAS</v>
          </cell>
          <cell r="O1916">
            <v>85670</v>
          </cell>
          <cell r="P1916">
            <v>5374</v>
          </cell>
          <cell r="Q1916">
            <v>91044</v>
          </cell>
        </row>
        <row r="1917">
          <cell r="A1917" t="str">
            <v>440</v>
          </cell>
          <cell r="B1917" t="str">
            <v>2013</v>
          </cell>
          <cell r="C1917" t="str">
            <v>001</v>
          </cell>
          <cell r="D1917" t="str">
            <v>AYUNTAMIENTO DE MADRID</v>
          </cell>
          <cell r="E1917" t="str">
            <v>001213</v>
          </cell>
          <cell r="F1917" t="str">
            <v>DISTRITO DE PUENTE DE VALLECAS</v>
          </cell>
          <cell r="G1917" t="str">
            <v>920</v>
          </cell>
          <cell r="H1917" t="str">
            <v>ADMINISTRACIÓN GENERAL</v>
          </cell>
          <cell r="I1917" t="str">
            <v>92001</v>
          </cell>
          <cell r="J1917" t="str">
            <v>DIREC. Y GESTIÓN ADMTVA. DEL DISTRITO</v>
          </cell>
          <cell r="K1917" t="str">
            <v>GERENTE DEL DISTRITO DE PUENTE DE VALLECAS</v>
          </cell>
          <cell r="M1917" t="str">
            <v>12003</v>
          </cell>
          <cell r="N1917" t="str">
            <v>SUELDOS DEL GRUPO C1</v>
          </cell>
          <cell r="O1917">
            <v>134549</v>
          </cell>
          <cell r="P1917">
            <v>0</v>
          </cell>
          <cell r="Q1917">
            <v>134549</v>
          </cell>
        </row>
        <row r="1918">
          <cell r="A1918" t="str">
            <v>440</v>
          </cell>
          <cell r="B1918" t="str">
            <v>2013</v>
          </cell>
          <cell r="C1918" t="str">
            <v>001</v>
          </cell>
          <cell r="D1918" t="str">
            <v>AYUNTAMIENTO DE MADRID</v>
          </cell>
          <cell r="E1918" t="str">
            <v>001213</v>
          </cell>
          <cell r="F1918" t="str">
            <v>DISTRITO DE PUENTE DE VALLECAS</v>
          </cell>
          <cell r="G1918" t="str">
            <v>920</v>
          </cell>
          <cell r="H1918" t="str">
            <v>ADMINISTRACIÓN GENERAL</v>
          </cell>
          <cell r="I1918" t="str">
            <v>92001</v>
          </cell>
          <cell r="J1918" t="str">
            <v>DIREC. Y GESTIÓN ADMTVA. DEL DISTRITO</v>
          </cell>
          <cell r="K1918" t="str">
            <v>GERENTE DEL DISTRITO DE PUENTE DE VALLECAS</v>
          </cell>
          <cell r="M1918" t="str">
            <v>12006</v>
          </cell>
          <cell r="N1918" t="str">
            <v>TRIENIOS</v>
          </cell>
          <cell r="O1918">
            <v>0</v>
          </cell>
          <cell r="P1918">
            <v>135664</v>
          </cell>
          <cell r="Q1918">
            <v>135664</v>
          </cell>
        </row>
        <row r="1919">
          <cell r="A1919" t="str">
            <v>440</v>
          </cell>
          <cell r="B1919" t="str">
            <v>2013</v>
          </cell>
          <cell r="C1919" t="str">
            <v>001</v>
          </cell>
          <cell r="D1919" t="str">
            <v>AYUNTAMIENTO DE MADRID</v>
          </cell>
          <cell r="E1919" t="str">
            <v>001213</v>
          </cell>
          <cell r="F1919" t="str">
            <v>DISTRITO DE PUENTE DE VALLECAS</v>
          </cell>
          <cell r="G1919" t="str">
            <v>920</v>
          </cell>
          <cell r="H1919" t="str">
            <v>ADMINISTRACIÓN GENERAL</v>
          </cell>
          <cell r="I1919" t="str">
            <v>92001</v>
          </cell>
          <cell r="J1919" t="str">
            <v>DIREC. Y GESTIÓN ADMTVA. DEL DISTRITO</v>
          </cell>
          <cell r="K1919" t="str">
            <v>GERENTE DEL DISTRITO DE PUENTE DE VALLECAS</v>
          </cell>
          <cell r="M1919" t="str">
            <v>12101</v>
          </cell>
          <cell r="N1919" t="str">
            <v>COMPLEMENTO ESPECÍFICO</v>
          </cell>
          <cell r="O1919">
            <v>977887</v>
          </cell>
          <cell r="P1919">
            <v>18687</v>
          </cell>
          <cell r="Q1919">
            <v>996574</v>
          </cell>
        </row>
        <row r="1920">
          <cell r="A1920" t="str">
            <v>440</v>
          </cell>
          <cell r="B1920" t="str">
            <v>2013</v>
          </cell>
          <cell r="C1920" t="str">
            <v>001</v>
          </cell>
          <cell r="D1920" t="str">
            <v>AYUNTAMIENTO DE MADRID</v>
          </cell>
          <cell r="E1920" t="str">
            <v>001213</v>
          </cell>
          <cell r="F1920" t="str">
            <v>DISTRITO DE PUENTE DE VALLECAS</v>
          </cell>
          <cell r="G1920" t="str">
            <v>920</v>
          </cell>
          <cell r="H1920" t="str">
            <v>ADMINISTRACIÓN GENERAL</v>
          </cell>
          <cell r="I1920" t="str">
            <v>92001</v>
          </cell>
          <cell r="J1920" t="str">
            <v>DIREC. Y GESTIÓN ADMTVA. DEL DISTRITO</v>
          </cell>
          <cell r="K1920" t="str">
            <v>GERENTE DEL DISTRITO DE PUENTE DE VALLECAS</v>
          </cell>
          <cell r="M1920" t="str">
            <v>12100</v>
          </cell>
          <cell r="N1920" t="str">
            <v>COMPLEMENTO DE DESTINO</v>
          </cell>
          <cell r="O1920">
            <v>433105</v>
          </cell>
          <cell r="P1920">
            <v>5046</v>
          </cell>
          <cell r="Q1920">
            <v>438151</v>
          </cell>
        </row>
        <row r="1921">
          <cell r="A1921" t="str">
            <v>440</v>
          </cell>
          <cell r="B1921" t="str">
            <v>2013</v>
          </cell>
          <cell r="C1921" t="str">
            <v>001</v>
          </cell>
          <cell r="D1921" t="str">
            <v>AYUNTAMIENTO DE MADRID</v>
          </cell>
          <cell r="E1921" t="str">
            <v>001213</v>
          </cell>
          <cell r="F1921" t="str">
            <v>DISTRITO DE PUENTE DE VALLECAS</v>
          </cell>
          <cell r="G1921" t="str">
            <v>920</v>
          </cell>
          <cell r="H1921" t="str">
            <v>ADMINISTRACIÓN GENERAL</v>
          </cell>
          <cell r="I1921" t="str">
            <v>92001</v>
          </cell>
          <cell r="J1921" t="str">
            <v>DIREC. Y GESTIÓN ADMTVA. DEL DISTRITO</v>
          </cell>
          <cell r="K1921" t="str">
            <v>GERENTE DEL DISTRITO DE PUENTE DE VALLECAS</v>
          </cell>
          <cell r="M1921" t="str">
            <v>12103</v>
          </cell>
          <cell r="N1921" t="str">
            <v>OTROS COMPLEMENTOS</v>
          </cell>
          <cell r="O1921">
            <v>44432</v>
          </cell>
          <cell r="P1921">
            <v>38888</v>
          </cell>
          <cell r="Q1921">
            <v>83320</v>
          </cell>
        </row>
        <row r="1922">
          <cell r="A1922" t="str">
            <v>440</v>
          </cell>
          <cell r="B1922" t="str">
            <v>2013</v>
          </cell>
          <cell r="C1922" t="str">
            <v>001</v>
          </cell>
          <cell r="D1922" t="str">
            <v>AYUNTAMIENTO DE MADRID</v>
          </cell>
          <cell r="E1922" t="str">
            <v>001213</v>
          </cell>
          <cell r="F1922" t="str">
            <v>DISTRITO DE PUENTE DE VALLECAS</v>
          </cell>
          <cell r="G1922" t="str">
            <v>920</v>
          </cell>
          <cell r="H1922" t="str">
            <v>ADMINISTRACIÓN GENERAL</v>
          </cell>
          <cell r="I1922" t="str">
            <v>92001</v>
          </cell>
          <cell r="J1922" t="str">
            <v>DIREC. Y GESTIÓN ADMTVA. DEL DISTRITO</v>
          </cell>
          <cell r="K1922" t="str">
            <v>GERENTE DEL DISTRITO DE PUENTE DE VALLECAS</v>
          </cell>
          <cell r="M1922" t="str">
            <v>15000</v>
          </cell>
          <cell r="N1922" t="str">
            <v>PRODUCTIVIDAD</v>
          </cell>
          <cell r="O1922">
            <v>0</v>
          </cell>
          <cell r="P1922">
            <v>43597</v>
          </cell>
          <cell r="Q1922">
            <v>51617</v>
          </cell>
        </row>
        <row r="1923">
          <cell r="A1923" t="str">
            <v>440</v>
          </cell>
          <cell r="B1923" t="str">
            <v>2013</v>
          </cell>
          <cell r="C1923" t="str">
            <v>001</v>
          </cell>
          <cell r="D1923" t="str">
            <v>AYUNTAMIENTO DE MADRID</v>
          </cell>
          <cell r="E1923" t="str">
            <v>001213</v>
          </cell>
          <cell r="F1923" t="str">
            <v>DISTRITO DE PUENTE DE VALLECAS</v>
          </cell>
          <cell r="G1923" t="str">
            <v>920</v>
          </cell>
          <cell r="H1923" t="str">
            <v>ADMINISTRACIÓN GENERAL</v>
          </cell>
          <cell r="I1923" t="str">
            <v>92001</v>
          </cell>
          <cell r="J1923" t="str">
            <v>DIREC. Y GESTIÓN ADMTVA. DEL DISTRITO</v>
          </cell>
          <cell r="K1923" t="str">
            <v>GERENTE DEL DISTRITO DE PUENTE DE VALLECAS</v>
          </cell>
          <cell r="M1923" t="str">
            <v>12004</v>
          </cell>
          <cell r="N1923" t="str">
            <v>SUELDOS DEL GRUPO C2</v>
          </cell>
          <cell r="O1923">
            <v>236119</v>
          </cell>
          <cell r="P1923">
            <v>0</v>
          </cell>
          <cell r="Q1923">
            <v>236119</v>
          </cell>
        </row>
        <row r="1924">
          <cell r="A1924" t="str">
            <v>440</v>
          </cell>
          <cell r="B1924" t="str">
            <v>2013</v>
          </cell>
          <cell r="C1924" t="str">
            <v>001</v>
          </cell>
          <cell r="D1924" t="str">
            <v>AYUNTAMIENTO DE MADRID</v>
          </cell>
          <cell r="E1924" t="str">
            <v>001213</v>
          </cell>
          <cell r="F1924" t="str">
            <v>DISTRITO DE PUENTE DE VALLECAS</v>
          </cell>
          <cell r="G1924" t="str">
            <v>920</v>
          </cell>
          <cell r="H1924" t="str">
            <v>ADMINISTRACIÓN GENERAL</v>
          </cell>
          <cell r="I1924" t="str">
            <v>92001</v>
          </cell>
          <cell r="J1924" t="str">
            <v>DIREC. Y GESTIÓN ADMTVA. DEL DISTRITO</v>
          </cell>
          <cell r="K1924" t="str">
            <v>GERENTE DEL DISTRITO DE PUENTE DE VALLECAS</v>
          </cell>
          <cell r="M1924" t="str">
            <v>12000</v>
          </cell>
          <cell r="N1924" t="str">
            <v>SUELDOS DEL GRUPO A1</v>
          </cell>
          <cell r="O1924">
            <v>120352</v>
          </cell>
          <cell r="P1924">
            <v>0</v>
          </cell>
          <cell r="Q1924">
            <v>120352</v>
          </cell>
        </row>
        <row r="1925">
          <cell r="A1925" t="str">
            <v>440</v>
          </cell>
          <cell r="B1925" t="str">
            <v>2013</v>
          </cell>
          <cell r="C1925" t="str">
            <v>001</v>
          </cell>
          <cell r="D1925" t="str">
            <v>AYUNTAMIENTO DE MADRID</v>
          </cell>
          <cell r="E1925" t="str">
            <v>001213</v>
          </cell>
          <cell r="F1925" t="str">
            <v>DISTRITO DE PUENTE DE VALLECAS</v>
          </cell>
          <cell r="G1925" t="str">
            <v>920</v>
          </cell>
          <cell r="H1925" t="str">
            <v>ADMINISTRACIÓN GENERAL</v>
          </cell>
          <cell r="I1925" t="str">
            <v>92001</v>
          </cell>
          <cell r="J1925" t="str">
            <v>DIREC. Y GESTIÓN ADMTVA. DEL DISTRITO</v>
          </cell>
          <cell r="K1925" t="str">
            <v>GERENTE DEL DISTRITO DE PUENTE DE VALLECAS</v>
          </cell>
          <cell r="M1925" t="str">
            <v>12005</v>
          </cell>
          <cell r="N1925" t="str">
            <v>SUELDOS DEL GRUPO E</v>
          </cell>
          <cell r="O1925">
            <v>76790</v>
          </cell>
          <cell r="P1925">
            <v>0</v>
          </cell>
          <cell r="Q1925">
            <v>76790</v>
          </cell>
        </row>
        <row r="1926">
          <cell r="A1926" t="str">
            <v>440</v>
          </cell>
          <cell r="B1926" t="str">
            <v>2013</v>
          </cell>
          <cell r="C1926" t="str">
            <v>001</v>
          </cell>
          <cell r="D1926" t="str">
            <v>AYUNTAMIENTO DE MADRID</v>
          </cell>
          <cell r="E1926" t="str">
            <v>001213</v>
          </cell>
          <cell r="F1926" t="str">
            <v>DISTRITO DE PUENTE DE VALLECAS</v>
          </cell>
          <cell r="G1926" t="str">
            <v>920</v>
          </cell>
          <cell r="H1926" t="str">
            <v>ADMINISTRACIÓN GENERAL</v>
          </cell>
          <cell r="I1926" t="str">
            <v>92001</v>
          </cell>
          <cell r="J1926" t="str">
            <v>DIREC. Y GESTIÓN ADMTVA. DEL DISTRITO</v>
          </cell>
          <cell r="K1926" t="str">
            <v>GERENTE DEL DISTRITO DE PUENTE DE VALLECAS</v>
          </cell>
          <cell r="M1926" t="str">
            <v>13000</v>
          </cell>
          <cell r="N1926" t="str">
            <v>RETRIBUCIONES BÁSICAS</v>
          </cell>
          <cell r="O1926">
            <v>27146</v>
          </cell>
          <cell r="P1926">
            <v>6372</v>
          </cell>
          <cell r="Q1926">
            <v>33518</v>
          </cell>
        </row>
        <row r="1927">
          <cell r="A1927" t="str">
            <v>440</v>
          </cell>
          <cell r="B1927" t="str">
            <v>2013</v>
          </cell>
          <cell r="C1927" t="str">
            <v>001</v>
          </cell>
          <cell r="D1927" t="str">
            <v>AYUNTAMIENTO DE MADRID</v>
          </cell>
          <cell r="E1927" t="str">
            <v>001213</v>
          </cell>
          <cell r="F1927" t="str">
            <v>DISTRITO DE PUENTE DE VALLECAS</v>
          </cell>
          <cell r="G1927" t="str">
            <v>920</v>
          </cell>
          <cell r="H1927" t="str">
            <v>ADMINISTRACIÓN GENERAL</v>
          </cell>
          <cell r="I1927" t="str">
            <v>92001</v>
          </cell>
          <cell r="J1927" t="str">
            <v>DIREC. Y GESTIÓN ADMTVA. DEL DISTRITO</v>
          </cell>
          <cell r="K1927" t="str">
            <v>GERENTE DEL DISTRITO DE PUENTE DE VALLECAS</v>
          </cell>
          <cell r="M1927" t="str">
            <v>13002</v>
          </cell>
          <cell r="N1927" t="str">
            <v>OTRAS REMUNERACIONES</v>
          </cell>
          <cell r="O1927">
            <v>25423</v>
          </cell>
          <cell r="P1927">
            <v>9782</v>
          </cell>
          <cell r="Q1927">
            <v>35205</v>
          </cell>
        </row>
        <row r="1928">
          <cell r="A1928" t="str">
            <v>440</v>
          </cell>
          <cell r="B1928" t="str">
            <v>2013</v>
          </cell>
          <cell r="C1928" t="str">
            <v>001</v>
          </cell>
          <cell r="D1928" t="str">
            <v>AYUNTAMIENTO DE MADRID</v>
          </cell>
          <cell r="E1928" t="str">
            <v>001213</v>
          </cell>
          <cell r="F1928" t="str">
            <v>DISTRITO DE PUENTE DE VALLECAS</v>
          </cell>
          <cell r="G1928" t="str">
            <v>920</v>
          </cell>
          <cell r="H1928" t="str">
            <v>ADMINISTRACIÓN GENERAL</v>
          </cell>
          <cell r="I1928" t="str">
            <v>92001</v>
          </cell>
          <cell r="J1928" t="str">
            <v>DIREC. Y GESTIÓN ADMTVA. DEL DISTRITO</v>
          </cell>
          <cell r="K1928" t="str">
            <v>GERENTE DEL DISTRITO DE PUENTE DE VALLECAS</v>
          </cell>
          <cell r="M1928" t="str">
            <v>12001</v>
          </cell>
          <cell r="N1928" t="str">
            <v>SUELDOS DEL GRUPO A2</v>
          </cell>
          <cell r="O1928">
            <v>212596</v>
          </cell>
          <cell r="P1928">
            <v>0</v>
          </cell>
          <cell r="Q1928">
            <v>212596</v>
          </cell>
        </row>
        <row r="1929">
          <cell r="A1929" t="str">
            <v>440</v>
          </cell>
          <cell r="B1929" t="str">
            <v>2013</v>
          </cell>
          <cell r="C1929" t="str">
            <v>001</v>
          </cell>
          <cell r="D1929" t="str">
            <v>AYUNTAMIENTO DE MADRID</v>
          </cell>
          <cell r="E1929" t="str">
            <v>001214</v>
          </cell>
          <cell r="F1929" t="str">
            <v>DISTRITO DE MORATALAZ</v>
          </cell>
          <cell r="G1929" t="str">
            <v>231</v>
          </cell>
          <cell r="H1929" t="str">
            <v>ACCIÓN SOCIAL</v>
          </cell>
          <cell r="I1929" t="str">
            <v>23106</v>
          </cell>
          <cell r="J1929" t="str">
            <v>INCLUSIÓN SOCIAL Y EMERGENCIAS</v>
          </cell>
          <cell r="K1929" t="str">
            <v>GERENTE DEL DISTRITO DE MORATALAZ</v>
          </cell>
          <cell r="M1929" t="str">
            <v>16000</v>
          </cell>
          <cell r="N1929" t="str">
            <v>SEGURIDAD SOCIAL</v>
          </cell>
          <cell r="O1929">
            <v>252602</v>
          </cell>
          <cell r="P1929">
            <v>0</v>
          </cell>
          <cell r="Q1929">
            <v>252602</v>
          </cell>
        </row>
        <row r="1930">
          <cell r="A1930" t="str">
            <v>440</v>
          </cell>
          <cell r="B1930" t="str">
            <v>2013</v>
          </cell>
          <cell r="C1930" t="str">
            <v>001</v>
          </cell>
          <cell r="D1930" t="str">
            <v>AYUNTAMIENTO DE MADRID</v>
          </cell>
          <cell r="E1930" t="str">
            <v>001214</v>
          </cell>
          <cell r="F1930" t="str">
            <v>DISTRITO DE MORATALAZ</v>
          </cell>
          <cell r="G1930" t="str">
            <v>231</v>
          </cell>
          <cell r="H1930" t="str">
            <v>ACCIÓN SOCIAL</v>
          </cell>
          <cell r="I1930" t="str">
            <v>23106</v>
          </cell>
          <cell r="J1930" t="str">
            <v>INCLUSIÓN SOCIAL Y EMERGENCIAS</v>
          </cell>
          <cell r="K1930" t="str">
            <v>GERENTE DEL DISTRITO DE MORATALAZ</v>
          </cell>
          <cell r="M1930" t="str">
            <v>12001</v>
          </cell>
          <cell r="N1930" t="str">
            <v>SUELDOS DEL GRUPO A2</v>
          </cell>
          <cell r="O1930">
            <v>259910</v>
          </cell>
          <cell r="P1930">
            <v>0</v>
          </cell>
          <cell r="Q1930">
            <v>259910</v>
          </cell>
        </row>
        <row r="1931">
          <cell r="A1931" t="str">
            <v>440</v>
          </cell>
          <cell r="B1931" t="str">
            <v>2013</v>
          </cell>
          <cell r="C1931" t="str">
            <v>001</v>
          </cell>
          <cell r="D1931" t="str">
            <v>AYUNTAMIENTO DE MADRID</v>
          </cell>
          <cell r="E1931" t="str">
            <v>001214</v>
          </cell>
          <cell r="F1931" t="str">
            <v>DISTRITO DE MORATALAZ</v>
          </cell>
          <cell r="G1931" t="str">
            <v>231</v>
          </cell>
          <cell r="H1931" t="str">
            <v>ACCIÓN SOCIAL</v>
          </cell>
          <cell r="I1931" t="str">
            <v>23106</v>
          </cell>
          <cell r="J1931" t="str">
            <v>INCLUSIÓN SOCIAL Y EMERGENCIAS</v>
          </cell>
          <cell r="K1931" t="str">
            <v>GERENTE DEL DISTRITO DE MORATALAZ</v>
          </cell>
          <cell r="M1931" t="str">
            <v>12006</v>
          </cell>
          <cell r="N1931" t="str">
            <v>TRIENIOS</v>
          </cell>
          <cell r="O1931">
            <v>0</v>
          </cell>
          <cell r="P1931">
            <v>53121</v>
          </cell>
          <cell r="Q1931">
            <v>53121</v>
          </cell>
        </row>
        <row r="1932">
          <cell r="A1932" t="str">
            <v>440</v>
          </cell>
          <cell r="B1932" t="str">
            <v>2013</v>
          </cell>
          <cell r="C1932" t="str">
            <v>001</v>
          </cell>
          <cell r="D1932" t="str">
            <v>AYUNTAMIENTO DE MADRID</v>
          </cell>
          <cell r="E1932" t="str">
            <v>001214</v>
          </cell>
          <cell r="F1932" t="str">
            <v>DISTRITO DE MORATALAZ</v>
          </cell>
          <cell r="G1932" t="str">
            <v>231</v>
          </cell>
          <cell r="H1932" t="str">
            <v>ACCIÓN SOCIAL</v>
          </cell>
          <cell r="I1932" t="str">
            <v>23106</v>
          </cell>
          <cell r="J1932" t="str">
            <v>INCLUSIÓN SOCIAL Y EMERGENCIAS</v>
          </cell>
          <cell r="K1932" t="str">
            <v>GERENTE DEL DISTRITO DE MORATALAZ</v>
          </cell>
          <cell r="M1932" t="str">
            <v>12101</v>
          </cell>
          <cell r="N1932" t="str">
            <v>COMPLEMENTO ESPECÍFICO</v>
          </cell>
          <cell r="O1932">
            <v>367497</v>
          </cell>
          <cell r="P1932">
            <v>0</v>
          </cell>
          <cell r="Q1932">
            <v>367497</v>
          </cell>
        </row>
        <row r="1933">
          <cell r="A1933" t="str">
            <v>440</v>
          </cell>
          <cell r="B1933" t="str">
            <v>2013</v>
          </cell>
          <cell r="C1933" t="str">
            <v>001</v>
          </cell>
          <cell r="D1933" t="str">
            <v>AYUNTAMIENTO DE MADRID</v>
          </cell>
          <cell r="E1933" t="str">
            <v>001214</v>
          </cell>
          <cell r="F1933" t="str">
            <v>DISTRITO DE MORATALAZ</v>
          </cell>
          <cell r="G1933" t="str">
            <v>231</v>
          </cell>
          <cell r="H1933" t="str">
            <v>ACCIÓN SOCIAL</v>
          </cell>
          <cell r="I1933" t="str">
            <v>23106</v>
          </cell>
          <cell r="J1933" t="str">
            <v>INCLUSIÓN SOCIAL Y EMERGENCIAS</v>
          </cell>
          <cell r="K1933" t="str">
            <v>GERENTE DEL DISTRITO DE MORATALAZ</v>
          </cell>
          <cell r="M1933" t="str">
            <v>12100</v>
          </cell>
          <cell r="N1933" t="str">
            <v>COMPLEMENTO DE DESTINO</v>
          </cell>
          <cell r="O1933">
            <v>195018</v>
          </cell>
          <cell r="P1933">
            <v>629</v>
          </cell>
          <cell r="Q1933">
            <v>195647</v>
          </cell>
        </row>
        <row r="1934">
          <cell r="A1934" t="str">
            <v>440</v>
          </cell>
          <cell r="B1934" t="str">
            <v>2013</v>
          </cell>
          <cell r="C1934" t="str">
            <v>001</v>
          </cell>
          <cell r="D1934" t="str">
            <v>AYUNTAMIENTO DE MADRID</v>
          </cell>
          <cell r="E1934" t="str">
            <v>001214</v>
          </cell>
          <cell r="F1934" t="str">
            <v>DISTRITO DE MORATALAZ</v>
          </cell>
          <cell r="G1934" t="str">
            <v>231</v>
          </cell>
          <cell r="H1934" t="str">
            <v>ACCIÓN SOCIAL</v>
          </cell>
          <cell r="I1934" t="str">
            <v>23106</v>
          </cell>
          <cell r="J1934" t="str">
            <v>INCLUSIÓN SOCIAL Y EMERGENCIAS</v>
          </cell>
          <cell r="K1934" t="str">
            <v>GERENTE DEL DISTRITO DE MORATALAZ</v>
          </cell>
          <cell r="M1934" t="str">
            <v>12103</v>
          </cell>
          <cell r="N1934" t="str">
            <v>OTROS COMPLEMENTOS</v>
          </cell>
          <cell r="O1934">
            <v>17940</v>
          </cell>
          <cell r="P1934">
            <v>8180</v>
          </cell>
          <cell r="Q1934">
            <v>26120</v>
          </cell>
        </row>
        <row r="1935">
          <cell r="A1935" t="str">
            <v>440</v>
          </cell>
          <cell r="B1935" t="str">
            <v>2013</v>
          </cell>
          <cell r="C1935" t="str">
            <v>001</v>
          </cell>
          <cell r="D1935" t="str">
            <v>AYUNTAMIENTO DE MADRID</v>
          </cell>
          <cell r="E1935" t="str">
            <v>001214</v>
          </cell>
          <cell r="F1935" t="str">
            <v>DISTRITO DE MORATALAZ</v>
          </cell>
          <cell r="G1935" t="str">
            <v>231</v>
          </cell>
          <cell r="H1935" t="str">
            <v>ACCIÓN SOCIAL</v>
          </cell>
          <cell r="I1935" t="str">
            <v>23106</v>
          </cell>
          <cell r="J1935" t="str">
            <v>INCLUSIÓN SOCIAL Y EMERGENCIAS</v>
          </cell>
          <cell r="K1935" t="str">
            <v>GERENTE DEL DISTRITO DE MORATALAZ</v>
          </cell>
          <cell r="M1935" t="str">
            <v>15000</v>
          </cell>
          <cell r="N1935" t="str">
            <v>PRODUCTIVIDAD</v>
          </cell>
          <cell r="O1935">
            <v>0</v>
          </cell>
          <cell r="P1935">
            <v>6571</v>
          </cell>
          <cell r="Q1935">
            <v>6571</v>
          </cell>
        </row>
        <row r="1936">
          <cell r="A1936" t="str">
            <v>440</v>
          </cell>
          <cell r="B1936" t="str">
            <v>2013</v>
          </cell>
          <cell r="C1936" t="str">
            <v>001</v>
          </cell>
          <cell r="D1936" t="str">
            <v>AYUNTAMIENTO DE MADRID</v>
          </cell>
          <cell r="E1936" t="str">
            <v>001214</v>
          </cell>
          <cell r="F1936" t="str">
            <v>DISTRITO DE MORATALAZ</v>
          </cell>
          <cell r="G1936" t="str">
            <v>231</v>
          </cell>
          <cell r="H1936" t="str">
            <v>ACCIÓN SOCIAL</v>
          </cell>
          <cell r="I1936" t="str">
            <v>23106</v>
          </cell>
          <cell r="J1936" t="str">
            <v>INCLUSIÓN SOCIAL Y EMERGENCIAS</v>
          </cell>
          <cell r="K1936" t="str">
            <v>GERENTE DEL DISTRITO DE MORATALAZ</v>
          </cell>
          <cell r="M1936" t="str">
            <v>12004</v>
          </cell>
          <cell r="N1936" t="str">
            <v>SUELDOS DEL GRUPO C2</v>
          </cell>
          <cell r="O1936">
            <v>51780</v>
          </cell>
          <cell r="P1936">
            <v>0</v>
          </cell>
          <cell r="Q1936">
            <v>51780</v>
          </cell>
        </row>
        <row r="1937">
          <cell r="A1937" t="str">
            <v>440</v>
          </cell>
          <cell r="B1937" t="str">
            <v>2013</v>
          </cell>
          <cell r="C1937" t="str">
            <v>001</v>
          </cell>
          <cell r="D1937" t="str">
            <v>AYUNTAMIENTO DE MADRID</v>
          </cell>
          <cell r="E1937" t="str">
            <v>001214</v>
          </cell>
          <cell r="F1937" t="str">
            <v>DISTRITO DE MORATALAZ</v>
          </cell>
          <cell r="G1937" t="str">
            <v>231</v>
          </cell>
          <cell r="H1937" t="str">
            <v>ACCIÓN SOCIAL</v>
          </cell>
          <cell r="I1937" t="str">
            <v>23106</v>
          </cell>
          <cell r="J1937" t="str">
            <v>INCLUSIÓN SOCIAL Y EMERGENCIAS</v>
          </cell>
          <cell r="K1937" t="str">
            <v>GERENTE DEL DISTRITO DE MORATALAZ</v>
          </cell>
          <cell r="M1937" t="str">
            <v>12003</v>
          </cell>
          <cell r="N1937" t="str">
            <v>SUELDOS DEL GRUPO C1</v>
          </cell>
          <cell r="O1937">
            <v>39540</v>
          </cell>
          <cell r="P1937">
            <v>0</v>
          </cell>
          <cell r="Q1937">
            <v>39540</v>
          </cell>
        </row>
        <row r="1938">
          <cell r="A1938" t="str">
            <v>440</v>
          </cell>
          <cell r="B1938" t="str">
            <v>2013</v>
          </cell>
          <cell r="C1938" t="str">
            <v>001</v>
          </cell>
          <cell r="D1938" t="str">
            <v>AYUNTAMIENTO DE MADRID</v>
          </cell>
          <cell r="E1938" t="str">
            <v>001214</v>
          </cell>
          <cell r="F1938" t="str">
            <v>DISTRITO DE MORATALAZ</v>
          </cell>
          <cell r="G1938" t="str">
            <v>314</v>
          </cell>
          <cell r="H1938" t="str">
            <v>CONSUMO</v>
          </cell>
          <cell r="I1938" t="str">
            <v>31401</v>
          </cell>
          <cell r="J1938" t="str">
            <v>CONSUMO</v>
          </cell>
          <cell r="K1938" t="str">
            <v>GERENTE DEL DISTRITO DE MORATALAZ</v>
          </cell>
          <cell r="M1938" t="str">
            <v>16000</v>
          </cell>
          <cell r="N1938" t="str">
            <v>SEGURIDAD SOCIAL</v>
          </cell>
          <cell r="O1938">
            <v>117500</v>
          </cell>
          <cell r="P1938">
            <v>0</v>
          </cell>
          <cell r="Q1938">
            <v>117500</v>
          </cell>
        </row>
        <row r="1939">
          <cell r="A1939" t="str">
            <v>440</v>
          </cell>
          <cell r="B1939" t="str">
            <v>2013</v>
          </cell>
          <cell r="C1939" t="str">
            <v>001</v>
          </cell>
          <cell r="D1939" t="str">
            <v>AYUNTAMIENTO DE MADRID</v>
          </cell>
          <cell r="E1939" t="str">
            <v>001214</v>
          </cell>
          <cell r="F1939" t="str">
            <v>DISTRITO DE MORATALAZ</v>
          </cell>
          <cell r="G1939" t="str">
            <v>314</v>
          </cell>
          <cell r="H1939" t="str">
            <v>CONSUMO</v>
          </cell>
          <cell r="I1939" t="str">
            <v>31401</v>
          </cell>
          <cell r="J1939" t="str">
            <v>CONSUMO</v>
          </cell>
          <cell r="K1939" t="str">
            <v>GERENTE DEL DISTRITO DE MORATALAZ</v>
          </cell>
          <cell r="M1939" t="str">
            <v>12000</v>
          </cell>
          <cell r="N1939" t="str">
            <v>SUELDOS DEL GRUPO A1</v>
          </cell>
          <cell r="O1939">
            <v>44031</v>
          </cell>
          <cell r="P1939">
            <v>0</v>
          </cell>
          <cell r="Q1939">
            <v>44031</v>
          </cell>
        </row>
        <row r="1940">
          <cell r="A1940" t="str">
            <v>440</v>
          </cell>
          <cell r="B1940" t="str">
            <v>2013</v>
          </cell>
          <cell r="C1940" t="str">
            <v>001</v>
          </cell>
          <cell r="D1940" t="str">
            <v>AYUNTAMIENTO DE MADRID</v>
          </cell>
          <cell r="E1940" t="str">
            <v>001214</v>
          </cell>
          <cell r="F1940" t="str">
            <v>DISTRITO DE MORATALAZ</v>
          </cell>
          <cell r="G1940" t="str">
            <v>314</v>
          </cell>
          <cell r="H1940" t="str">
            <v>CONSUMO</v>
          </cell>
          <cell r="I1940" t="str">
            <v>31401</v>
          </cell>
          <cell r="J1940" t="str">
            <v>CONSUMO</v>
          </cell>
          <cell r="K1940" t="str">
            <v>GERENTE DEL DISTRITO DE MORATALAZ</v>
          </cell>
          <cell r="M1940" t="str">
            <v>12006</v>
          </cell>
          <cell r="N1940" t="str">
            <v>TRIENIOS</v>
          </cell>
          <cell r="O1940">
            <v>0</v>
          </cell>
          <cell r="P1940">
            <v>35819</v>
          </cell>
          <cell r="Q1940">
            <v>35819</v>
          </cell>
        </row>
        <row r="1941">
          <cell r="A1941" t="str">
            <v>440</v>
          </cell>
          <cell r="B1941" t="str">
            <v>2013</v>
          </cell>
          <cell r="C1941" t="str">
            <v>001</v>
          </cell>
          <cell r="D1941" t="str">
            <v>AYUNTAMIENTO DE MADRID</v>
          </cell>
          <cell r="E1941" t="str">
            <v>001214</v>
          </cell>
          <cell r="F1941" t="str">
            <v>DISTRITO DE MORATALAZ</v>
          </cell>
          <cell r="G1941" t="str">
            <v>314</v>
          </cell>
          <cell r="H1941" t="str">
            <v>CONSUMO</v>
          </cell>
          <cell r="I1941" t="str">
            <v>31401</v>
          </cell>
          <cell r="J1941" t="str">
            <v>CONSUMO</v>
          </cell>
          <cell r="K1941" t="str">
            <v>GERENTE DEL DISTRITO DE MORATALAZ</v>
          </cell>
          <cell r="M1941" t="str">
            <v>12101</v>
          </cell>
          <cell r="N1941" t="str">
            <v>COMPLEMENTO ESPECÍFICO</v>
          </cell>
          <cell r="O1941">
            <v>189265</v>
          </cell>
          <cell r="P1941">
            <v>0</v>
          </cell>
          <cell r="Q1941">
            <v>189265</v>
          </cell>
        </row>
        <row r="1942">
          <cell r="A1942" t="str">
            <v>440</v>
          </cell>
          <cell r="B1942" t="str">
            <v>2013</v>
          </cell>
          <cell r="C1942" t="str">
            <v>001</v>
          </cell>
          <cell r="D1942" t="str">
            <v>AYUNTAMIENTO DE MADRID</v>
          </cell>
          <cell r="E1942" t="str">
            <v>001214</v>
          </cell>
          <cell r="F1942" t="str">
            <v>DISTRITO DE MORATALAZ</v>
          </cell>
          <cell r="G1942" t="str">
            <v>314</v>
          </cell>
          <cell r="H1942" t="str">
            <v>CONSUMO</v>
          </cell>
          <cell r="I1942" t="str">
            <v>31401</v>
          </cell>
          <cell r="J1942" t="str">
            <v>CONSUMO</v>
          </cell>
          <cell r="K1942" t="str">
            <v>GERENTE DEL DISTRITO DE MORATALAZ</v>
          </cell>
          <cell r="M1942" t="str">
            <v>12100</v>
          </cell>
          <cell r="N1942" t="str">
            <v>COMPLEMENTO DE DESTINO</v>
          </cell>
          <cell r="O1942">
            <v>82817</v>
          </cell>
          <cell r="P1942">
            <v>982</v>
          </cell>
          <cell r="Q1942">
            <v>83799</v>
          </cell>
        </row>
        <row r="1943">
          <cell r="A1943" t="str">
            <v>440</v>
          </cell>
          <cell r="B1943" t="str">
            <v>2013</v>
          </cell>
          <cell r="C1943" t="str">
            <v>001</v>
          </cell>
          <cell r="D1943" t="str">
            <v>AYUNTAMIENTO DE MADRID</v>
          </cell>
          <cell r="E1943" t="str">
            <v>001214</v>
          </cell>
          <cell r="F1943" t="str">
            <v>DISTRITO DE MORATALAZ</v>
          </cell>
          <cell r="G1943" t="str">
            <v>314</v>
          </cell>
          <cell r="H1943" t="str">
            <v>CONSUMO</v>
          </cell>
          <cell r="I1943" t="str">
            <v>31401</v>
          </cell>
          <cell r="J1943" t="str">
            <v>CONSUMO</v>
          </cell>
          <cell r="K1943" t="str">
            <v>GERENTE DEL DISTRITO DE MORATALAZ</v>
          </cell>
          <cell r="M1943" t="str">
            <v>12103</v>
          </cell>
          <cell r="N1943" t="str">
            <v>OTROS COMPLEMENTOS</v>
          </cell>
          <cell r="O1943">
            <v>7774</v>
          </cell>
          <cell r="P1943">
            <v>6842</v>
          </cell>
          <cell r="Q1943">
            <v>14616</v>
          </cell>
        </row>
        <row r="1944">
          <cell r="A1944" t="str">
            <v>440</v>
          </cell>
          <cell r="B1944" t="str">
            <v>2013</v>
          </cell>
          <cell r="C1944" t="str">
            <v>001</v>
          </cell>
          <cell r="D1944" t="str">
            <v>AYUNTAMIENTO DE MADRID</v>
          </cell>
          <cell r="E1944" t="str">
            <v>001214</v>
          </cell>
          <cell r="F1944" t="str">
            <v>DISTRITO DE MORATALAZ</v>
          </cell>
          <cell r="G1944" t="str">
            <v>314</v>
          </cell>
          <cell r="H1944" t="str">
            <v>CONSUMO</v>
          </cell>
          <cell r="I1944" t="str">
            <v>31401</v>
          </cell>
          <cell r="J1944" t="str">
            <v>CONSUMO</v>
          </cell>
          <cell r="K1944" t="str">
            <v>GERENTE DEL DISTRITO DE MORATALAZ</v>
          </cell>
          <cell r="M1944" t="str">
            <v>12004</v>
          </cell>
          <cell r="N1944" t="str">
            <v>SUELDOS DEL GRUPO C2</v>
          </cell>
          <cell r="O1944">
            <v>41895</v>
          </cell>
          <cell r="P1944">
            <v>0</v>
          </cell>
          <cell r="Q1944">
            <v>41895</v>
          </cell>
        </row>
        <row r="1945">
          <cell r="A1945" t="str">
            <v>440</v>
          </cell>
          <cell r="B1945" t="str">
            <v>2013</v>
          </cell>
          <cell r="C1945" t="str">
            <v>001</v>
          </cell>
          <cell r="D1945" t="str">
            <v>AYUNTAMIENTO DE MADRID</v>
          </cell>
          <cell r="E1945" t="str">
            <v>001214</v>
          </cell>
          <cell r="F1945" t="str">
            <v>DISTRITO DE MORATALAZ</v>
          </cell>
          <cell r="G1945" t="str">
            <v>314</v>
          </cell>
          <cell r="H1945" t="str">
            <v>CONSUMO</v>
          </cell>
          <cell r="I1945" t="str">
            <v>31401</v>
          </cell>
          <cell r="J1945" t="str">
            <v>CONSUMO</v>
          </cell>
          <cell r="K1945" t="str">
            <v>GERENTE DEL DISTRITO DE MORATALAZ</v>
          </cell>
          <cell r="M1945" t="str">
            <v>12005</v>
          </cell>
          <cell r="N1945" t="str">
            <v>SUELDOS DEL GRUPO E</v>
          </cell>
          <cell r="O1945">
            <v>7679</v>
          </cell>
          <cell r="P1945">
            <v>0</v>
          </cell>
          <cell r="Q1945">
            <v>7679</v>
          </cell>
        </row>
        <row r="1946">
          <cell r="A1946" t="str">
            <v>440</v>
          </cell>
          <cell r="B1946" t="str">
            <v>2013</v>
          </cell>
          <cell r="C1946" t="str">
            <v>001</v>
          </cell>
          <cell r="D1946" t="str">
            <v>AYUNTAMIENTO DE MADRID</v>
          </cell>
          <cell r="E1946" t="str">
            <v>001214</v>
          </cell>
          <cell r="F1946" t="str">
            <v>DISTRITO DE MORATALAZ</v>
          </cell>
          <cell r="G1946" t="str">
            <v>314</v>
          </cell>
          <cell r="H1946" t="str">
            <v>CONSUMO</v>
          </cell>
          <cell r="I1946" t="str">
            <v>31401</v>
          </cell>
          <cell r="J1946" t="str">
            <v>CONSUMO</v>
          </cell>
          <cell r="K1946" t="str">
            <v>GERENTE DEL DISTRITO DE MORATALAZ</v>
          </cell>
          <cell r="M1946" t="str">
            <v>12003</v>
          </cell>
          <cell r="N1946" t="str">
            <v>SUELDOS DEL GRUPO C1</v>
          </cell>
          <cell r="O1946">
            <v>22792</v>
          </cell>
          <cell r="P1946">
            <v>0</v>
          </cell>
          <cell r="Q1946">
            <v>22792</v>
          </cell>
        </row>
        <row r="1947">
          <cell r="A1947" t="str">
            <v>440</v>
          </cell>
          <cell r="B1947" t="str">
            <v>2013</v>
          </cell>
          <cell r="C1947" t="str">
            <v>001</v>
          </cell>
          <cell r="D1947" t="str">
            <v>AYUNTAMIENTO DE MADRID</v>
          </cell>
          <cell r="E1947" t="str">
            <v>001214</v>
          </cell>
          <cell r="F1947" t="str">
            <v>DISTRITO DE MORATALAZ</v>
          </cell>
          <cell r="G1947" t="str">
            <v>314</v>
          </cell>
          <cell r="H1947" t="str">
            <v>CONSUMO</v>
          </cell>
          <cell r="I1947" t="str">
            <v>31401</v>
          </cell>
          <cell r="J1947" t="str">
            <v>CONSUMO</v>
          </cell>
          <cell r="K1947" t="str">
            <v>GERENTE DEL DISTRITO DE MORATALAZ</v>
          </cell>
          <cell r="M1947" t="str">
            <v>12001</v>
          </cell>
          <cell r="N1947" t="str">
            <v>SUELDOS DEL GRUPO A2</v>
          </cell>
          <cell r="O1947">
            <v>27584</v>
          </cell>
          <cell r="P1947">
            <v>0</v>
          </cell>
          <cell r="Q1947">
            <v>27584</v>
          </cell>
        </row>
        <row r="1948">
          <cell r="A1948" t="str">
            <v>440</v>
          </cell>
          <cell r="B1948" t="str">
            <v>2013</v>
          </cell>
          <cell r="C1948" t="str">
            <v>001</v>
          </cell>
          <cell r="D1948" t="str">
            <v>AYUNTAMIENTO DE MADRID</v>
          </cell>
          <cell r="E1948" t="str">
            <v>001214</v>
          </cell>
          <cell r="F1948" t="str">
            <v>DISTRITO DE MORATALAZ</v>
          </cell>
          <cell r="G1948" t="str">
            <v>334</v>
          </cell>
          <cell r="H1948" t="str">
            <v>PROMOCIÓN CULTURAL</v>
          </cell>
          <cell r="I1948" t="str">
            <v>33401</v>
          </cell>
          <cell r="J1948" t="str">
            <v>ACTIVIDADES CULTURALES</v>
          </cell>
          <cell r="K1948" t="str">
            <v>GERENTE DEL DISTRITO DE MORATALAZ</v>
          </cell>
          <cell r="M1948" t="str">
            <v>16000</v>
          </cell>
          <cell r="N1948" t="str">
            <v>SEGURIDAD SOCIAL</v>
          </cell>
          <cell r="O1948">
            <v>97766</v>
          </cell>
          <cell r="P1948">
            <v>0</v>
          </cell>
          <cell r="Q1948">
            <v>97766</v>
          </cell>
        </row>
        <row r="1949">
          <cell r="A1949" t="str">
            <v>440</v>
          </cell>
          <cell r="B1949" t="str">
            <v>2013</v>
          </cell>
          <cell r="C1949" t="str">
            <v>001</v>
          </cell>
          <cell r="D1949" t="str">
            <v>AYUNTAMIENTO DE MADRID</v>
          </cell>
          <cell r="E1949" t="str">
            <v>001214</v>
          </cell>
          <cell r="F1949" t="str">
            <v>DISTRITO DE MORATALAZ</v>
          </cell>
          <cell r="G1949" t="str">
            <v>334</v>
          </cell>
          <cell r="H1949" t="str">
            <v>PROMOCIÓN CULTURAL</v>
          </cell>
          <cell r="I1949" t="str">
            <v>33401</v>
          </cell>
          <cell r="J1949" t="str">
            <v>ACTIVIDADES CULTURALES</v>
          </cell>
          <cell r="K1949" t="str">
            <v>GERENTE DEL DISTRITO DE MORATALAZ</v>
          </cell>
          <cell r="M1949" t="str">
            <v>12000</v>
          </cell>
          <cell r="N1949" t="str">
            <v>SUELDOS DEL GRUPO A1</v>
          </cell>
          <cell r="O1949">
            <v>14677</v>
          </cell>
          <cell r="P1949">
            <v>0</v>
          </cell>
          <cell r="Q1949">
            <v>14677</v>
          </cell>
        </row>
        <row r="1950">
          <cell r="A1950" t="str">
            <v>440</v>
          </cell>
          <cell r="B1950" t="str">
            <v>2013</v>
          </cell>
          <cell r="C1950" t="str">
            <v>001</v>
          </cell>
          <cell r="D1950" t="str">
            <v>AYUNTAMIENTO DE MADRID</v>
          </cell>
          <cell r="E1950" t="str">
            <v>001214</v>
          </cell>
          <cell r="F1950" t="str">
            <v>DISTRITO DE MORATALAZ</v>
          </cell>
          <cell r="G1950" t="str">
            <v>334</v>
          </cell>
          <cell r="H1950" t="str">
            <v>PROMOCIÓN CULTURAL</v>
          </cell>
          <cell r="I1950" t="str">
            <v>33401</v>
          </cell>
          <cell r="J1950" t="str">
            <v>ACTIVIDADES CULTURALES</v>
          </cell>
          <cell r="K1950" t="str">
            <v>GERENTE DEL DISTRITO DE MORATALAZ</v>
          </cell>
          <cell r="M1950" t="str">
            <v>12006</v>
          </cell>
          <cell r="N1950" t="str">
            <v>TRIENIOS</v>
          </cell>
          <cell r="O1950">
            <v>0</v>
          </cell>
          <cell r="P1950">
            <v>30885</v>
          </cell>
          <cell r="Q1950">
            <v>30885</v>
          </cell>
        </row>
        <row r="1951">
          <cell r="A1951" t="str">
            <v>440</v>
          </cell>
          <cell r="B1951" t="str">
            <v>2013</v>
          </cell>
          <cell r="C1951" t="str">
            <v>001</v>
          </cell>
          <cell r="D1951" t="str">
            <v>AYUNTAMIENTO DE MADRID</v>
          </cell>
          <cell r="E1951" t="str">
            <v>001214</v>
          </cell>
          <cell r="F1951" t="str">
            <v>DISTRITO DE MORATALAZ</v>
          </cell>
          <cell r="G1951" t="str">
            <v>334</v>
          </cell>
          <cell r="H1951" t="str">
            <v>PROMOCIÓN CULTURAL</v>
          </cell>
          <cell r="I1951" t="str">
            <v>33401</v>
          </cell>
          <cell r="J1951" t="str">
            <v>ACTIVIDADES CULTURALES</v>
          </cell>
          <cell r="K1951" t="str">
            <v>GERENTE DEL DISTRITO DE MORATALAZ</v>
          </cell>
          <cell r="M1951" t="str">
            <v>12101</v>
          </cell>
          <cell r="N1951" t="str">
            <v>COMPLEMENTO ESPECÍFICO</v>
          </cell>
          <cell r="O1951">
            <v>149035</v>
          </cell>
          <cell r="P1951">
            <v>0</v>
          </cell>
          <cell r="Q1951">
            <v>149035</v>
          </cell>
        </row>
        <row r="1952">
          <cell r="A1952" t="str">
            <v>440</v>
          </cell>
          <cell r="B1952" t="str">
            <v>2013</v>
          </cell>
          <cell r="C1952" t="str">
            <v>001</v>
          </cell>
          <cell r="D1952" t="str">
            <v>AYUNTAMIENTO DE MADRID</v>
          </cell>
          <cell r="E1952" t="str">
            <v>001214</v>
          </cell>
          <cell r="F1952" t="str">
            <v>DISTRITO DE MORATALAZ</v>
          </cell>
          <cell r="G1952" t="str">
            <v>334</v>
          </cell>
          <cell r="H1952" t="str">
            <v>PROMOCIÓN CULTURAL</v>
          </cell>
          <cell r="I1952" t="str">
            <v>33401</v>
          </cell>
          <cell r="J1952" t="str">
            <v>ACTIVIDADES CULTURALES</v>
          </cell>
          <cell r="K1952" t="str">
            <v>GERENTE DEL DISTRITO DE MORATALAZ</v>
          </cell>
          <cell r="M1952" t="str">
            <v>12100</v>
          </cell>
          <cell r="N1952" t="str">
            <v>COMPLEMENTO DE DESTINO</v>
          </cell>
          <cell r="O1952">
            <v>70418</v>
          </cell>
          <cell r="P1952">
            <v>1572</v>
          </cell>
          <cell r="Q1952">
            <v>71990</v>
          </cell>
        </row>
        <row r="1953">
          <cell r="A1953" t="str">
            <v>440</v>
          </cell>
          <cell r="B1953" t="str">
            <v>2013</v>
          </cell>
          <cell r="C1953" t="str">
            <v>001</v>
          </cell>
          <cell r="D1953" t="str">
            <v>AYUNTAMIENTO DE MADRID</v>
          </cell>
          <cell r="E1953" t="str">
            <v>001214</v>
          </cell>
          <cell r="F1953" t="str">
            <v>DISTRITO DE MORATALAZ</v>
          </cell>
          <cell r="G1953" t="str">
            <v>334</v>
          </cell>
          <cell r="H1953" t="str">
            <v>PROMOCIÓN CULTURAL</v>
          </cell>
          <cell r="I1953" t="str">
            <v>33401</v>
          </cell>
          <cell r="J1953" t="str">
            <v>ACTIVIDADES CULTURALES</v>
          </cell>
          <cell r="K1953" t="str">
            <v>GERENTE DEL DISTRITO DE MORATALAZ</v>
          </cell>
          <cell r="M1953" t="str">
            <v>12103</v>
          </cell>
          <cell r="N1953" t="str">
            <v>OTROS COMPLEMENTOS</v>
          </cell>
          <cell r="O1953">
            <v>7176</v>
          </cell>
          <cell r="P1953">
            <v>6350</v>
          </cell>
          <cell r="Q1953">
            <v>13526</v>
          </cell>
        </row>
        <row r="1954">
          <cell r="A1954" t="str">
            <v>440</v>
          </cell>
          <cell r="B1954" t="str">
            <v>2013</v>
          </cell>
          <cell r="C1954" t="str">
            <v>001</v>
          </cell>
          <cell r="D1954" t="str">
            <v>AYUNTAMIENTO DE MADRID</v>
          </cell>
          <cell r="E1954" t="str">
            <v>001214</v>
          </cell>
          <cell r="F1954" t="str">
            <v>DISTRITO DE MORATALAZ</v>
          </cell>
          <cell r="G1954" t="str">
            <v>334</v>
          </cell>
          <cell r="H1954" t="str">
            <v>PROMOCIÓN CULTURAL</v>
          </cell>
          <cell r="I1954" t="str">
            <v>33401</v>
          </cell>
          <cell r="J1954" t="str">
            <v>ACTIVIDADES CULTURALES</v>
          </cell>
          <cell r="K1954" t="str">
            <v>GERENTE DEL DISTRITO DE MORATALAZ</v>
          </cell>
          <cell r="M1954" t="str">
            <v>15000</v>
          </cell>
          <cell r="N1954" t="str">
            <v>PRODUCTIVIDAD</v>
          </cell>
          <cell r="O1954">
            <v>0</v>
          </cell>
          <cell r="P1954">
            <v>3498</v>
          </cell>
          <cell r="Q1954">
            <v>3498</v>
          </cell>
        </row>
        <row r="1955">
          <cell r="A1955" t="str">
            <v>440</v>
          </cell>
          <cell r="B1955" t="str">
            <v>2013</v>
          </cell>
          <cell r="C1955" t="str">
            <v>001</v>
          </cell>
          <cell r="D1955" t="str">
            <v>AYUNTAMIENTO DE MADRID</v>
          </cell>
          <cell r="E1955" t="str">
            <v>001214</v>
          </cell>
          <cell r="F1955" t="str">
            <v>DISTRITO DE MORATALAZ</v>
          </cell>
          <cell r="G1955" t="str">
            <v>334</v>
          </cell>
          <cell r="H1955" t="str">
            <v>PROMOCIÓN CULTURAL</v>
          </cell>
          <cell r="I1955" t="str">
            <v>33401</v>
          </cell>
          <cell r="J1955" t="str">
            <v>ACTIVIDADES CULTURALES</v>
          </cell>
          <cell r="K1955" t="str">
            <v>GERENTE DEL DISTRITO DE MORATALAZ</v>
          </cell>
          <cell r="M1955" t="str">
            <v>12004</v>
          </cell>
          <cell r="N1955" t="str">
            <v>SUELDOS DEL GRUPO C2</v>
          </cell>
          <cell r="O1955">
            <v>33516</v>
          </cell>
          <cell r="P1955">
            <v>0</v>
          </cell>
          <cell r="Q1955">
            <v>33516</v>
          </cell>
        </row>
        <row r="1956">
          <cell r="A1956" t="str">
            <v>440</v>
          </cell>
          <cell r="B1956" t="str">
            <v>2013</v>
          </cell>
          <cell r="C1956" t="str">
            <v>001</v>
          </cell>
          <cell r="D1956" t="str">
            <v>AYUNTAMIENTO DE MADRID</v>
          </cell>
          <cell r="E1956" t="str">
            <v>001214</v>
          </cell>
          <cell r="F1956" t="str">
            <v>DISTRITO DE MORATALAZ</v>
          </cell>
          <cell r="G1956" t="str">
            <v>334</v>
          </cell>
          <cell r="H1956" t="str">
            <v>PROMOCIÓN CULTURAL</v>
          </cell>
          <cell r="I1956" t="str">
            <v>33401</v>
          </cell>
          <cell r="J1956" t="str">
            <v>ACTIVIDADES CULTURALES</v>
          </cell>
          <cell r="K1956" t="str">
            <v>GERENTE DEL DISTRITO DE MORATALAZ</v>
          </cell>
          <cell r="M1956" t="str">
            <v>12003</v>
          </cell>
          <cell r="N1956" t="str">
            <v>SUELDOS DEL GRUPO C1</v>
          </cell>
          <cell r="O1956">
            <v>65354</v>
          </cell>
          <cell r="P1956">
            <v>0</v>
          </cell>
          <cell r="Q1956">
            <v>65354</v>
          </cell>
        </row>
        <row r="1957">
          <cell r="A1957" t="str">
            <v>440</v>
          </cell>
          <cell r="B1957" t="str">
            <v>2013</v>
          </cell>
          <cell r="C1957" t="str">
            <v>001</v>
          </cell>
          <cell r="D1957" t="str">
            <v>AYUNTAMIENTO DE MADRID</v>
          </cell>
          <cell r="E1957" t="str">
            <v>001214</v>
          </cell>
          <cell r="F1957" t="str">
            <v>DISTRITO DE MORATALAZ</v>
          </cell>
          <cell r="G1957" t="str">
            <v>334</v>
          </cell>
          <cell r="H1957" t="str">
            <v>PROMOCIÓN CULTURAL</v>
          </cell>
          <cell r="I1957" t="str">
            <v>33401</v>
          </cell>
          <cell r="J1957" t="str">
            <v>ACTIVIDADES CULTURALES</v>
          </cell>
          <cell r="K1957" t="str">
            <v>GERENTE DEL DISTRITO DE MORATALAZ</v>
          </cell>
          <cell r="M1957" t="str">
            <v>12001</v>
          </cell>
          <cell r="N1957" t="str">
            <v>SUELDOS DEL GRUPO A2</v>
          </cell>
          <cell r="O1957">
            <v>12907</v>
          </cell>
          <cell r="P1957">
            <v>0</v>
          </cell>
          <cell r="Q1957">
            <v>12907</v>
          </cell>
        </row>
        <row r="1958">
          <cell r="A1958" t="str">
            <v>440</v>
          </cell>
          <cell r="B1958" t="str">
            <v>2013</v>
          </cell>
          <cell r="C1958" t="str">
            <v>001</v>
          </cell>
          <cell r="D1958" t="str">
            <v>AYUNTAMIENTO DE MADRID</v>
          </cell>
          <cell r="E1958" t="str">
            <v>001214</v>
          </cell>
          <cell r="F1958" t="str">
            <v>DISTRITO DE MORATALAZ</v>
          </cell>
          <cell r="G1958" t="str">
            <v>341</v>
          </cell>
          <cell r="H1958" t="str">
            <v>PROMOCIÓN Y FOMENTO DEL DEPORTE</v>
          </cell>
          <cell r="I1958" t="str">
            <v>34101</v>
          </cell>
          <cell r="J1958" t="str">
            <v>ACTUACIONES DEPORTIVAS EN DISTRITOS</v>
          </cell>
          <cell r="K1958" t="str">
            <v>GERENTE DEL DISTRITO DE MORATALAZ</v>
          </cell>
          <cell r="M1958" t="str">
            <v>13000</v>
          </cell>
          <cell r="N1958" t="str">
            <v>RETRIBUCIONES BÁSICAS</v>
          </cell>
          <cell r="O1958">
            <v>2565229</v>
          </cell>
          <cell r="P1958">
            <v>194465</v>
          </cell>
          <cell r="Q1958">
            <v>2759694</v>
          </cell>
        </row>
        <row r="1959">
          <cell r="A1959" t="str">
            <v>440</v>
          </cell>
          <cell r="B1959" t="str">
            <v>2013</v>
          </cell>
          <cell r="C1959" t="str">
            <v>001</v>
          </cell>
          <cell r="D1959" t="str">
            <v>AYUNTAMIENTO DE MADRID</v>
          </cell>
          <cell r="E1959" t="str">
            <v>001214</v>
          </cell>
          <cell r="F1959" t="str">
            <v>DISTRITO DE MORATALAZ</v>
          </cell>
          <cell r="G1959" t="str">
            <v>341</v>
          </cell>
          <cell r="H1959" t="str">
            <v>PROMOCIÓN Y FOMENTO DEL DEPORTE</v>
          </cell>
          <cell r="I1959" t="str">
            <v>34101</v>
          </cell>
          <cell r="J1959" t="str">
            <v>ACTUACIONES DEPORTIVAS EN DISTRITOS</v>
          </cell>
          <cell r="K1959" t="str">
            <v>GERENTE DEL DISTRITO DE MORATALAZ</v>
          </cell>
          <cell r="M1959" t="str">
            <v>13002</v>
          </cell>
          <cell r="N1959" t="str">
            <v>OTRAS REMUNERACIONES</v>
          </cell>
          <cell r="O1959">
            <v>712192</v>
          </cell>
          <cell r="P1959">
            <v>0</v>
          </cell>
          <cell r="Q1959">
            <v>712192</v>
          </cell>
        </row>
        <row r="1960">
          <cell r="A1960" t="str">
            <v>440</v>
          </cell>
          <cell r="B1960" t="str">
            <v>2013</v>
          </cell>
          <cell r="C1960" t="str">
            <v>001</v>
          </cell>
          <cell r="D1960" t="str">
            <v>AYUNTAMIENTO DE MADRID</v>
          </cell>
          <cell r="E1960" t="str">
            <v>001214</v>
          </cell>
          <cell r="F1960" t="str">
            <v>DISTRITO DE MORATALAZ</v>
          </cell>
          <cell r="G1960" t="str">
            <v>341</v>
          </cell>
          <cell r="H1960" t="str">
            <v>PROMOCIÓN Y FOMENTO DEL DEPORTE</v>
          </cell>
          <cell r="I1960" t="str">
            <v>34101</v>
          </cell>
          <cell r="J1960" t="str">
            <v>ACTUACIONES DEPORTIVAS EN DISTRITOS</v>
          </cell>
          <cell r="K1960" t="str">
            <v>GERENTE DEL DISTRITO DE MORATALAZ</v>
          </cell>
          <cell r="M1960" t="str">
            <v>15000</v>
          </cell>
          <cell r="N1960" t="str">
            <v>PRODUCTIVIDAD</v>
          </cell>
          <cell r="O1960">
            <v>10332</v>
          </cell>
          <cell r="P1960">
            <v>0</v>
          </cell>
          <cell r="Q1960">
            <v>10332</v>
          </cell>
        </row>
        <row r="1961">
          <cell r="A1961" t="str">
            <v>440</v>
          </cell>
          <cell r="B1961" t="str">
            <v>2013</v>
          </cell>
          <cell r="C1961" t="str">
            <v>001</v>
          </cell>
          <cell r="D1961" t="str">
            <v>AYUNTAMIENTO DE MADRID</v>
          </cell>
          <cell r="E1961" t="str">
            <v>001214</v>
          </cell>
          <cell r="F1961" t="str">
            <v>DISTRITO DE MORATALAZ</v>
          </cell>
          <cell r="G1961" t="str">
            <v>341</v>
          </cell>
          <cell r="H1961" t="str">
            <v>PROMOCIÓN Y FOMENTO DEL DEPORTE</v>
          </cell>
          <cell r="I1961" t="str">
            <v>34101</v>
          </cell>
          <cell r="J1961" t="str">
            <v>ACTUACIONES DEPORTIVAS EN DISTRITOS</v>
          </cell>
          <cell r="K1961" t="str">
            <v>GERENTE DEL DISTRITO DE MORATALAZ</v>
          </cell>
          <cell r="M1961" t="str">
            <v>16000</v>
          </cell>
          <cell r="N1961" t="str">
            <v>SEGURIDAD SOCIAL</v>
          </cell>
          <cell r="O1961">
            <v>1245129</v>
          </cell>
          <cell r="P1961">
            <v>0</v>
          </cell>
          <cell r="Q1961">
            <v>1245129</v>
          </cell>
        </row>
        <row r="1962">
          <cell r="A1962" t="str">
            <v>440</v>
          </cell>
          <cell r="B1962" t="str">
            <v>2013</v>
          </cell>
          <cell r="C1962" t="str">
            <v>001</v>
          </cell>
          <cell r="D1962" t="str">
            <v>AYUNTAMIENTO DE MADRID</v>
          </cell>
          <cell r="E1962" t="str">
            <v>001214</v>
          </cell>
          <cell r="F1962" t="str">
            <v>DISTRITO DE MORATALAZ</v>
          </cell>
          <cell r="G1962" t="str">
            <v>341</v>
          </cell>
          <cell r="H1962" t="str">
            <v>PROMOCIÓN Y FOMENTO DEL DEPORTE</v>
          </cell>
          <cell r="I1962" t="str">
            <v>34101</v>
          </cell>
          <cell r="J1962" t="str">
            <v>ACTUACIONES DEPORTIVAS EN DISTRITOS</v>
          </cell>
          <cell r="K1962" t="str">
            <v>GERENTE DEL DISTRITO DE MORATALAZ</v>
          </cell>
          <cell r="M1962" t="str">
            <v>13100</v>
          </cell>
          <cell r="N1962" t="str">
            <v>RETRIBUCIONES BÁSICAS</v>
          </cell>
          <cell r="O1962">
            <v>380681</v>
          </cell>
          <cell r="P1962">
            <v>20898</v>
          </cell>
          <cell r="Q1962">
            <v>401579</v>
          </cell>
        </row>
        <row r="1963">
          <cell r="A1963" t="str">
            <v>440</v>
          </cell>
          <cell r="B1963" t="str">
            <v>2013</v>
          </cell>
          <cell r="C1963" t="str">
            <v>001</v>
          </cell>
          <cell r="D1963" t="str">
            <v>AYUNTAMIENTO DE MADRID</v>
          </cell>
          <cell r="E1963" t="str">
            <v>001214</v>
          </cell>
          <cell r="F1963" t="str">
            <v>DISTRITO DE MORATALAZ</v>
          </cell>
          <cell r="G1963" t="str">
            <v>341</v>
          </cell>
          <cell r="H1963" t="str">
            <v>PROMOCIÓN Y FOMENTO DEL DEPORTE</v>
          </cell>
          <cell r="I1963" t="str">
            <v>34101</v>
          </cell>
          <cell r="J1963" t="str">
            <v>ACTUACIONES DEPORTIVAS EN DISTRITOS</v>
          </cell>
          <cell r="K1963" t="str">
            <v>GERENTE DEL DISTRITO DE MORATALAZ</v>
          </cell>
          <cell r="M1963" t="str">
            <v>13102</v>
          </cell>
          <cell r="N1963" t="str">
            <v>OTRAS REMUNERACIONES</v>
          </cell>
          <cell r="O1963">
            <v>115084</v>
          </cell>
          <cell r="P1963">
            <v>0</v>
          </cell>
          <cell r="Q1963">
            <v>115084</v>
          </cell>
        </row>
        <row r="1964">
          <cell r="A1964" t="str">
            <v>440</v>
          </cell>
          <cell r="B1964" t="str">
            <v>2013</v>
          </cell>
          <cell r="C1964" t="str">
            <v>001</v>
          </cell>
          <cell r="D1964" t="str">
            <v>AYUNTAMIENTO DE MADRID</v>
          </cell>
          <cell r="E1964" t="str">
            <v>001214</v>
          </cell>
          <cell r="F1964" t="str">
            <v>DISTRITO DE MORATALAZ</v>
          </cell>
          <cell r="G1964" t="str">
            <v>341</v>
          </cell>
          <cell r="H1964" t="str">
            <v>PROMOCIÓN Y FOMENTO DEL DEPORTE</v>
          </cell>
          <cell r="I1964" t="str">
            <v>34101</v>
          </cell>
          <cell r="J1964" t="str">
            <v>ACTUACIONES DEPORTIVAS EN DISTRITOS</v>
          </cell>
          <cell r="K1964" t="str">
            <v>GERENTE DEL DISTRITO DE MORATALAZ</v>
          </cell>
          <cell r="M1964" t="str">
            <v>16104</v>
          </cell>
          <cell r="N1964" t="str">
            <v>INDEMNIZAC. POR JUBILACIONES ANTICIPADAS PERS.LAB.</v>
          </cell>
          <cell r="O1964">
            <v>0</v>
          </cell>
          <cell r="P1964">
            <v>0</v>
          </cell>
          <cell r="Q1964">
            <v>0</v>
          </cell>
        </row>
        <row r="1965">
          <cell r="A1965" t="str">
            <v>440</v>
          </cell>
          <cell r="B1965" t="str">
            <v>2013</v>
          </cell>
          <cell r="C1965" t="str">
            <v>001</v>
          </cell>
          <cell r="D1965" t="str">
            <v>AYUNTAMIENTO DE MADRID</v>
          </cell>
          <cell r="E1965" t="str">
            <v>001214</v>
          </cell>
          <cell r="F1965" t="str">
            <v>DISTRITO DE MORATALAZ</v>
          </cell>
          <cell r="G1965" t="str">
            <v>912</v>
          </cell>
          <cell r="H1965" t="str">
            <v>ÓRGANOS DE GOBIERNO</v>
          </cell>
          <cell r="I1965" t="str">
            <v>91220</v>
          </cell>
          <cell r="J1965" t="str">
            <v>CONCEJALÍA-PRESIDENCIA DEL DISTRITO</v>
          </cell>
          <cell r="K1965" t="str">
            <v>GERENTE DEL DISTRITO DE MORATALAZ</v>
          </cell>
          <cell r="M1965" t="str">
            <v>16000</v>
          </cell>
          <cell r="N1965" t="str">
            <v>SEGURIDAD SOCIAL</v>
          </cell>
          <cell r="O1965">
            <v>45441</v>
          </cell>
          <cell r="P1965">
            <v>0</v>
          </cell>
          <cell r="Q1965">
            <v>45441</v>
          </cell>
        </row>
        <row r="1966">
          <cell r="A1966" t="str">
            <v>440</v>
          </cell>
          <cell r="B1966" t="str">
            <v>2013</v>
          </cell>
          <cell r="C1966" t="str">
            <v>001</v>
          </cell>
          <cell r="D1966" t="str">
            <v>AYUNTAMIENTO DE MADRID</v>
          </cell>
          <cell r="E1966" t="str">
            <v>001214</v>
          </cell>
          <cell r="F1966" t="str">
            <v>DISTRITO DE MORATALAZ</v>
          </cell>
          <cell r="G1966" t="str">
            <v>912</v>
          </cell>
          <cell r="H1966" t="str">
            <v>ÓRGANOS DE GOBIERNO</v>
          </cell>
          <cell r="I1966" t="str">
            <v>91220</v>
          </cell>
          <cell r="J1966" t="str">
            <v>CONCEJALÍA-PRESIDENCIA DEL DISTRITO</v>
          </cell>
          <cell r="K1966" t="str">
            <v>GERENTE DEL DISTRITO DE MORATALAZ</v>
          </cell>
          <cell r="M1966" t="str">
            <v>12004</v>
          </cell>
          <cell r="N1966" t="str">
            <v>SUELDOS DEL GRUPO C2</v>
          </cell>
          <cell r="O1966">
            <v>18264</v>
          </cell>
          <cell r="P1966">
            <v>0</v>
          </cell>
          <cell r="Q1966">
            <v>18264</v>
          </cell>
        </row>
        <row r="1967">
          <cell r="A1967" t="str">
            <v>440</v>
          </cell>
          <cell r="B1967" t="str">
            <v>2013</v>
          </cell>
          <cell r="C1967" t="str">
            <v>001</v>
          </cell>
          <cell r="D1967" t="str">
            <v>AYUNTAMIENTO DE MADRID</v>
          </cell>
          <cell r="E1967" t="str">
            <v>001214</v>
          </cell>
          <cell r="F1967" t="str">
            <v>DISTRITO DE MORATALAZ</v>
          </cell>
          <cell r="G1967" t="str">
            <v>912</v>
          </cell>
          <cell r="H1967" t="str">
            <v>ÓRGANOS DE GOBIERNO</v>
          </cell>
          <cell r="I1967" t="str">
            <v>91220</v>
          </cell>
          <cell r="J1967" t="str">
            <v>CONCEJALÍA-PRESIDENCIA DEL DISTRITO</v>
          </cell>
          <cell r="K1967" t="str">
            <v>GERENTE DEL DISTRITO DE MORATALAZ</v>
          </cell>
          <cell r="M1967" t="str">
            <v>12006</v>
          </cell>
          <cell r="N1967" t="str">
            <v>TRIENIOS</v>
          </cell>
          <cell r="O1967">
            <v>0</v>
          </cell>
          <cell r="P1967">
            <v>2691</v>
          </cell>
          <cell r="Q1967">
            <v>2691</v>
          </cell>
        </row>
        <row r="1968">
          <cell r="A1968" t="str">
            <v>440</v>
          </cell>
          <cell r="B1968" t="str">
            <v>2013</v>
          </cell>
          <cell r="C1968" t="str">
            <v>001</v>
          </cell>
          <cell r="D1968" t="str">
            <v>AYUNTAMIENTO DE MADRID</v>
          </cell>
          <cell r="E1968" t="str">
            <v>001214</v>
          </cell>
          <cell r="F1968" t="str">
            <v>DISTRITO DE MORATALAZ</v>
          </cell>
          <cell r="G1968" t="str">
            <v>912</v>
          </cell>
          <cell r="H1968" t="str">
            <v>ÓRGANOS DE GOBIERNO</v>
          </cell>
          <cell r="I1968" t="str">
            <v>91220</v>
          </cell>
          <cell r="J1968" t="str">
            <v>CONCEJALÍA-PRESIDENCIA DEL DISTRITO</v>
          </cell>
          <cell r="K1968" t="str">
            <v>GERENTE DEL DISTRITO DE MORATALAZ</v>
          </cell>
          <cell r="M1968" t="str">
            <v>12101</v>
          </cell>
          <cell r="N1968" t="str">
            <v>COMPLEMENTO ESPECÍFICO</v>
          </cell>
          <cell r="O1968">
            <v>23975</v>
          </cell>
          <cell r="P1968">
            <v>0</v>
          </cell>
          <cell r="Q1968">
            <v>23975</v>
          </cell>
        </row>
        <row r="1969">
          <cell r="A1969" t="str">
            <v>440</v>
          </cell>
          <cell r="B1969" t="str">
            <v>2013</v>
          </cell>
          <cell r="C1969" t="str">
            <v>001</v>
          </cell>
          <cell r="D1969" t="str">
            <v>AYUNTAMIENTO DE MADRID</v>
          </cell>
          <cell r="E1969" t="str">
            <v>001214</v>
          </cell>
          <cell r="F1969" t="str">
            <v>DISTRITO DE MORATALAZ</v>
          </cell>
          <cell r="G1969" t="str">
            <v>912</v>
          </cell>
          <cell r="H1969" t="str">
            <v>ÓRGANOS DE GOBIERNO</v>
          </cell>
          <cell r="I1969" t="str">
            <v>91220</v>
          </cell>
          <cell r="J1969" t="str">
            <v>CONCEJALÍA-PRESIDENCIA DEL DISTRITO</v>
          </cell>
          <cell r="K1969" t="str">
            <v>GERENTE DEL DISTRITO DE MORATALAZ</v>
          </cell>
          <cell r="M1969" t="str">
            <v>12100</v>
          </cell>
          <cell r="N1969" t="str">
            <v>COMPLEMENTO DE DESTINO</v>
          </cell>
          <cell r="O1969">
            <v>10426</v>
          </cell>
          <cell r="P1969">
            <v>0</v>
          </cell>
          <cell r="Q1969">
            <v>10426</v>
          </cell>
        </row>
        <row r="1970">
          <cell r="A1970" t="str">
            <v>440</v>
          </cell>
          <cell r="B1970" t="str">
            <v>2013</v>
          </cell>
          <cell r="C1970" t="str">
            <v>001</v>
          </cell>
          <cell r="D1970" t="str">
            <v>AYUNTAMIENTO DE MADRID</v>
          </cell>
          <cell r="E1970" t="str">
            <v>001214</v>
          </cell>
          <cell r="F1970" t="str">
            <v>DISTRITO DE MORATALAZ</v>
          </cell>
          <cell r="G1970" t="str">
            <v>912</v>
          </cell>
          <cell r="H1970" t="str">
            <v>ÓRGANOS DE GOBIERNO</v>
          </cell>
          <cell r="I1970" t="str">
            <v>91220</v>
          </cell>
          <cell r="J1970" t="str">
            <v>CONCEJALÍA-PRESIDENCIA DEL DISTRITO</v>
          </cell>
          <cell r="K1970" t="str">
            <v>GERENTE DEL DISTRITO DE MORATALAZ</v>
          </cell>
          <cell r="M1970" t="str">
            <v>12103</v>
          </cell>
          <cell r="N1970" t="str">
            <v>OTROS COMPLEMENTOS</v>
          </cell>
          <cell r="O1970">
            <v>1196</v>
          </cell>
          <cell r="P1970">
            <v>650</v>
          </cell>
          <cell r="Q1970">
            <v>1846</v>
          </cell>
        </row>
        <row r="1971">
          <cell r="A1971" t="str">
            <v>440</v>
          </cell>
          <cell r="B1971" t="str">
            <v>2013</v>
          </cell>
          <cell r="C1971" t="str">
            <v>001</v>
          </cell>
          <cell r="D1971" t="str">
            <v>AYUNTAMIENTO DE MADRID</v>
          </cell>
          <cell r="E1971" t="str">
            <v>001214</v>
          </cell>
          <cell r="F1971" t="str">
            <v>DISTRITO DE MORATALAZ</v>
          </cell>
          <cell r="G1971" t="str">
            <v>912</v>
          </cell>
          <cell r="H1971" t="str">
            <v>ÓRGANOS DE GOBIERNO</v>
          </cell>
          <cell r="I1971" t="str">
            <v>91220</v>
          </cell>
          <cell r="J1971" t="str">
            <v>CONCEJALÍA-PRESIDENCIA DEL DISTRITO</v>
          </cell>
          <cell r="K1971" t="str">
            <v>GERENTE DEL DISTRITO DE MORATALAZ</v>
          </cell>
          <cell r="M1971" t="str">
            <v>15000</v>
          </cell>
          <cell r="N1971" t="str">
            <v>PRODUCTIVIDAD</v>
          </cell>
          <cell r="O1971">
            <v>0</v>
          </cell>
          <cell r="P1971">
            <v>8778</v>
          </cell>
          <cell r="Q1971">
            <v>8778</v>
          </cell>
        </row>
        <row r="1972">
          <cell r="A1972" t="str">
            <v>440</v>
          </cell>
          <cell r="B1972" t="str">
            <v>2013</v>
          </cell>
          <cell r="C1972" t="str">
            <v>001</v>
          </cell>
          <cell r="D1972" t="str">
            <v>AYUNTAMIENTO DE MADRID</v>
          </cell>
          <cell r="E1972" t="str">
            <v>001214</v>
          </cell>
          <cell r="F1972" t="str">
            <v>DISTRITO DE MORATALAZ</v>
          </cell>
          <cell r="G1972" t="str">
            <v>912</v>
          </cell>
          <cell r="H1972" t="str">
            <v>ÓRGANOS DE GOBIERNO</v>
          </cell>
          <cell r="I1972" t="str">
            <v>91220</v>
          </cell>
          <cell r="J1972" t="str">
            <v>CONCEJALÍA-PRESIDENCIA DEL DISTRITO</v>
          </cell>
          <cell r="K1972" t="str">
            <v>GERENTE DEL DISTRITO DE MORATALAZ</v>
          </cell>
          <cell r="M1972" t="str">
            <v>10000</v>
          </cell>
          <cell r="N1972" t="str">
            <v>RETRIBUCIONES BÁSICAS</v>
          </cell>
          <cell r="O1972">
            <v>91789</v>
          </cell>
          <cell r="P1972">
            <v>6209</v>
          </cell>
          <cell r="Q1972">
            <v>97998</v>
          </cell>
        </row>
        <row r="1973">
          <cell r="A1973" t="str">
            <v>440</v>
          </cell>
          <cell r="B1973" t="str">
            <v>2013</v>
          </cell>
          <cell r="C1973" t="str">
            <v>001</v>
          </cell>
          <cell r="D1973" t="str">
            <v>AYUNTAMIENTO DE MADRID</v>
          </cell>
          <cell r="E1973" t="str">
            <v>001214</v>
          </cell>
          <cell r="F1973" t="str">
            <v>DISTRITO DE MORATALAZ</v>
          </cell>
          <cell r="G1973" t="str">
            <v>912</v>
          </cell>
          <cell r="H1973" t="str">
            <v>ÓRGANOS DE GOBIERNO</v>
          </cell>
          <cell r="I1973" t="str">
            <v>91220</v>
          </cell>
          <cell r="J1973" t="str">
            <v>CONCEJALÍA-PRESIDENCIA DEL DISTRITO</v>
          </cell>
          <cell r="K1973" t="str">
            <v>GERENTE DEL DISTRITO DE MORATALAZ</v>
          </cell>
          <cell r="M1973" t="str">
            <v>11001</v>
          </cell>
          <cell r="N1973" t="str">
            <v>RETRIBUCIONES COMPLEMENTARIAS</v>
          </cell>
          <cell r="O1973">
            <v>63897</v>
          </cell>
          <cell r="P1973">
            <v>0</v>
          </cell>
          <cell r="Q1973">
            <v>63897</v>
          </cell>
        </row>
        <row r="1974">
          <cell r="A1974" t="str">
            <v>440</v>
          </cell>
          <cell r="B1974" t="str">
            <v>2013</v>
          </cell>
          <cell r="C1974" t="str">
            <v>001</v>
          </cell>
          <cell r="D1974" t="str">
            <v>AYUNTAMIENTO DE MADRID</v>
          </cell>
          <cell r="E1974" t="str">
            <v>001214</v>
          </cell>
          <cell r="F1974" t="str">
            <v>DISTRITO DE MORATALAZ</v>
          </cell>
          <cell r="G1974" t="str">
            <v>912</v>
          </cell>
          <cell r="H1974" t="str">
            <v>ÓRGANOS DE GOBIERNO</v>
          </cell>
          <cell r="I1974" t="str">
            <v>91220</v>
          </cell>
          <cell r="J1974" t="str">
            <v>CONCEJALÍA-PRESIDENCIA DEL DISTRITO</v>
          </cell>
          <cell r="K1974" t="str">
            <v>GERENTE DEL DISTRITO DE MORATALAZ</v>
          </cell>
          <cell r="M1974" t="str">
            <v>11000</v>
          </cell>
          <cell r="N1974" t="str">
            <v>RETRIBUCIONES BÁSICAS</v>
          </cell>
          <cell r="O1974">
            <v>29354</v>
          </cell>
          <cell r="P1974">
            <v>0</v>
          </cell>
          <cell r="Q1974">
            <v>29354</v>
          </cell>
        </row>
        <row r="1975">
          <cell r="A1975" t="str">
            <v>440</v>
          </cell>
          <cell r="B1975" t="str">
            <v>2013</v>
          </cell>
          <cell r="C1975" t="str">
            <v>001</v>
          </cell>
          <cell r="D1975" t="str">
            <v>AYUNTAMIENTO DE MADRID</v>
          </cell>
          <cell r="E1975" t="str">
            <v>001214</v>
          </cell>
          <cell r="F1975" t="str">
            <v>DISTRITO DE MORATALAZ</v>
          </cell>
          <cell r="G1975" t="str">
            <v>920</v>
          </cell>
          <cell r="H1975" t="str">
            <v>ADMINISTRACIÓN GENERAL</v>
          </cell>
          <cell r="I1975" t="str">
            <v>92001</v>
          </cell>
          <cell r="J1975" t="str">
            <v>DIREC. Y GESTIÓN ADMTVA. DEL DISTRITO</v>
          </cell>
          <cell r="K1975" t="str">
            <v>GERENTE DEL DISTRITO DE MORATALAZ</v>
          </cell>
          <cell r="M1975" t="str">
            <v>16000</v>
          </cell>
          <cell r="N1975" t="str">
            <v>SEGURIDAD SOCIAL</v>
          </cell>
          <cell r="O1975">
            <v>550759</v>
          </cell>
          <cell r="P1975">
            <v>0</v>
          </cell>
          <cell r="Q1975">
            <v>552183</v>
          </cell>
        </row>
        <row r="1976">
          <cell r="A1976" t="str">
            <v>440</v>
          </cell>
          <cell r="B1976" t="str">
            <v>2013</v>
          </cell>
          <cell r="C1976" t="str">
            <v>001</v>
          </cell>
          <cell r="D1976" t="str">
            <v>AYUNTAMIENTO DE MADRID</v>
          </cell>
          <cell r="E1976" t="str">
            <v>001214</v>
          </cell>
          <cell r="F1976" t="str">
            <v>DISTRITO DE MORATALAZ</v>
          </cell>
          <cell r="G1976" t="str">
            <v>920</v>
          </cell>
          <cell r="H1976" t="str">
            <v>ADMINISTRACIÓN GENERAL</v>
          </cell>
          <cell r="I1976" t="str">
            <v>92001</v>
          </cell>
          <cell r="J1976" t="str">
            <v>DIREC. Y GESTIÓN ADMTVA. DEL DISTRITO</v>
          </cell>
          <cell r="K1976" t="str">
            <v>GERENTE DEL DISTRITO DE MORATALAZ</v>
          </cell>
          <cell r="M1976" t="str">
            <v>10100</v>
          </cell>
          <cell r="N1976" t="str">
            <v>RETRIBUCIONES BÁSICAS</v>
          </cell>
          <cell r="O1976">
            <v>85670</v>
          </cell>
          <cell r="P1976">
            <v>4777</v>
          </cell>
          <cell r="Q1976">
            <v>90447</v>
          </cell>
        </row>
        <row r="1977">
          <cell r="A1977" t="str">
            <v>440</v>
          </cell>
          <cell r="B1977" t="str">
            <v>2013</v>
          </cell>
          <cell r="C1977" t="str">
            <v>001</v>
          </cell>
          <cell r="D1977" t="str">
            <v>AYUNTAMIENTO DE MADRID</v>
          </cell>
          <cell r="E1977" t="str">
            <v>001214</v>
          </cell>
          <cell r="F1977" t="str">
            <v>DISTRITO DE MORATALAZ</v>
          </cell>
          <cell r="G1977" t="str">
            <v>920</v>
          </cell>
          <cell r="H1977" t="str">
            <v>ADMINISTRACIÓN GENERAL</v>
          </cell>
          <cell r="I1977" t="str">
            <v>92001</v>
          </cell>
          <cell r="J1977" t="str">
            <v>DIREC. Y GESTIÓN ADMTVA. DEL DISTRITO</v>
          </cell>
          <cell r="K1977" t="str">
            <v>GERENTE DEL DISTRITO DE MORATALAZ</v>
          </cell>
          <cell r="M1977" t="str">
            <v>12004</v>
          </cell>
          <cell r="N1977" t="str">
            <v>SUELDOS DEL GRUPO C2</v>
          </cell>
          <cell r="O1977">
            <v>193046</v>
          </cell>
          <cell r="P1977">
            <v>0</v>
          </cell>
          <cell r="Q1977">
            <v>193046</v>
          </cell>
        </row>
        <row r="1978">
          <cell r="A1978" t="str">
            <v>440</v>
          </cell>
          <cell r="B1978" t="str">
            <v>2013</v>
          </cell>
          <cell r="C1978" t="str">
            <v>001</v>
          </cell>
          <cell r="D1978" t="str">
            <v>AYUNTAMIENTO DE MADRID</v>
          </cell>
          <cell r="E1978" t="str">
            <v>001214</v>
          </cell>
          <cell r="F1978" t="str">
            <v>DISTRITO DE MORATALAZ</v>
          </cell>
          <cell r="G1978" t="str">
            <v>920</v>
          </cell>
          <cell r="H1978" t="str">
            <v>ADMINISTRACIÓN GENERAL</v>
          </cell>
          <cell r="I1978" t="str">
            <v>92001</v>
          </cell>
          <cell r="J1978" t="str">
            <v>DIREC. Y GESTIÓN ADMTVA. DEL DISTRITO</v>
          </cell>
          <cell r="K1978" t="str">
            <v>GERENTE DEL DISTRITO DE MORATALAZ</v>
          </cell>
          <cell r="M1978" t="str">
            <v>12006</v>
          </cell>
          <cell r="N1978" t="str">
            <v>TRIENIOS</v>
          </cell>
          <cell r="O1978">
            <v>0</v>
          </cell>
          <cell r="P1978">
            <v>127380</v>
          </cell>
          <cell r="Q1978">
            <v>127380</v>
          </cell>
        </row>
        <row r="1979">
          <cell r="A1979" t="str">
            <v>440</v>
          </cell>
          <cell r="B1979" t="str">
            <v>2013</v>
          </cell>
          <cell r="C1979" t="str">
            <v>001</v>
          </cell>
          <cell r="D1979" t="str">
            <v>AYUNTAMIENTO DE MADRID</v>
          </cell>
          <cell r="E1979" t="str">
            <v>001214</v>
          </cell>
          <cell r="F1979" t="str">
            <v>DISTRITO DE MORATALAZ</v>
          </cell>
          <cell r="G1979" t="str">
            <v>920</v>
          </cell>
          <cell r="H1979" t="str">
            <v>ADMINISTRACIÓN GENERAL</v>
          </cell>
          <cell r="I1979" t="str">
            <v>92001</v>
          </cell>
          <cell r="J1979" t="str">
            <v>DIREC. Y GESTIÓN ADMTVA. DEL DISTRITO</v>
          </cell>
          <cell r="K1979" t="str">
            <v>GERENTE DEL DISTRITO DE MORATALAZ</v>
          </cell>
          <cell r="M1979" t="str">
            <v>12101</v>
          </cell>
          <cell r="N1979" t="str">
            <v>COMPLEMENTO ESPECÍFICO</v>
          </cell>
          <cell r="O1979">
            <v>903838</v>
          </cell>
          <cell r="P1979">
            <v>5133</v>
          </cell>
          <cell r="Q1979">
            <v>908971</v>
          </cell>
        </row>
        <row r="1980">
          <cell r="A1980" t="str">
            <v>440</v>
          </cell>
          <cell r="B1980" t="str">
            <v>2013</v>
          </cell>
          <cell r="C1980" t="str">
            <v>001</v>
          </cell>
          <cell r="D1980" t="str">
            <v>AYUNTAMIENTO DE MADRID</v>
          </cell>
          <cell r="E1980" t="str">
            <v>001214</v>
          </cell>
          <cell r="F1980" t="str">
            <v>DISTRITO DE MORATALAZ</v>
          </cell>
          <cell r="G1980" t="str">
            <v>920</v>
          </cell>
          <cell r="H1980" t="str">
            <v>ADMINISTRACIÓN GENERAL</v>
          </cell>
          <cell r="I1980" t="str">
            <v>92001</v>
          </cell>
          <cell r="J1980" t="str">
            <v>DIREC. Y GESTIÓN ADMTVA. DEL DISTRITO</v>
          </cell>
          <cell r="K1980" t="str">
            <v>GERENTE DEL DISTRITO DE MORATALAZ</v>
          </cell>
          <cell r="M1980" t="str">
            <v>12100</v>
          </cell>
          <cell r="N1980" t="str">
            <v>COMPLEMENTO DE DESTINO</v>
          </cell>
          <cell r="O1980">
            <v>404337</v>
          </cell>
          <cell r="P1980">
            <v>5231</v>
          </cell>
          <cell r="Q1980">
            <v>409568</v>
          </cell>
        </row>
        <row r="1981">
          <cell r="A1981" t="str">
            <v>440</v>
          </cell>
          <cell r="B1981" t="str">
            <v>2013</v>
          </cell>
          <cell r="C1981" t="str">
            <v>001</v>
          </cell>
          <cell r="D1981" t="str">
            <v>AYUNTAMIENTO DE MADRID</v>
          </cell>
          <cell r="E1981" t="str">
            <v>001214</v>
          </cell>
          <cell r="F1981" t="str">
            <v>DISTRITO DE MORATALAZ</v>
          </cell>
          <cell r="G1981" t="str">
            <v>920</v>
          </cell>
          <cell r="H1981" t="str">
            <v>ADMINISTRACIÓN GENERAL</v>
          </cell>
          <cell r="I1981" t="str">
            <v>92001</v>
          </cell>
          <cell r="J1981" t="str">
            <v>DIREC. Y GESTIÓN ADMTVA. DEL DISTRITO</v>
          </cell>
          <cell r="K1981" t="str">
            <v>GERENTE DEL DISTRITO DE MORATALAZ</v>
          </cell>
          <cell r="M1981" t="str">
            <v>12103</v>
          </cell>
          <cell r="N1981" t="str">
            <v>OTROS COMPLEMENTOS</v>
          </cell>
          <cell r="O1981">
            <v>41334</v>
          </cell>
          <cell r="P1981">
            <v>30484</v>
          </cell>
          <cell r="Q1981">
            <v>71818</v>
          </cell>
        </row>
        <row r="1982">
          <cell r="A1982" t="str">
            <v>440</v>
          </cell>
          <cell r="B1982" t="str">
            <v>2013</v>
          </cell>
          <cell r="C1982" t="str">
            <v>001</v>
          </cell>
          <cell r="D1982" t="str">
            <v>AYUNTAMIENTO DE MADRID</v>
          </cell>
          <cell r="E1982" t="str">
            <v>001214</v>
          </cell>
          <cell r="F1982" t="str">
            <v>DISTRITO DE MORATALAZ</v>
          </cell>
          <cell r="G1982" t="str">
            <v>920</v>
          </cell>
          <cell r="H1982" t="str">
            <v>ADMINISTRACIÓN GENERAL</v>
          </cell>
          <cell r="I1982" t="str">
            <v>92001</v>
          </cell>
          <cell r="J1982" t="str">
            <v>DIREC. Y GESTIÓN ADMTVA. DEL DISTRITO</v>
          </cell>
          <cell r="K1982" t="str">
            <v>GERENTE DEL DISTRITO DE MORATALAZ</v>
          </cell>
          <cell r="M1982" t="str">
            <v>15000</v>
          </cell>
          <cell r="N1982" t="str">
            <v>PRODUCTIVIDAD</v>
          </cell>
          <cell r="O1982">
            <v>0</v>
          </cell>
          <cell r="P1982">
            <v>22456</v>
          </cell>
          <cell r="Q1982">
            <v>37486</v>
          </cell>
        </row>
        <row r="1983">
          <cell r="A1983" t="str">
            <v>440</v>
          </cell>
          <cell r="B1983" t="str">
            <v>2013</v>
          </cell>
          <cell r="C1983" t="str">
            <v>001</v>
          </cell>
          <cell r="D1983" t="str">
            <v>AYUNTAMIENTO DE MADRID</v>
          </cell>
          <cell r="E1983" t="str">
            <v>001214</v>
          </cell>
          <cell r="F1983" t="str">
            <v>DISTRITO DE MORATALAZ</v>
          </cell>
          <cell r="G1983" t="str">
            <v>920</v>
          </cell>
          <cell r="H1983" t="str">
            <v>ADMINISTRACIÓN GENERAL</v>
          </cell>
          <cell r="I1983" t="str">
            <v>92001</v>
          </cell>
          <cell r="J1983" t="str">
            <v>DIREC. Y GESTIÓN ADMTVA. DEL DISTRITO</v>
          </cell>
          <cell r="K1983" t="str">
            <v>GERENTE DEL DISTRITO DE MORATALAZ</v>
          </cell>
          <cell r="M1983" t="str">
            <v>12003</v>
          </cell>
          <cell r="N1983" t="str">
            <v>SUELDOS DEL GRUPO C1</v>
          </cell>
          <cell r="O1983">
            <v>171378</v>
          </cell>
          <cell r="P1983">
            <v>0</v>
          </cell>
          <cell r="Q1983">
            <v>171378</v>
          </cell>
        </row>
        <row r="1984">
          <cell r="A1984" t="str">
            <v>440</v>
          </cell>
          <cell r="B1984" t="str">
            <v>2013</v>
          </cell>
          <cell r="C1984" t="str">
            <v>001</v>
          </cell>
          <cell r="D1984" t="str">
            <v>AYUNTAMIENTO DE MADRID</v>
          </cell>
          <cell r="E1984" t="str">
            <v>001214</v>
          </cell>
          <cell r="F1984" t="str">
            <v>DISTRITO DE MORATALAZ</v>
          </cell>
          <cell r="G1984" t="str">
            <v>920</v>
          </cell>
          <cell r="H1984" t="str">
            <v>ADMINISTRACIÓN GENERAL</v>
          </cell>
          <cell r="I1984" t="str">
            <v>92001</v>
          </cell>
          <cell r="J1984" t="str">
            <v>DIREC. Y GESTIÓN ADMTVA. DEL DISTRITO</v>
          </cell>
          <cell r="K1984" t="str">
            <v>GERENTE DEL DISTRITO DE MORATALAZ</v>
          </cell>
          <cell r="M1984" t="str">
            <v>12000</v>
          </cell>
          <cell r="N1984" t="str">
            <v>SUELDOS DEL GRUPO A1</v>
          </cell>
          <cell r="O1984">
            <v>102739</v>
          </cell>
          <cell r="P1984">
            <v>0</v>
          </cell>
          <cell r="Q1984">
            <v>102739</v>
          </cell>
        </row>
        <row r="1985">
          <cell r="A1985" t="str">
            <v>440</v>
          </cell>
          <cell r="B1985" t="str">
            <v>2013</v>
          </cell>
          <cell r="C1985" t="str">
            <v>001</v>
          </cell>
          <cell r="D1985" t="str">
            <v>AYUNTAMIENTO DE MADRID</v>
          </cell>
          <cell r="E1985" t="str">
            <v>001214</v>
          </cell>
          <cell r="F1985" t="str">
            <v>DISTRITO DE MORATALAZ</v>
          </cell>
          <cell r="G1985" t="str">
            <v>920</v>
          </cell>
          <cell r="H1985" t="str">
            <v>ADMINISTRACIÓN GENERAL</v>
          </cell>
          <cell r="I1985" t="str">
            <v>92001</v>
          </cell>
          <cell r="J1985" t="str">
            <v>DIREC. Y GESTIÓN ADMTVA. DEL DISTRITO</v>
          </cell>
          <cell r="K1985" t="str">
            <v>GERENTE DEL DISTRITO DE MORATALAZ</v>
          </cell>
          <cell r="M1985" t="str">
            <v>12005</v>
          </cell>
          <cell r="N1985" t="str">
            <v>SUELDOS DEL GRUPO E</v>
          </cell>
          <cell r="O1985">
            <v>86005</v>
          </cell>
          <cell r="P1985">
            <v>0</v>
          </cell>
          <cell r="Q1985">
            <v>86005</v>
          </cell>
        </row>
        <row r="1986">
          <cell r="A1986" t="str">
            <v>440</v>
          </cell>
          <cell r="B1986" t="str">
            <v>2013</v>
          </cell>
          <cell r="C1986" t="str">
            <v>001</v>
          </cell>
          <cell r="D1986" t="str">
            <v>AYUNTAMIENTO DE MADRID</v>
          </cell>
          <cell r="E1986" t="str">
            <v>001214</v>
          </cell>
          <cell r="F1986" t="str">
            <v>DISTRITO DE MORATALAZ</v>
          </cell>
          <cell r="G1986" t="str">
            <v>920</v>
          </cell>
          <cell r="H1986" t="str">
            <v>ADMINISTRACIÓN GENERAL</v>
          </cell>
          <cell r="I1986" t="str">
            <v>92001</v>
          </cell>
          <cell r="J1986" t="str">
            <v>DIREC. Y GESTIÓN ADMTVA. DEL DISTRITO</v>
          </cell>
          <cell r="K1986" t="str">
            <v>GERENTE DEL DISTRITO DE MORATALAZ</v>
          </cell>
          <cell r="M1986" t="str">
            <v>13000</v>
          </cell>
          <cell r="N1986" t="str">
            <v>RETRIBUCIONES BÁSICAS</v>
          </cell>
          <cell r="O1986">
            <v>16058</v>
          </cell>
          <cell r="P1986">
            <v>6092</v>
          </cell>
          <cell r="Q1986">
            <v>22150</v>
          </cell>
        </row>
        <row r="1987">
          <cell r="A1987" t="str">
            <v>440</v>
          </cell>
          <cell r="B1987" t="str">
            <v>2013</v>
          </cell>
          <cell r="C1987" t="str">
            <v>001</v>
          </cell>
          <cell r="D1987" t="str">
            <v>AYUNTAMIENTO DE MADRID</v>
          </cell>
          <cell r="E1987" t="str">
            <v>001214</v>
          </cell>
          <cell r="F1987" t="str">
            <v>DISTRITO DE MORATALAZ</v>
          </cell>
          <cell r="G1987" t="str">
            <v>920</v>
          </cell>
          <cell r="H1987" t="str">
            <v>ADMINISTRACIÓN GENERAL</v>
          </cell>
          <cell r="I1987" t="str">
            <v>92001</v>
          </cell>
          <cell r="J1987" t="str">
            <v>DIREC. Y GESTIÓN ADMTVA. DEL DISTRITO</v>
          </cell>
          <cell r="K1987" t="str">
            <v>GERENTE DEL DISTRITO DE MORATALAZ</v>
          </cell>
          <cell r="M1987" t="str">
            <v>13002</v>
          </cell>
          <cell r="N1987" t="str">
            <v>OTRAS REMUNERACIONES</v>
          </cell>
          <cell r="O1987">
            <v>25423</v>
          </cell>
          <cell r="P1987">
            <v>1384</v>
          </cell>
          <cell r="Q1987">
            <v>26807</v>
          </cell>
        </row>
        <row r="1988">
          <cell r="A1988" t="str">
            <v>440</v>
          </cell>
          <cell r="B1988" t="str">
            <v>2013</v>
          </cell>
          <cell r="C1988" t="str">
            <v>001</v>
          </cell>
          <cell r="D1988" t="str">
            <v>AYUNTAMIENTO DE MADRID</v>
          </cell>
          <cell r="E1988" t="str">
            <v>001214</v>
          </cell>
          <cell r="F1988" t="str">
            <v>DISTRITO DE MORATALAZ</v>
          </cell>
          <cell r="G1988" t="str">
            <v>920</v>
          </cell>
          <cell r="H1988" t="str">
            <v>ADMINISTRACIÓN GENERAL</v>
          </cell>
          <cell r="I1988" t="str">
            <v>92001</v>
          </cell>
          <cell r="J1988" t="str">
            <v>DIREC. Y GESTIÓN ADMTVA. DEL DISTRITO</v>
          </cell>
          <cell r="K1988" t="str">
            <v>GERENTE DEL DISTRITO DE MORATALAZ</v>
          </cell>
          <cell r="M1988" t="str">
            <v>12001</v>
          </cell>
          <cell r="N1988" t="str">
            <v>SUELDOS DEL GRUPO A2</v>
          </cell>
          <cell r="O1988">
            <v>170814</v>
          </cell>
          <cell r="P1988">
            <v>0</v>
          </cell>
          <cell r="Q1988">
            <v>170814</v>
          </cell>
        </row>
        <row r="1989">
          <cell r="A1989" t="str">
            <v>440</v>
          </cell>
          <cell r="B1989" t="str">
            <v>2013</v>
          </cell>
          <cell r="C1989" t="str">
            <v>001</v>
          </cell>
          <cell r="D1989" t="str">
            <v>AYUNTAMIENTO DE MADRID</v>
          </cell>
          <cell r="E1989" t="str">
            <v>001214</v>
          </cell>
          <cell r="F1989" t="str">
            <v>DISTRITO DE MORATALAZ</v>
          </cell>
          <cell r="G1989" t="str">
            <v>920</v>
          </cell>
          <cell r="H1989" t="str">
            <v>ADMINISTRACIÓN GENERAL</v>
          </cell>
          <cell r="I1989" t="str">
            <v>92001</v>
          </cell>
          <cell r="J1989" t="str">
            <v>DIREC. Y GESTIÓN ADMTVA. DEL DISTRITO</v>
          </cell>
          <cell r="K1989" t="str">
            <v>GERENTE DEL DISTRITO DE MORATALAZ</v>
          </cell>
          <cell r="M1989" t="str">
            <v>14399</v>
          </cell>
          <cell r="N1989" t="str">
            <v>OTRAS PREVISIONES DE GASTOS DE PERSONAL</v>
          </cell>
          <cell r="O1989">
            <v>0</v>
          </cell>
          <cell r="P1989">
            <v>0</v>
          </cell>
          <cell r="Q1989">
            <v>0</v>
          </cell>
        </row>
        <row r="1990">
          <cell r="A1990" t="str">
            <v>440</v>
          </cell>
          <cell r="B1990" t="str">
            <v>2013</v>
          </cell>
          <cell r="C1990" t="str">
            <v>001</v>
          </cell>
          <cell r="D1990" t="str">
            <v>AYUNTAMIENTO DE MADRID</v>
          </cell>
          <cell r="E1990" t="str">
            <v>001215</v>
          </cell>
          <cell r="F1990" t="str">
            <v>DISTRITO DE CIUDAD LINEAL</v>
          </cell>
          <cell r="G1990" t="str">
            <v>231</v>
          </cell>
          <cell r="H1990" t="str">
            <v>ACCIÓN SOCIAL</v>
          </cell>
          <cell r="I1990" t="str">
            <v>23106</v>
          </cell>
          <cell r="J1990" t="str">
            <v>INCLUSIÓN SOCIAL Y EMERGENCIAS</v>
          </cell>
          <cell r="K1990" t="str">
            <v>GERENTE DEL DISTRITO DE CIUDAD LINEAL</v>
          </cell>
          <cell r="M1990" t="str">
            <v>16000</v>
          </cell>
          <cell r="N1990" t="str">
            <v>SEGURIDAD SOCIAL</v>
          </cell>
          <cell r="O1990">
            <v>421376</v>
          </cell>
          <cell r="P1990">
            <v>0</v>
          </cell>
          <cell r="Q1990">
            <v>421376</v>
          </cell>
        </row>
        <row r="1991">
          <cell r="A1991" t="str">
            <v>440</v>
          </cell>
          <cell r="B1991" t="str">
            <v>2013</v>
          </cell>
          <cell r="C1991" t="str">
            <v>001</v>
          </cell>
          <cell r="D1991" t="str">
            <v>AYUNTAMIENTO DE MADRID</v>
          </cell>
          <cell r="E1991" t="str">
            <v>001215</v>
          </cell>
          <cell r="F1991" t="str">
            <v>DISTRITO DE CIUDAD LINEAL</v>
          </cell>
          <cell r="G1991" t="str">
            <v>231</v>
          </cell>
          <cell r="H1991" t="str">
            <v>ACCIÓN SOCIAL</v>
          </cell>
          <cell r="I1991" t="str">
            <v>23106</v>
          </cell>
          <cell r="J1991" t="str">
            <v>INCLUSIÓN SOCIAL Y EMERGENCIAS</v>
          </cell>
          <cell r="K1991" t="str">
            <v>GERENTE DEL DISTRITO DE CIUDAD LINEAL</v>
          </cell>
          <cell r="M1991" t="str">
            <v>12004</v>
          </cell>
          <cell r="N1991" t="str">
            <v>SUELDOS DEL GRUPO C2</v>
          </cell>
          <cell r="O1991">
            <v>83790</v>
          </cell>
          <cell r="P1991">
            <v>0</v>
          </cell>
          <cell r="Q1991">
            <v>83790</v>
          </cell>
        </row>
        <row r="1992">
          <cell r="A1992" t="str">
            <v>440</v>
          </cell>
          <cell r="B1992" t="str">
            <v>2013</v>
          </cell>
          <cell r="C1992" t="str">
            <v>001</v>
          </cell>
          <cell r="D1992" t="str">
            <v>AYUNTAMIENTO DE MADRID</v>
          </cell>
          <cell r="E1992" t="str">
            <v>001215</v>
          </cell>
          <cell r="F1992" t="str">
            <v>DISTRITO DE CIUDAD LINEAL</v>
          </cell>
          <cell r="G1992" t="str">
            <v>231</v>
          </cell>
          <cell r="H1992" t="str">
            <v>ACCIÓN SOCIAL</v>
          </cell>
          <cell r="I1992" t="str">
            <v>23106</v>
          </cell>
          <cell r="J1992" t="str">
            <v>INCLUSIÓN SOCIAL Y EMERGENCIAS</v>
          </cell>
          <cell r="K1992" t="str">
            <v>GERENTE DEL DISTRITO DE CIUDAD LINEAL</v>
          </cell>
          <cell r="M1992" t="str">
            <v>12006</v>
          </cell>
          <cell r="N1992" t="str">
            <v>TRIENIOS</v>
          </cell>
          <cell r="O1992">
            <v>0</v>
          </cell>
          <cell r="P1992">
            <v>75455</v>
          </cell>
          <cell r="Q1992">
            <v>75455</v>
          </cell>
        </row>
        <row r="1993">
          <cell r="A1993" t="str">
            <v>440</v>
          </cell>
          <cell r="B1993" t="str">
            <v>2013</v>
          </cell>
          <cell r="C1993" t="str">
            <v>001</v>
          </cell>
          <cell r="D1993" t="str">
            <v>AYUNTAMIENTO DE MADRID</v>
          </cell>
          <cell r="E1993" t="str">
            <v>001215</v>
          </cell>
          <cell r="F1993" t="str">
            <v>DISTRITO DE CIUDAD LINEAL</v>
          </cell>
          <cell r="G1993" t="str">
            <v>231</v>
          </cell>
          <cell r="H1993" t="str">
            <v>ACCIÓN SOCIAL</v>
          </cell>
          <cell r="I1993" t="str">
            <v>23106</v>
          </cell>
          <cell r="J1993" t="str">
            <v>INCLUSIÓN SOCIAL Y EMERGENCIAS</v>
          </cell>
          <cell r="K1993" t="str">
            <v>GERENTE DEL DISTRITO DE CIUDAD LINEAL</v>
          </cell>
          <cell r="M1993" t="str">
            <v>12101</v>
          </cell>
          <cell r="N1993" t="str">
            <v>COMPLEMENTO ESPECÍFICO</v>
          </cell>
          <cell r="O1993">
            <v>624878</v>
          </cell>
          <cell r="P1993">
            <v>1152</v>
          </cell>
          <cell r="Q1993">
            <v>626030</v>
          </cell>
        </row>
        <row r="1994">
          <cell r="A1994" t="str">
            <v>440</v>
          </cell>
          <cell r="B1994" t="str">
            <v>2013</v>
          </cell>
          <cell r="C1994" t="str">
            <v>001</v>
          </cell>
          <cell r="D1994" t="str">
            <v>AYUNTAMIENTO DE MADRID</v>
          </cell>
          <cell r="E1994" t="str">
            <v>001215</v>
          </cell>
          <cell r="F1994" t="str">
            <v>DISTRITO DE CIUDAD LINEAL</v>
          </cell>
          <cell r="G1994" t="str">
            <v>231</v>
          </cell>
          <cell r="H1994" t="str">
            <v>ACCIÓN SOCIAL</v>
          </cell>
          <cell r="I1994" t="str">
            <v>23106</v>
          </cell>
          <cell r="J1994" t="str">
            <v>INCLUSIÓN SOCIAL Y EMERGENCIAS</v>
          </cell>
          <cell r="K1994" t="str">
            <v>GERENTE DEL DISTRITO DE CIUDAD LINEAL</v>
          </cell>
          <cell r="M1994" t="str">
            <v>12100</v>
          </cell>
          <cell r="N1994" t="str">
            <v>COMPLEMENTO DE DESTINO</v>
          </cell>
          <cell r="O1994">
            <v>332182</v>
          </cell>
          <cell r="P1994">
            <v>629</v>
          </cell>
          <cell r="Q1994">
            <v>332811</v>
          </cell>
        </row>
        <row r="1995">
          <cell r="A1995" t="str">
            <v>440</v>
          </cell>
          <cell r="B1995" t="str">
            <v>2013</v>
          </cell>
          <cell r="C1995" t="str">
            <v>001</v>
          </cell>
          <cell r="D1995" t="str">
            <v>AYUNTAMIENTO DE MADRID</v>
          </cell>
          <cell r="E1995" t="str">
            <v>001215</v>
          </cell>
          <cell r="F1995" t="str">
            <v>DISTRITO DE CIUDAD LINEAL</v>
          </cell>
          <cell r="G1995" t="str">
            <v>231</v>
          </cell>
          <cell r="H1995" t="str">
            <v>ACCIÓN SOCIAL</v>
          </cell>
          <cell r="I1995" t="str">
            <v>23106</v>
          </cell>
          <cell r="J1995" t="str">
            <v>INCLUSIÓN SOCIAL Y EMERGENCIAS</v>
          </cell>
          <cell r="K1995" t="str">
            <v>GERENTE DEL DISTRITO DE CIUDAD LINEAL</v>
          </cell>
          <cell r="M1995" t="str">
            <v>12103</v>
          </cell>
          <cell r="N1995" t="str">
            <v>OTROS COMPLEMENTOS</v>
          </cell>
          <cell r="O1995">
            <v>31683</v>
          </cell>
          <cell r="P1995">
            <v>13797</v>
          </cell>
          <cell r="Q1995">
            <v>45480</v>
          </cell>
        </row>
        <row r="1996">
          <cell r="A1996" t="str">
            <v>440</v>
          </cell>
          <cell r="B1996" t="str">
            <v>2013</v>
          </cell>
          <cell r="C1996" t="str">
            <v>001</v>
          </cell>
          <cell r="D1996" t="str">
            <v>AYUNTAMIENTO DE MADRID</v>
          </cell>
          <cell r="E1996" t="str">
            <v>001215</v>
          </cell>
          <cell r="F1996" t="str">
            <v>DISTRITO DE CIUDAD LINEAL</v>
          </cell>
          <cell r="G1996" t="str">
            <v>231</v>
          </cell>
          <cell r="H1996" t="str">
            <v>ACCIÓN SOCIAL</v>
          </cell>
          <cell r="I1996" t="str">
            <v>23106</v>
          </cell>
          <cell r="J1996" t="str">
            <v>INCLUSIÓN SOCIAL Y EMERGENCIAS</v>
          </cell>
          <cell r="K1996" t="str">
            <v>GERENTE DEL DISTRITO DE CIUDAD LINEAL</v>
          </cell>
          <cell r="M1996" t="str">
            <v>12001</v>
          </cell>
          <cell r="N1996" t="str">
            <v>SUELDOS DEL GRUPO A2</v>
          </cell>
          <cell r="O1996">
            <v>446416</v>
          </cell>
          <cell r="P1996">
            <v>0</v>
          </cell>
          <cell r="Q1996">
            <v>446416</v>
          </cell>
        </row>
        <row r="1997">
          <cell r="A1997" t="str">
            <v>440</v>
          </cell>
          <cell r="B1997" t="str">
            <v>2013</v>
          </cell>
          <cell r="C1997" t="str">
            <v>001</v>
          </cell>
          <cell r="D1997" t="str">
            <v>AYUNTAMIENTO DE MADRID</v>
          </cell>
          <cell r="E1997" t="str">
            <v>001215</v>
          </cell>
          <cell r="F1997" t="str">
            <v>DISTRITO DE CIUDAD LINEAL</v>
          </cell>
          <cell r="G1997" t="str">
            <v>231</v>
          </cell>
          <cell r="H1997" t="str">
            <v>ACCIÓN SOCIAL</v>
          </cell>
          <cell r="I1997" t="str">
            <v>23106</v>
          </cell>
          <cell r="J1997" t="str">
            <v>INCLUSIÓN SOCIAL Y EMERGENCIAS</v>
          </cell>
          <cell r="K1997" t="str">
            <v>GERENTE DEL DISTRITO DE CIUDAD LINEAL</v>
          </cell>
          <cell r="M1997" t="str">
            <v>15000</v>
          </cell>
          <cell r="N1997" t="str">
            <v>PRODUCTIVIDAD</v>
          </cell>
          <cell r="O1997">
            <v>0</v>
          </cell>
          <cell r="P1997">
            <v>11199</v>
          </cell>
          <cell r="Q1997">
            <v>11199</v>
          </cell>
        </row>
        <row r="1998">
          <cell r="A1998" t="str">
            <v>440</v>
          </cell>
          <cell r="B1998" t="str">
            <v>2013</v>
          </cell>
          <cell r="C1998" t="str">
            <v>001</v>
          </cell>
          <cell r="D1998" t="str">
            <v>AYUNTAMIENTO DE MADRID</v>
          </cell>
          <cell r="E1998" t="str">
            <v>001215</v>
          </cell>
          <cell r="F1998" t="str">
            <v>DISTRITO DE CIUDAD LINEAL</v>
          </cell>
          <cell r="G1998" t="str">
            <v>231</v>
          </cell>
          <cell r="H1998" t="str">
            <v>ACCIÓN SOCIAL</v>
          </cell>
          <cell r="I1998" t="str">
            <v>23106</v>
          </cell>
          <cell r="J1998" t="str">
            <v>INCLUSIÓN SOCIAL Y EMERGENCIAS</v>
          </cell>
          <cell r="K1998" t="str">
            <v>GERENTE DEL DISTRITO DE CIUDAD LINEAL</v>
          </cell>
          <cell r="M1998" t="str">
            <v>12003</v>
          </cell>
          <cell r="N1998" t="str">
            <v>SUELDOS DEL GRUPO C1</v>
          </cell>
          <cell r="O1998">
            <v>19770</v>
          </cell>
          <cell r="P1998">
            <v>0</v>
          </cell>
          <cell r="Q1998">
            <v>19770</v>
          </cell>
        </row>
        <row r="1999">
          <cell r="A1999" t="str">
            <v>440</v>
          </cell>
          <cell r="B1999" t="str">
            <v>2013</v>
          </cell>
          <cell r="C1999" t="str">
            <v>001</v>
          </cell>
          <cell r="D1999" t="str">
            <v>AYUNTAMIENTO DE MADRID</v>
          </cell>
          <cell r="E1999" t="str">
            <v>001215</v>
          </cell>
          <cell r="F1999" t="str">
            <v>DISTRITO DE CIUDAD LINEAL</v>
          </cell>
          <cell r="G1999" t="str">
            <v>231</v>
          </cell>
          <cell r="H1999" t="str">
            <v>ACCIÓN SOCIAL</v>
          </cell>
          <cell r="I1999" t="str">
            <v>23106</v>
          </cell>
          <cell r="J1999" t="str">
            <v>INCLUSIÓN SOCIAL Y EMERGENCIAS</v>
          </cell>
          <cell r="K1999" t="str">
            <v>GERENTE DEL DISTRITO DE CIUDAD LINEAL</v>
          </cell>
          <cell r="M1999" t="str">
            <v>12005</v>
          </cell>
          <cell r="N1999" t="str">
            <v>SUELDOS DEL GRUPO E</v>
          </cell>
          <cell r="O1999">
            <v>50144</v>
          </cell>
          <cell r="P1999">
            <v>0</v>
          </cell>
          <cell r="Q1999">
            <v>50144</v>
          </cell>
        </row>
        <row r="2000">
          <cell r="A2000" t="str">
            <v>440</v>
          </cell>
          <cell r="B2000" t="str">
            <v>2013</v>
          </cell>
          <cell r="C2000" t="str">
            <v>001</v>
          </cell>
          <cell r="D2000" t="str">
            <v>AYUNTAMIENTO DE MADRID</v>
          </cell>
          <cell r="E2000" t="str">
            <v>001215</v>
          </cell>
          <cell r="F2000" t="str">
            <v>DISTRITO DE CIUDAD LINEAL</v>
          </cell>
          <cell r="G2000" t="str">
            <v>314</v>
          </cell>
          <cell r="H2000" t="str">
            <v>CONSUMO</v>
          </cell>
          <cell r="I2000" t="str">
            <v>31401</v>
          </cell>
          <cell r="J2000" t="str">
            <v>CONSUMO</v>
          </cell>
          <cell r="K2000" t="str">
            <v>GERENTE DEL DISTRITO DE CIUDAD LINEAL</v>
          </cell>
          <cell r="M2000" t="str">
            <v>16000</v>
          </cell>
          <cell r="N2000" t="str">
            <v>SEGURIDAD SOCIAL</v>
          </cell>
          <cell r="O2000">
            <v>102405</v>
          </cell>
          <cell r="P2000">
            <v>0</v>
          </cell>
          <cell r="Q2000">
            <v>102405</v>
          </cell>
        </row>
        <row r="2001">
          <cell r="A2001" t="str">
            <v>440</v>
          </cell>
          <cell r="B2001" t="str">
            <v>2013</v>
          </cell>
          <cell r="C2001" t="str">
            <v>001</v>
          </cell>
          <cell r="D2001" t="str">
            <v>AYUNTAMIENTO DE MADRID</v>
          </cell>
          <cell r="E2001" t="str">
            <v>001215</v>
          </cell>
          <cell r="F2001" t="str">
            <v>DISTRITO DE CIUDAD LINEAL</v>
          </cell>
          <cell r="G2001" t="str">
            <v>314</v>
          </cell>
          <cell r="H2001" t="str">
            <v>CONSUMO</v>
          </cell>
          <cell r="I2001" t="str">
            <v>31401</v>
          </cell>
          <cell r="J2001" t="str">
            <v>CONSUMO</v>
          </cell>
          <cell r="K2001" t="str">
            <v>GERENTE DEL DISTRITO DE CIUDAD LINEAL</v>
          </cell>
          <cell r="M2001" t="str">
            <v>12000</v>
          </cell>
          <cell r="N2001" t="str">
            <v>SUELDOS DEL GRUPO A1</v>
          </cell>
          <cell r="O2001">
            <v>44031</v>
          </cell>
          <cell r="P2001">
            <v>0</v>
          </cell>
          <cell r="Q2001">
            <v>44031</v>
          </cell>
        </row>
        <row r="2002">
          <cell r="A2002" t="str">
            <v>440</v>
          </cell>
          <cell r="B2002" t="str">
            <v>2013</v>
          </cell>
          <cell r="C2002" t="str">
            <v>001</v>
          </cell>
          <cell r="D2002" t="str">
            <v>AYUNTAMIENTO DE MADRID</v>
          </cell>
          <cell r="E2002" t="str">
            <v>001215</v>
          </cell>
          <cell r="F2002" t="str">
            <v>DISTRITO DE CIUDAD LINEAL</v>
          </cell>
          <cell r="G2002" t="str">
            <v>314</v>
          </cell>
          <cell r="H2002" t="str">
            <v>CONSUMO</v>
          </cell>
          <cell r="I2002" t="str">
            <v>31401</v>
          </cell>
          <cell r="J2002" t="str">
            <v>CONSUMO</v>
          </cell>
          <cell r="K2002" t="str">
            <v>GERENTE DEL DISTRITO DE CIUDAD LINEAL</v>
          </cell>
          <cell r="M2002" t="str">
            <v>12006</v>
          </cell>
          <cell r="N2002" t="str">
            <v>TRIENIOS</v>
          </cell>
          <cell r="O2002">
            <v>0</v>
          </cell>
          <cell r="P2002">
            <v>33997</v>
          </cell>
          <cell r="Q2002">
            <v>33997</v>
          </cell>
        </row>
        <row r="2003">
          <cell r="A2003" t="str">
            <v>440</v>
          </cell>
          <cell r="B2003" t="str">
            <v>2013</v>
          </cell>
          <cell r="C2003" t="str">
            <v>001</v>
          </cell>
          <cell r="D2003" t="str">
            <v>AYUNTAMIENTO DE MADRID</v>
          </cell>
          <cell r="E2003" t="str">
            <v>001215</v>
          </cell>
          <cell r="F2003" t="str">
            <v>DISTRITO DE CIUDAD LINEAL</v>
          </cell>
          <cell r="G2003" t="str">
            <v>314</v>
          </cell>
          <cell r="H2003" t="str">
            <v>CONSUMO</v>
          </cell>
          <cell r="I2003" t="str">
            <v>31401</v>
          </cell>
          <cell r="J2003" t="str">
            <v>CONSUMO</v>
          </cell>
          <cell r="K2003" t="str">
            <v>GERENTE DEL DISTRITO DE CIUDAD LINEAL</v>
          </cell>
          <cell r="M2003" t="str">
            <v>12101</v>
          </cell>
          <cell r="N2003" t="str">
            <v>COMPLEMENTO ESPECÍFICO</v>
          </cell>
          <cell r="O2003">
            <v>177535</v>
          </cell>
          <cell r="P2003">
            <v>0</v>
          </cell>
          <cell r="Q2003">
            <v>177535</v>
          </cell>
        </row>
        <row r="2004">
          <cell r="A2004" t="str">
            <v>440</v>
          </cell>
          <cell r="B2004" t="str">
            <v>2013</v>
          </cell>
          <cell r="C2004" t="str">
            <v>001</v>
          </cell>
          <cell r="D2004" t="str">
            <v>AYUNTAMIENTO DE MADRID</v>
          </cell>
          <cell r="E2004" t="str">
            <v>001215</v>
          </cell>
          <cell r="F2004" t="str">
            <v>DISTRITO DE CIUDAD LINEAL</v>
          </cell>
          <cell r="G2004" t="str">
            <v>314</v>
          </cell>
          <cell r="H2004" t="str">
            <v>CONSUMO</v>
          </cell>
          <cell r="I2004" t="str">
            <v>31401</v>
          </cell>
          <cell r="J2004" t="str">
            <v>CONSUMO</v>
          </cell>
          <cell r="K2004" t="str">
            <v>GERENTE DEL DISTRITO DE CIUDAD LINEAL</v>
          </cell>
          <cell r="M2004" t="str">
            <v>12100</v>
          </cell>
          <cell r="N2004" t="str">
            <v>COMPLEMENTO DE DESTINO</v>
          </cell>
          <cell r="O2004">
            <v>74638</v>
          </cell>
          <cell r="P2004">
            <v>315</v>
          </cell>
          <cell r="Q2004">
            <v>74953</v>
          </cell>
        </row>
        <row r="2005">
          <cell r="A2005" t="str">
            <v>440</v>
          </cell>
          <cell r="B2005" t="str">
            <v>2013</v>
          </cell>
          <cell r="C2005" t="str">
            <v>001</v>
          </cell>
          <cell r="D2005" t="str">
            <v>AYUNTAMIENTO DE MADRID</v>
          </cell>
          <cell r="E2005" t="str">
            <v>001215</v>
          </cell>
          <cell r="F2005" t="str">
            <v>DISTRITO DE CIUDAD LINEAL</v>
          </cell>
          <cell r="G2005" t="str">
            <v>314</v>
          </cell>
          <cell r="H2005" t="str">
            <v>CONSUMO</v>
          </cell>
          <cell r="I2005" t="str">
            <v>31401</v>
          </cell>
          <cell r="J2005" t="str">
            <v>CONSUMO</v>
          </cell>
          <cell r="K2005" t="str">
            <v>GERENTE DEL DISTRITO DE CIUDAD LINEAL</v>
          </cell>
          <cell r="M2005" t="str">
            <v>12103</v>
          </cell>
          <cell r="N2005" t="str">
            <v>OTROS COMPLEMENTOS</v>
          </cell>
          <cell r="O2005">
            <v>6638</v>
          </cell>
          <cell r="P2005">
            <v>5988</v>
          </cell>
          <cell r="Q2005">
            <v>12626</v>
          </cell>
        </row>
        <row r="2006">
          <cell r="A2006" t="str">
            <v>440</v>
          </cell>
          <cell r="B2006" t="str">
            <v>2013</v>
          </cell>
          <cell r="C2006" t="str">
            <v>001</v>
          </cell>
          <cell r="D2006" t="str">
            <v>AYUNTAMIENTO DE MADRID</v>
          </cell>
          <cell r="E2006" t="str">
            <v>001215</v>
          </cell>
          <cell r="F2006" t="str">
            <v>DISTRITO DE CIUDAD LINEAL</v>
          </cell>
          <cell r="G2006" t="str">
            <v>314</v>
          </cell>
          <cell r="H2006" t="str">
            <v>CONSUMO</v>
          </cell>
          <cell r="I2006" t="str">
            <v>31401</v>
          </cell>
          <cell r="J2006" t="str">
            <v>CONSUMO</v>
          </cell>
          <cell r="K2006" t="str">
            <v>GERENTE DEL DISTRITO DE CIUDAD LINEAL</v>
          </cell>
          <cell r="M2006" t="str">
            <v>12003</v>
          </cell>
          <cell r="N2006" t="str">
            <v>SUELDOS DEL GRUPO C1</v>
          </cell>
          <cell r="O2006">
            <v>26803</v>
          </cell>
          <cell r="P2006">
            <v>0</v>
          </cell>
          <cell r="Q2006">
            <v>26803</v>
          </cell>
        </row>
        <row r="2007">
          <cell r="A2007" t="str">
            <v>440</v>
          </cell>
          <cell r="B2007" t="str">
            <v>2013</v>
          </cell>
          <cell r="C2007" t="str">
            <v>001</v>
          </cell>
          <cell r="D2007" t="str">
            <v>AYUNTAMIENTO DE MADRID</v>
          </cell>
          <cell r="E2007" t="str">
            <v>001215</v>
          </cell>
          <cell r="F2007" t="str">
            <v>DISTRITO DE CIUDAD LINEAL</v>
          </cell>
          <cell r="G2007" t="str">
            <v>314</v>
          </cell>
          <cell r="H2007" t="str">
            <v>CONSUMO</v>
          </cell>
          <cell r="I2007" t="str">
            <v>31401</v>
          </cell>
          <cell r="J2007" t="str">
            <v>CONSUMO</v>
          </cell>
          <cell r="K2007" t="str">
            <v>GERENTE DEL DISTRITO DE CIUDAD LINEAL</v>
          </cell>
          <cell r="M2007" t="str">
            <v>12004</v>
          </cell>
          <cell r="N2007" t="str">
            <v>SUELDOS DEL GRUPO C2</v>
          </cell>
          <cell r="O2007">
            <v>33516</v>
          </cell>
          <cell r="P2007">
            <v>0</v>
          </cell>
          <cell r="Q2007">
            <v>33516</v>
          </cell>
        </row>
        <row r="2008">
          <cell r="A2008" t="str">
            <v>440</v>
          </cell>
          <cell r="B2008" t="str">
            <v>2013</v>
          </cell>
          <cell r="C2008" t="str">
            <v>001</v>
          </cell>
          <cell r="D2008" t="str">
            <v>AYUNTAMIENTO DE MADRID</v>
          </cell>
          <cell r="E2008" t="str">
            <v>001215</v>
          </cell>
          <cell r="F2008" t="str">
            <v>DISTRITO DE CIUDAD LINEAL</v>
          </cell>
          <cell r="G2008" t="str">
            <v>314</v>
          </cell>
          <cell r="H2008" t="str">
            <v>CONSUMO</v>
          </cell>
          <cell r="I2008" t="str">
            <v>31401</v>
          </cell>
          <cell r="J2008" t="str">
            <v>CONSUMO</v>
          </cell>
          <cell r="K2008" t="str">
            <v>GERENTE DEL DISTRITO DE CIUDAD LINEAL</v>
          </cell>
          <cell r="M2008" t="str">
            <v>15000</v>
          </cell>
          <cell r="N2008" t="str">
            <v>PRODUCTIVIDAD</v>
          </cell>
          <cell r="O2008">
            <v>0</v>
          </cell>
          <cell r="P2008">
            <v>3990</v>
          </cell>
          <cell r="Q2008">
            <v>3990</v>
          </cell>
        </row>
        <row r="2009">
          <cell r="A2009" t="str">
            <v>440</v>
          </cell>
          <cell r="B2009" t="str">
            <v>2013</v>
          </cell>
          <cell r="C2009" t="str">
            <v>001</v>
          </cell>
          <cell r="D2009" t="str">
            <v>AYUNTAMIENTO DE MADRID</v>
          </cell>
          <cell r="E2009" t="str">
            <v>001215</v>
          </cell>
          <cell r="F2009" t="str">
            <v>DISTRITO DE CIUDAD LINEAL</v>
          </cell>
          <cell r="G2009" t="str">
            <v>314</v>
          </cell>
          <cell r="H2009" t="str">
            <v>CONSUMO</v>
          </cell>
          <cell r="I2009" t="str">
            <v>31401</v>
          </cell>
          <cell r="J2009" t="str">
            <v>CONSUMO</v>
          </cell>
          <cell r="K2009" t="str">
            <v>GERENTE DEL DISTRITO DE CIUDAD LINEAL</v>
          </cell>
          <cell r="M2009" t="str">
            <v>12001</v>
          </cell>
          <cell r="N2009" t="str">
            <v>SUELDOS DEL GRUPO A2</v>
          </cell>
          <cell r="O2009">
            <v>27584</v>
          </cell>
          <cell r="P2009">
            <v>0</v>
          </cell>
          <cell r="Q2009">
            <v>27584</v>
          </cell>
        </row>
        <row r="2010">
          <cell r="A2010" t="str">
            <v>440</v>
          </cell>
          <cell r="B2010" t="str">
            <v>2013</v>
          </cell>
          <cell r="C2010" t="str">
            <v>001</v>
          </cell>
          <cell r="D2010" t="str">
            <v>AYUNTAMIENTO DE MADRID</v>
          </cell>
          <cell r="E2010" t="str">
            <v>001215</v>
          </cell>
          <cell r="F2010" t="str">
            <v>DISTRITO DE CIUDAD LINEAL</v>
          </cell>
          <cell r="G2010" t="str">
            <v>334</v>
          </cell>
          <cell r="H2010" t="str">
            <v>PROMOCIÓN CULTURAL</v>
          </cell>
          <cell r="I2010" t="str">
            <v>33401</v>
          </cell>
          <cell r="J2010" t="str">
            <v>ACTIVIDADES CULTURALES</v>
          </cell>
          <cell r="K2010" t="str">
            <v>GERENTE DEL DISTRITO DE CIUDAD LINEAL</v>
          </cell>
          <cell r="M2010" t="str">
            <v>12000</v>
          </cell>
          <cell r="N2010" t="str">
            <v>SUELDOS DEL GRUPO A1</v>
          </cell>
          <cell r="O2010">
            <v>14677</v>
          </cell>
          <cell r="P2010">
            <v>0</v>
          </cell>
          <cell r="Q2010">
            <v>14677</v>
          </cell>
        </row>
        <row r="2011">
          <cell r="A2011" t="str">
            <v>440</v>
          </cell>
          <cell r="B2011" t="str">
            <v>2013</v>
          </cell>
          <cell r="C2011" t="str">
            <v>001</v>
          </cell>
          <cell r="D2011" t="str">
            <v>AYUNTAMIENTO DE MADRID</v>
          </cell>
          <cell r="E2011" t="str">
            <v>001215</v>
          </cell>
          <cell r="F2011" t="str">
            <v>DISTRITO DE CIUDAD LINEAL</v>
          </cell>
          <cell r="G2011" t="str">
            <v>334</v>
          </cell>
          <cell r="H2011" t="str">
            <v>PROMOCIÓN CULTURAL</v>
          </cell>
          <cell r="I2011" t="str">
            <v>33401</v>
          </cell>
          <cell r="J2011" t="str">
            <v>ACTIVIDADES CULTURALES</v>
          </cell>
          <cell r="K2011" t="str">
            <v>GERENTE DEL DISTRITO DE CIUDAD LINEAL</v>
          </cell>
          <cell r="M2011" t="str">
            <v>12101</v>
          </cell>
          <cell r="N2011" t="str">
            <v>COMPLEMENTO ESPECÍFICO</v>
          </cell>
          <cell r="O2011">
            <v>178595</v>
          </cell>
          <cell r="P2011">
            <v>0</v>
          </cell>
          <cell r="Q2011">
            <v>178595</v>
          </cell>
        </row>
        <row r="2012">
          <cell r="A2012" t="str">
            <v>440</v>
          </cell>
          <cell r="B2012" t="str">
            <v>2013</v>
          </cell>
          <cell r="C2012" t="str">
            <v>001</v>
          </cell>
          <cell r="D2012" t="str">
            <v>AYUNTAMIENTO DE MADRID</v>
          </cell>
          <cell r="E2012" t="str">
            <v>001215</v>
          </cell>
          <cell r="F2012" t="str">
            <v>DISTRITO DE CIUDAD LINEAL</v>
          </cell>
          <cell r="G2012" t="str">
            <v>334</v>
          </cell>
          <cell r="H2012" t="str">
            <v>PROMOCIÓN CULTURAL</v>
          </cell>
          <cell r="I2012" t="str">
            <v>33401</v>
          </cell>
          <cell r="J2012" t="str">
            <v>ACTIVIDADES CULTURALES</v>
          </cell>
          <cell r="K2012" t="str">
            <v>GERENTE DEL DISTRITO DE CIUDAD LINEAL</v>
          </cell>
          <cell r="M2012" t="str">
            <v>12100</v>
          </cell>
          <cell r="N2012" t="str">
            <v>COMPLEMENTO DE DESTINO</v>
          </cell>
          <cell r="O2012">
            <v>80109</v>
          </cell>
          <cell r="P2012">
            <v>0</v>
          </cell>
          <cell r="Q2012">
            <v>80109</v>
          </cell>
        </row>
        <row r="2013">
          <cell r="A2013" t="str">
            <v>440</v>
          </cell>
          <cell r="B2013" t="str">
            <v>2013</v>
          </cell>
          <cell r="C2013" t="str">
            <v>001</v>
          </cell>
          <cell r="D2013" t="str">
            <v>AYUNTAMIENTO DE MADRID</v>
          </cell>
          <cell r="E2013" t="str">
            <v>001215</v>
          </cell>
          <cell r="F2013" t="str">
            <v>DISTRITO DE CIUDAD LINEAL</v>
          </cell>
          <cell r="G2013" t="str">
            <v>334</v>
          </cell>
          <cell r="H2013" t="str">
            <v>PROMOCIÓN CULTURAL</v>
          </cell>
          <cell r="I2013" t="str">
            <v>33401</v>
          </cell>
          <cell r="J2013" t="str">
            <v>ACTIVIDADES CULTURALES</v>
          </cell>
          <cell r="K2013" t="str">
            <v>GERENTE DEL DISTRITO DE CIUDAD LINEAL</v>
          </cell>
          <cell r="M2013" t="str">
            <v>12103</v>
          </cell>
          <cell r="N2013" t="str">
            <v>OTROS COMPLEMENTOS</v>
          </cell>
          <cell r="O2013">
            <v>7774</v>
          </cell>
          <cell r="P2013">
            <v>7321</v>
          </cell>
          <cell r="Q2013">
            <v>15095</v>
          </cell>
        </row>
        <row r="2014">
          <cell r="A2014" t="str">
            <v>440</v>
          </cell>
          <cell r="B2014" t="str">
            <v>2013</v>
          </cell>
          <cell r="C2014" t="str">
            <v>001</v>
          </cell>
          <cell r="D2014" t="str">
            <v>AYUNTAMIENTO DE MADRID</v>
          </cell>
          <cell r="E2014" t="str">
            <v>001215</v>
          </cell>
          <cell r="F2014" t="str">
            <v>DISTRITO DE CIUDAD LINEAL</v>
          </cell>
          <cell r="G2014" t="str">
            <v>334</v>
          </cell>
          <cell r="H2014" t="str">
            <v>PROMOCIÓN CULTURAL</v>
          </cell>
          <cell r="I2014" t="str">
            <v>33401</v>
          </cell>
          <cell r="J2014" t="str">
            <v>ACTIVIDADES CULTURALES</v>
          </cell>
          <cell r="K2014" t="str">
            <v>GERENTE DEL DISTRITO DE CIUDAD LINEAL</v>
          </cell>
          <cell r="M2014" t="str">
            <v>16000</v>
          </cell>
          <cell r="N2014" t="str">
            <v>SEGURIDAD SOCIAL</v>
          </cell>
          <cell r="O2014">
            <v>109897</v>
          </cell>
          <cell r="P2014">
            <v>0</v>
          </cell>
          <cell r="Q2014">
            <v>109897</v>
          </cell>
        </row>
        <row r="2015">
          <cell r="A2015" t="str">
            <v>440</v>
          </cell>
          <cell r="B2015" t="str">
            <v>2013</v>
          </cell>
          <cell r="C2015" t="str">
            <v>001</v>
          </cell>
          <cell r="D2015" t="str">
            <v>AYUNTAMIENTO DE MADRID</v>
          </cell>
          <cell r="E2015" t="str">
            <v>001215</v>
          </cell>
          <cell r="F2015" t="str">
            <v>DISTRITO DE CIUDAD LINEAL</v>
          </cell>
          <cell r="G2015" t="str">
            <v>334</v>
          </cell>
          <cell r="H2015" t="str">
            <v>PROMOCIÓN CULTURAL</v>
          </cell>
          <cell r="I2015" t="str">
            <v>33401</v>
          </cell>
          <cell r="J2015" t="str">
            <v>ACTIVIDADES CULTURALES</v>
          </cell>
          <cell r="K2015" t="str">
            <v>GERENTE DEL DISTRITO DE CIUDAD LINEAL</v>
          </cell>
          <cell r="M2015" t="str">
            <v>12004</v>
          </cell>
          <cell r="N2015" t="str">
            <v>SUELDOS DEL GRUPO C2</v>
          </cell>
          <cell r="O2015">
            <v>33516</v>
          </cell>
          <cell r="P2015">
            <v>0</v>
          </cell>
          <cell r="Q2015">
            <v>33516</v>
          </cell>
        </row>
        <row r="2016">
          <cell r="A2016" t="str">
            <v>440</v>
          </cell>
          <cell r="B2016" t="str">
            <v>2013</v>
          </cell>
          <cell r="C2016" t="str">
            <v>001</v>
          </cell>
          <cell r="D2016" t="str">
            <v>AYUNTAMIENTO DE MADRID</v>
          </cell>
          <cell r="E2016" t="str">
            <v>001215</v>
          </cell>
          <cell r="F2016" t="str">
            <v>DISTRITO DE CIUDAD LINEAL</v>
          </cell>
          <cell r="G2016" t="str">
            <v>334</v>
          </cell>
          <cell r="H2016" t="str">
            <v>PROMOCIÓN CULTURAL</v>
          </cell>
          <cell r="I2016" t="str">
            <v>33401</v>
          </cell>
          <cell r="J2016" t="str">
            <v>ACTIVIDADES CULTURALES</v>
          </cell>
          <cell r="K2016" t="str">
            <v>GERENTE DEL DISTRITO DE CIUDAD LINEAL</v>
          </cell>
          <cell r="M2016" t="str">
            <v>12006</v>
          </cell>
          <cell r="N2016" t="str">
            <v>TRIENIOS</v>
          </cell>
          <cell r="O2016">
            <v>0</v>
          </cell>
          <cell r="P2016">
            <v>31771</v>
          </cell>
          <cell r="Q2016">
            <v>31771</v>
          </cell>
        </row>
        <row r="2017">
          <cell r="A2017" t="str">
            <v>440</v>
          </cell>
          <cell r="B2017" t="str">
            <v>2013</v>
          </cell>
          <cell r="C2017" t="str">
            <v>001</v>
          </cell>
          <cell r="D2017" t="str">
            <v>AYUNTAMIENTO DE MADRID</v>
          </cell>
          <cell r="E2017" t="str">
            <v>001215</v>
          </cell>
          <cell r="F2017" t="str">
            <v>DISTRITO DE CIUDAD LINEAL</v>
          </cell>
          <cell r="G2017" t="str">
            <v>334</v>
          </cell>
          <cell r="H2017" t="str">
            <v>PROMOCIÓN CULTURAL</v>
          </cell>
          <cell r="I2017" t="str">
            <v>33401</v>
          </cell>
          <cell r="J2017" t="str">
            <v>ACTIVIDADES CULTURALES</v>
          </cell>
          <cell r="K2017" t="str">
            <v>GERENTE DEL DISTRITO DE CIUDAD LINEAL</v>
          </cell>
          <cell r="M2017" t="str">
            <v>15000</v>
          </cell>
          <cell r="N2017" t="str">
            <v>PRODUCTIVIDAD</v>
          </cell>
          <cell r="O2017">
            <v>0</v>
          </cell>
          <cell r="P2017">
            <v>1995</v>
          </cell>
          <cell r="Q2017">
            <v>1995</v>
          </cell>
        </row>
        <row r="2018">
          <cell r="A2018" t="str">
            <v>440</v>
          </cell>
          <cell r="B2018" t="str">
            <v>2013</v>
          </cell>
          <cell r="C2018" t="str">
            <v>001</v>
          </cell>
          <cell r="D2018" t="str">
            <v>AYUNTAMIENTO DE MADRID</v>
          </cell>
          <cell r="E2018" t="str">
            <v>001215</v>
          </cell>
          <cell r="F2018" t="str">
            <v>DISTRITO DE CIUDAD LINEAL</v>
          </cell>
          <cell r="G2018" t="str">
            <v>334</v>
          </cell>
          <cell r="H2018" t="str">
            <v>PROMOCIÓN CULTURAL</v>
          </cell>
          <cell r="I2018" t="str">
            <v>33401</v>
          </cell>
          <cell r="J2018" t="str">
            <v>ACTIVIDADES CULTURALES</v>
          </cell>
          <cell r="K2018" t="str">
            <v>GERENTE DEL DISTRITO DE CIUDAD LINEAL</v>
          </cell>
          <cell r="M2018" t="str">
            <v>12001</v>
          </cell>
          <cell r="N2018" t="str">
            <v>SUELDOS DEL GRUPO A2</v>
          </cell>
          <cell r="O2018">
            <v>12907</v>
          </cell>
          <cell r="P2018">
            <v>0</v>
          </cell>
          <cell r="Q2018">
            <v>12907</v>
          </cell>
        </row>
        <row r="2019">
          <cell r="A2019" t="str">
            <v>440</v>
          </cell>
          <cell r="B2019" t="str">
            <v>2013</v>
          </cell>
          <cell r="C2019" t="str">
            <v>001</v>
          </cell>
          <cell r="D2019" t="str">
            <v>AYUNTAMIENTO DE MADRID</v>
          </cell>
          <cell r="E2019" t="str">
            <v>001215</v>
          </cell>
          <cell r="F2019" t="str">
            <v>DISTRITO DE CIUDAD LINEAL</v>
          </cell>
          <cell r="G2019" t="str">
            <v>334</v>
          </cell>
          <cell r="H2019" t="str">
            <v>PROMOCIÓN CULTURAL</v>
          </cell>
          <cell r="I2019" t="str">
            <v>33401</v>
          </cell>
          <cell r="J2019" t="str">
            <v>ACTIVIDADES CULTURALES</v>
          </cell>
          <cell r="K2019" t="str">
            <v>GERENTE DEL DISTRITO DE CIUDAD LINEAL</v>
          </cell>
          <cell r="M2019" t="str">
            <v>12003</v>
          </cell>
          <cell r="N2019" t="str">
            <v>SUELDOS DEL GRUPO C1</v>
          </cell>
          <cell r="O2019">
            <v>84305</v>
          </cell>
          <cell r="P2019">
            <v>0</v>
          </cell>
          <cell r="Q2019">
            <v>84305</v>
          </cell>
        </row>
        <row r="2020">
          <cell r="A2020" t="str">
            <v>440</v>
          </cell>
          <cell r="B2020" t="str">
            <v>2013</v>
          </cell>
          <cell r="C2020" t="str">
            <v>001</v>
          </cell>
          <cell r="D2020" t="str">
            <v>AYUNTAMIENTO DE MADRID</v>
          </cell>
          <cell r="E2020" t="str">
            <v>001215</v>
          </cell>
          <cell r="F2020" t="str">
            <v>DISTRITO DE CIUDAD LINEAL</v>
          </cell>
          <cell r="G2020" t="str">
            <v>341</v>
          </cell>
          <cell r="H2020" t="str">
            <v>PROMOCIÓN Y FOMENTO DEL DEPORTE</v>
          </cell>
          <cell r="I2020" t="str">
            <v>34101</v>
          </cell>
          <cell r="J2020" t="str">
            <v>ACTUACIONES DEPORTIVAS EN DISTRITOS</v>
          </cell>
          <cell r="K2020" t="str">
            <v>GERENTE DEL DISTRITO DE CIUDAD LINEAL</v>
          </cell>
          <cell r="M2020" t="str">
            <v>13000</v>
          </cell>
          <cell r="N2020" t="str">
            <v>RETRIBUCIONES BÁSICAS</v>
          </cell>
          <cell r="O2020">
            <v>2243236</v>
          </cell>
          <cell r="P2020">
            <v>209842</v>
          </cell>
          <cell r="Q2020">
            <v>2453078</v>
          </cell>
        </row>
        <row r="2021">
          <cell r="A2021" t="str">
            <v>440</v>
          </cell>
          <cell r="B2021" t="str">
            <v>2013</v>
          </cell>
          <cell r="C2021" t="str">
            <v>001</v>
          </cell>
          <cell r="D2021" t="str">
            <v>AYUNTAMIENTO DE MADRID</v>
          </cell>
          <cell r="E2021" t="str">
            <v>001215</v>
          </cell>
          <cell r="F2021" t="str">
            <v>DISTRITO DE CIUDAD LINEAL</v>
          </cell>
          <cell r="G2021" t="str">
            <v>341</v>
          </cell>
          <cell r="H2021" t="str">
            <v>PROMOCIÓN Y FOMENTO DEL DEPORTE</v>
          </cell>
          <cell r="I2021" t="str">
            <v>34101</v>
          </cell>
          <cell r="J2021" t="str">
            <v>ACTUACIONES DEPORTIVAS EN DISTRITOS</v>
          </cell>
          <cell r="K2021" t="str">
            <v>GERENTE DEL DISTRITO DE CIUDAD LINEAL</v>
          </cell>
          <cell r="M2021" t="str">
            <v>13002</v>
          </cell>
          <cell r="N2021" t="str">
            <v>OTRAS REMUNERACIONES</v>
          </cell>
          <cell r="O2021">
            <v>652119</v>
          </cell>
          <cell r="P2021">
            <v>0</v>
          </cell>
          <cell r="Q2021">
            <v>652119</v>
          </cell>
        </row>
        <row r="2022">
          <cell r="A2022" t="str">
            <v>440</v>
          </cell>
          <cell r="B2022" t="str">
            <v>2013</v>
          </cell>
          <cell r="C2022" t="str">
            <v>001</v>
          </cell>
          <cell r="D2022" t="str">
            <v>AYUNTAMIENTO DE MADRID</v>
          </cell>
          <cell r="E2022" t="str">
            <v>001215</v>
          </cell>
          <cell r="F2022" t="str">
            <v>DISTRITO DE CIUDAD LINEAL</v>
          </cell>
          <cell r="G2022" t="str">
            <v>341</v>
          </cell>
          <cell r="H2022" t="str">
            <v>PROMOCIÓN Y FOMENTO DEL DEPORTE</v>
          </cell>
          <cell r="I2022" t="str">
            <v>34101</v>
          </cell>
          <cell r="J2022" t="str">
            <v>ACTUACIONES DEPORTIVAS EN DISTRITOS</v>
          </cell>
          <cell r="K2022" t="str">
            <v>GERENTE DEL DISTRITO DE CIUDAD LINEAL</v>
          </cell>
          <cell r="M2022" t="str">
            <v>15000</v>
          </cell>
          <cell r="N2022" t="str">
            <v>PRODUCTIVIDAD</v>
          </cell>
          <cell r="O2022">
            <v>19828</v>
          </cell>
          <cell r="P2022">
            <v>3073</v>
          </cell>
          <cell r="Q2022">
            <v>22901</v>
          </cell>
        </row>
        <row r="2023">
          <cell r="A2023" t="str">
            <v>440</v>
          </cell>
          <cell r="B2023" t="str">
            <v>2013</v>
          </cell>
          <cell r="C2023" t="str">
            <v>001</v>
          </cell>
          <cell r="D2023" t="str">
            <v>AYUNTAMIENTO DE MADRID</v>
          </cell>
          <cell r="E2023" t="str">
            <v>001215</v>
          </cell>
          <cell r="F2023" t="str">
            <v>DISTRITO DE CIUDAD LINEAL</v>
          </cell>
          <cell r="G2023" t="str">
            <v>341</v>
          </cell>
          <cell r="H2023" t="str">
            <v>PROMOCIÓN Y FOMENTO DEL DEPORTE</v>
          </cell>
          <cell r="I2023" t="str">
            <v>34101</v>
          </cell>
          <cell r="J2023" t="str">
            <v>ACTUACIONES DEPORTIVAS EN DISTRITOS</v>
          </cell>
          <cell r="K2023" t="str">
            <v>GERENTE DEL DISTRITO DE CIUDAD LINEAL</v>
          </cell>
          <cell r="M2023" t="str">
            <v>16000</v>
          </cell>
          <cell r="N2023" t="str">
            <v>SEGURIDAD SOCIAL</v>
          </cell>
          <cell r="O2023">
            <v>1187411</v>
          </cell>
          <cell r="P2023">
            <v>0</v>
          </cell>
          <cell r="Q2023">
            <v>1187411</v>
          </cell>
        </row>
        <row r="2024">
          <cell r="A2024" t="str">
            <v>440</v>
          </cell>
          <cell r="B2024" t="str">
            <v>2013</v>
          </cell>
          <cell r="C2024" t="str">
            <v>001</v>
          </cell>
          <cell r="D2024" t="str">
            <v>AYUNTAMIENTO DE MADRID</v>
          </cell>
          <cell r="E2024" t="str">
            <v>001215</v>
          </cell>
          <cell r="F2024" t="str">
            <v>DISTRITO DE CIUDAD LINEAL</v>
          </cell>
          <cell r="G2024" t="str">
            <v>341</v>
          </cell>
          <cell r="H2024" t="str">
            <v>PROMOCIÓN Y FOMENTO DEL DEPORTE</v>
          </cell>
          <cell r="I2024" t="str">
            <v>34101</v>
          </cell>
          <cell r="J2024" t="str">
            <v>ACTUACIONES DEPORTIVAS EN DISTRITOS</v>
          </cell>
          <cell r="K2024" t="str">
            <v>GERENTE DEL DISTRITO DE CIUDAD LINEAL</v>
          </cell>
          <cell r="M2024" t="str">
            <v>13100</v>
          </cell>
          <cell r="N2024" t="str">
            <v>RETRIBUCIONES BÁSICAS</v>
          </cell>
          <cell r="O2024">
            <v>560630</v>
          </cell>
          <cell r="P2024">
            <v>32819</v>
          </cell>
          <cell r="Q2024">
            <v>593449</v>
          </cell>
        </row>
        <row r="2025">
          <cell r="A2025" t="str">
            <v>440</v>
          </cell>
          <cell r="B2025" t="str">
            <v>2013</v>
          </cell>
          <cell r="C2025" t="str">
            <v>001</v>
          </cell>
          <cell r="D2025" t="str">
            <v>AYUNTAMIENTO DE MADRID</v>
          </cell>
          <cell r="E2025" t="str">
            <v>001215</v>
          </cell>
          <cell r="F2025" t="str">
            <v>DISTRITO DE CIUDAD LINEAL</v>
          </cell>
          <cell r="G2025" t="str">
            <v>341</v>
          </cell>
          <cell r="H2025" t="str">
            <v>PROMOCIÓN Y FOMENTO DEL DEPORTE</v>
          </cell>
          <cell r="I2025" t="str">
            <v>34101</v>
          </cell>
          <cell r="J2025" t="str">
            <v>ACTUACIONES DEPORTIVAS EN DISTRITOS</v>
          </cell>
          <cell r="K2025" t="str">
            <v>GERENTE DEL DISTRITO DE CIUDAD LINEAL</v>
          </cell>
          <cell r="M2025" t="str">
            <v>13102</v>
          </cell>
          <cell r="N2025" t="str">
            <v>OTRAS REMUNERACIONES</v>
          </cell>
          <cell r="O2025">
            <v>163813</v>
          </cell>
          <cell r="P2025">
            <v>0</v>
          </cell>
          <cell r="Q2025">
            <v>163813</v>
          </cell>
        </row>
        <row r="2026">
          <cell r="A2026" t="str">
            <v>440</v>
          </cell>
          <cell r="B2026" t="str">
            <v>2013</v>
          </cell>
          <cell r="C2026" t="str">
            <v>001</v>
          </cell>
          <cell r="D2026" t="str">
            <v>AYUNTAMIENTO DE MADRID</v>
          </cell>
          <cell r="E2026" t="str">
            <v>001215</v>
          </cell>
          <cell r="F2026" t="str">
            <v>DISTRITO DE CIUDAD LINEAL</v>
          </cell>
          <cell r="G2026" t="str">
            <v>341</v>
          </cell>
          <cell r="H2026" t="str">
            <v>PROMOCIÓN Y FOMENTO DEL DEPORTE</v>
          </cell>
          <cell r="I2026" t="str">
            <v>34101</v>
          </cell>
          <cell r="J2026" t="str">
            <v>ACTUACIONES DEPORTIVAS EN DISTRITOS</v>
          </cell>
          <cell r="K2026" t="str">
            <v>GERENTE DEL DISTRITO DE CIUDAD LINEAL</v>
          </cell>
          <cell r="M2026" t="str">
            <v>16104</v>
          </cell>
          <cell r="N2026" t="str">
            <v>INDEMNIZAC. POR JUBILACIONES ANTICIPADAS PERS.LAB.</v>
          </cell>
          <cell r="O2026">
            <v>0</v>
          </cell>
          <cell r="P2026">
            <v>0</v>
          </cell>
          <cell r="Q2026">
            <v>0</v>
          </cell>
        </row>
        <row r="2027">
          <cell r="A2027" t="str">
            <v>440</v>
          </cell>
          <cell r="B2027" t="str">
            <v>2013</v>
          </cell>
          <cell r="C2027" t="str">
            <v>001</v>
          </cell>
          <cell r="D2027" t="str">
            <v>AYUNTAMIENTO DE MADRID</v>
          </cell>
          <cell r="E2027" t="str">
            <v>001215</v>
          </cell>
          <cell r="F2027" t="str">
            <v>DISTRITO DE CIUDAD LINEAL</v>
          </cell>
          <cell r="G2027" t="str">
            <v>912</v>
          </cell>
          <cell r="H2027" t="str">
            <v>ÓRGANOS DE GOBIERNO</v>
          </cell>
          <cell r="I2027" t="str">
            <v>91220</v>
          </cell>
          <cell r="J2027" t="str">
            <v>CONCEJALÍA-PRESIDENCIA DEL DISTRITO</v>
          </cell>
          <cell r="K2027" t="str">
            <v>GERENTE DEL DISTRITO DE CIUDAD LINEAL</v>
          </cell>
          <cell r="M2027" t="str">
            <v>16000</v>
          </cell>
          <cell r="N2027" t="str">
            <v>SEGURIDAD SOCIAL</v>
          </cell>
          <cell r="O2027">
            <v>62666</v>
          </cell>
          <cell r="P2027">
            <v>0</v>
          </cell>
          <cell r="Q2027">
            <v>62666</v>
          </cell>
        </row>
        <row r="2028">
          <cell r="A2028" t="str">
            <v>440</v>
          </cell>
          <cell r="B2028" t="str">
            <v>2013</v>
          </cell>
          <cell r="C2028" t="str">
            <v>001</v>
          </cell>
          <cell r="D2028" t="str">
            <v>AYUNTAMIENTO DE MADRID</v>
          </cell>
          <cell r="E2028" t="str">
            <v>001215</v>
          </cell>
          <cell r="F2028" t="str">
            <v>DISTRITO DE CIUDAD LINEAL</v>
          </cell>
          <cell r="G2028" t="str">
            <v>912</v>
          </cell>
          <cell r="H2028" t="str">
            <v>ÓRGANOS DE GOBIERNO</v>
          </cell>
          <cell r="I2028" t="str">
            <v>91220</v>
          </cell>
          <cell r="J2028" t="str">
            <v>CONCEJALÍA-PRESIDENCIA DEL DISTRITO</v>
          </cell>
          <cell r="K2028" t="str">
            <v>GERENTE DEL DISTRITO DE CIUDAD LINEAL</v>
          </cell>
          <cell r="M2028" t="str">
            <v>10000</v>
          </cell>
          <cell r="N2028" t="str">
            <v>RETRIBUCIONES BÁSICAS</v>
          </cell>
          <cell r="O2028">
            <v>91789</v>
          </cell>
          <cell r="P2028">
            <v>0</v>
          </cell>
          <cell r="Q2028">
            <v>91789</v>
          </cell>
        </row>
        <row r="2029">
          <cell r="A2029" t="str">
            <v>440</v>
          </cell>
          <cell r="B2029" t="str">
            <v>2013</v>
          </cell>
          <cell r="C2029" t="str">
            <v>001</v>
          </cell>
          <cell r="D2029" t="str">
            <v>AYUNTAMIENTO DE MADRID</v>
          </cell>
          <cell r="E2029" t="str">
            <v>001215</v>
          </cell>
          <cell r="F2029" t="str">
            <v>DISTRITO DE CIUDAD LINEAL</v>
          </cell>
          <cell r="G2029" t="str">
            <v>912</v>
          </cell>
          <cell r="H2029" t="str">
            <v>ÓRGANOS DE GOBIERNO</v>
          </cell>
          <cell r="I2029" t="str">
            <v>91220</v>
          </cell>
          <cell r="J2029" t="str">
            <v>CONCEJALÍA-PRESIDENCIA DEL DISTRITO</v>
          </cell>
          <cell r="K2029" t="str">
            <v>GERENTE DEL DISTRITO DE CIUDAD LINEAL</v>
          </cell>
          <cell r="M2029" t="str">
            <v>11000</v>
          </cell>
          <cell r="N2029" t="str">
            <v>RETRIBUCIONES BÁSICAS</v>
          </cell>
          <cell r="O2029">
            <v>29354</v>
          </cell>
          <cell r="P2029">
            <v>0</v>
          </cell>
          <cell r="Q2029">
            <v>29354</v>
          </cell>
        </row>
        <row r="2030">
          <cell r="A2030" t="str">
            <v>440</v>
          </cell>
          <cell r="B2030" t="str">
            <v>2013</v>
          </cell>
          <cell r="C2030" t="str">
            <v>001</v>
          </cell>
          <cell r="D2030" t="str">
            <v>AYUNTAMIENTO DE MADRID</v>
          </cell>
          <cell r="E2030" t="str">
            <v>001215</v>
          </cell>
          <cell r="F2030" t="str">
            <v>DISTRITO DE CIUDAD LINEAL</v>
          </cell>
          <cell r="G2030" t="str">
            <v>912</v>
          </cell>
          <cell r="H2030" t="str">
            <v>ÓRGANOS DE GOBIERNO</v>
          </cell>
          <cell r="I2030" t="str">
            <v>91220</v>
          </cell>
          <cell r="J2030" t="str">
            <v>CONCEJALÍA-PRESIDENCIA DEL DISTRITO</v>
          </cell>
          <cell r="K2030" t="str">
            <v>GERENTE DEL DISTRITO DE CIUDAD LINEAL</v>
          </cell>
          <cell r="M2030" t="str">
            <v>11001</v>
          </cell>
          <cell r="N2030" t="str">
            <v>RETRIBUCIONES COMPLEMENTARIAS</v>
          </cell>
          <cell r="O2030">
            <v>63897</v>
          </cell>
          <cell r="P2030">
            <v>0</v>
          </cell>
          <cell r="Q2030">
            <v>63897</v>
          </cell>
        </row>
        <row r="2031">
          <cell r="A2031" t="str">
            <v>440</v>
          </cell>
          <cell r="B2031" t="str">
            <v>2013</v>
          </cell>
          <cell r="C2031" t="str">
            <v>001</v>
          </cell>
          <cell r="D2031" t="str">
            <v>AYUNTAMIENTO DE MADRID</v>
          </cell>
          <cell r="E2031" t="str">
            <v>001215</v>
          </cell>
          <cell r="F2031" t="str">
            <v>DISTRITO DE CIUDAD LINEAL</v>
          </cell>
          <cell r="G2031" t="str">
            <v>912</v>
          </cell>
          <cell r="H2031" t="str">
            <v>ÓRGANOS DE GOBIERNO</v>
          </cell>
          <cell r="I2031" t="str">
            <v>91220</v>
          </cell>
          <cell r="J2031" t="str">
            <v>CONCEJALÍA-PRESIDENCIA DEL DISTRITO</v>
          </cell>
          <cell r="K2031" t="str">
            <v>GERENTE DEL DISTRITO DE CIUDAD LINEAL</v>
          </cell>
          <cell r="M2031" t="str">
            <v>15000</v>
          </cell>
          <cell r="N2031" t="str">
            <v>PRODUCTIVIDAD</v>
          </cell>
          <cell r="O2031">
            <v>0</v>
          </cell>
          <cell r="P2031">
            <v>20378</v>
          </cell>
          <cell r="Q2031">
            <v>20378</v>
          </cell>
        </row>
        <row r="2032">
          <cell r="A2032" t="str">
            <v>440</v>
          </cell>
          <cell r="B2032" t="str">
            <v>2013</v>
          </cell>
          <cell r="C2032" t="str">
            <v>001</v>
          </cell>
          <cell r="D2032" t="str">
            <v>AYUNTAMIENTO DE MADRID</v>
          </cell>
          <cell r="E2032" t="str">
            <v>001215</v>
          </cell>
          <cell r="F2032" t="str">
            <v>DISTRITO DE CIUDAD LINEAL</v>
          </cell>
          <cell r="G2032" t="str">
            <v>912</v>
          </cell>
          <cell r="H2032" t="str">
            <v>ÓRGANOS DE GOBIERNO</v>
          </cell>
          <cell r="I2032" t="str">
            <v>91220</v>
          </cell>
          <cell r="J2032" t="str">
            <v>CONCEJALÍA-PRESIDENCIA DEL DISTRITO</v>
          </cell>
          <cell r="K2032" t="str">
            <v>GERENTE DEL DISTRITO DE CIUDAD LINEAL</v>
          </cell>
          <cell r="M2032" t="str">
            <v>12004</v>
          </cell>
          <cell r="N2032" t="str">
            <v>SUELDOS DEL GRUPO C2</v>
          </cell>
          <cell r="O2032">
            <v>26643</v>
          </cell>
          <cell r="P2032">
            <v>0</v>
          </cell>
          <cell r="Q2032">
            <v>26643</v>
          </cell>
        </row>
        <row r="2033">
          <cell r="A2033" t="str">
            <v>440</v>
          </cell>
          <cell r="B2033" t="str">
            <v>2013</v>
          </cell>
          <cell r="C2033" t="str">
            <v>001</v>
          </cell>
          <cell r="D2033" t="str">
            <v>AYUNTAMIENTO DE MADRID</v>
          </cell>
          <cell r="E2033" t="str">
            <v>001215</v>
          </cell>
          <cell r="F2033" t="str">
            <v>DISTRITO DE CIUDAD LINEAL</v>
          </cell>
          <cell r="G2033" t="str">
            <v>912</v>
          </cell>
          <cell r="H2033" t="str">
            <v>ÓRGANOS DE GOBIERNO</v>
          </cell>
          <cell r="I2033" t="str">
            <v>91220</v>
          </cell>
          <cell r="J2033" t="str">
            <v>CONCEJALÍA-PRESIDENCIA DEL DISTRITO</v>
          </cell>
          <cell r="K2033" t="str">
            <v>GERENTE DEL DISTRITO DE CIUDAD LINEAL</v>
          </cell>
          <cell r="M2033" t="str">
            <v>12006</v>
          </cell>
          <cell r="N2033" t="str">
            <v>TRIENIOS</v>
          </cell>
          <cell r="O2033">
            <v>0</v>
          </cell>
          <cell r="P2033">
            <v>3004</v>
          </cell>
          <cell r="Q2033">
            <v>3004</v>
          </cell>
        </row>
        <row r="2034">
          <cell r="A2034" t="str">
            <v>440</v>
          </cell>
          <cell r="B2034" t="str">
            <v>2013</v>
          </cell>
          <cell r="C2034" t="str">
            <v>001</v>
          </cell>
          <cell r="D2034" t="str">
            <v>AYUNTAMIENTO DE MADRID</v>
          </cell>
          <cell r="E2034" t="str">
            <v>001215</v>
          </cell>
          <cell r="F2034" t="str">
            <v>DISTRITO DE CIUDAD LINEAL</v>
          </cell>
          <cell r="G2034" t="str">
            <v>912</v>
          </cell>
          <cell r="H2034" t="str">
            <v>ÓRGANOS DE GOBIERNO</v>
          </cell>
          <cell r="I2034" t="str">
            <v>91220</v>
          </cell>
          <cell r="J2034" t="str">
            <v>CONCEJALÍA-PRESIDENCIA DEL DISTRITO</v>
          </cell>
          <cell r="K2034" t="str">
            <v>GERENTE DEL DISTRITO DE CIUDAD LINEAL</v>
          </cell>
          <cell r="M2034" t="str">
            <v>12101</v>
          </cell>
          <cell r="N2034" t="str">
            <v>COMPLEMENTO ESPECÍFICO</v>
          </cell>
          <cell r="O2034">
            <v>35579</v>
          </cell>
          <cell r="P2034">
            <v>0</v>
          </cell>
          <cell r="Q2034">
            <v>35579</v>
          </cell>
        </row>
        <row r="2035">
          <cell r="A2035" t="str">
            <v>440</v>
          </cell>
          <cell r="B2035" t="str">
            <v>2013</v>
          </cell>
          <cell r="C2035" t="str">
            <v>001</v>
          </cell>
          <cell r="D2035" t="str">
            <v>AYUNTAMIENTO DE MADRID</v>
          </cell>
          <cell r="E2035" t="str">
            <v>001215</v>
          </cell>
          <cell r="F2035" t="str">
            <v>DISTRITO DE CIUDAD LINEAL</v>
          </cell>
          <cell r="G2035" t="str">
            <v>912</v>
          </cell>
          <cell r="H2035" t="str">
            <v>ÓRGANOS DE GOBIERNO</v>
          </cell>
          <cell r="I2035" t="str">
            <v>91220</v>
          </cell>
          <cell r="J2035" t="str">
            <v>CONCEJALÍA-PRESIDENCIA DEL DISTRITO</v>
          </cell>
          <cell r="K2035" t="str">
            <v>GERENTE DEL DISTRITO DE CIUDAD LINEAL</v>
          </cell>
          <cell r="M2035" t="str">
            <v>12100</v>
          </cell>
          <cell r="N2035" t="str">
            <v>COMPLEMENTO DE DESTINO</v>
          </cell>
          <cell r="O2035">
            <v>15325</v>
          </cell>
          <cell r="P2035">
            <v>0</v>
          </cell>
          <cell r="Q2035">
            <v>15325</v>
          </cell>
        </row>
        <row r="2036">
          <cell r="A2036" t="str">
            <v>440</v>
          </cell>
          <cell r="B2036" t="str">
            <v>2013</v>
          </cell>
          <cell r="C2036" t="str">
            <v>001</v>
          </cell>
          <cell r="D2036" t="str">
            <v>AYUNTAMIENTO DE MADRID</v>
          </cell>
          <cell r="E2036" t="str">
            <v>001215</v>
          </cell>
          <cell r="F2036" t="str">
            <v>DISTRITO DE CIUDAD LINEAL</v>
          </cell>
          <cell r="G2036" t="str">
            <v>912</v>
          </cell>
          <cell r="H2036" t="str">
            <v>ÓRGANOS DE GOBIERNO</v>
          </cell>
          <cell r="I2036" t="str">
            <v>91220</v>
          </cell>
          <cell r="J2036" t="str">
            <v>CONCEJALÍA-PRESIDENCIA DEL DISTRITO</v>
          </cell>
          <cell r="K2036" t="str">
            <v>GERENTE DEL DISTRITO DE CIUDAD LINEAL</v>
          </cell>
          <cell r="M2036" t="str">
            <v>12103</v>
          </cell>
          <cell r="N2036" t="str">
            <v>OTROS COMPLEMENTOS</v>
          </cell>
          <cell r="O2036">
            <v>1794</v>
          </cell>
          <cell r="P2036">
            <v>502</v>
          </cell>
          <cell r="Q2036">
            <v>2296</v>
          </cell>
        </row>
        <row r="2037">
          <cell r="A2037" t="str">
            <v>440</v>
          </cell>
          <cell r="B2037" t="str">
            <v>2013</v>
          </cell>
          <cell r="C2037" t="str">
            <v>001</v>
          </cell>
          <cell r="D2037" t="str">
            <v>AYUNTAMIENTO DE MADRID</v>
          </cell>
          <cell r="E2037" t="str">
            <v>001215</v>
          </cell>
          <cell r="F2037" t="str">
            <v>DISTRITO DE CIUDAD LINEAL</v>
          </cell>
          <cell r="G2037" t="str">
            <v>920</v>
          </cell>
          <cell r="H2037" t="str">
            <v>ADMINISTRACIÓN GENERAL</v>
          </cell>
          <cell r="I2037" t="str">
            <v>92001</v>
          </cell>
          <cell r="J2037" t="str">
            <v>DIREC. Y GESTIÓN ADMTVA. DEL DISTRITO</v>
          </cell>
          <cell r="K2037" t="str">
            <v>GERENTE DEL DISTRITO DE CIUDAD LINEAL</v>
          </cell>
          <cell r="M2037" t="str">
            <v>16000</v>
          </cell>
          <cell r="N2037" t="str">
            <v>SEGURIDAD SOCIAL</v>
          </cell>
          <cell r="O2037">
            <v>602357</v>
          </cell>
          <cell r="P2037">
            <v>0</v>
          </cell>
          <cell r="Q2037">
            <v>604405</v>
          </cell>
        </row>
        <row r="2038">
          <cell r="A2038" t="str">
            <v>440</v>
          </cell>
          <cell r="B2038" t="str">
            <v>2013</v>
          </cell>
          <cell r="C2038" t="str">
            <v>001</v>
          </cell>
          <cell r="D2038" t="str">
            <v>AYUNTAMIENTO DE MADRID</v>
          </cell>
          <cell r="E2038" t="str">
            <v>001215</v>
          </cell>
          <cell r="F2038" t="str">
            <v>DISTRITO DE CIUDAD LINEAL</v>
          </cell>
          <cell r="G2038" t="str">
            <v>920</v>
          </cell>
          <cell r="H2038" t="str">
            <v>ADMINISTRACIÓN GENERAL</v>
          </cell>
          <cell r="I2038" t="str">
            <v>92001</v>
          </cell>
          <cell r="J2038" t="str">
            <v>DIREC. Y GESTIÓN ADMTVA. DEL DISTRITO</v>
          </cell>
          <cell r="K2038" t="str">
            <v>GERENTE DEL DISTRITO DE CIUDAD LINEAL</v>
          </cell>
          <cell r="M2038" t="str">
            <v>10100</v>
          </cell>
          <cell r="N2038" t="str">
            <v>RETRIBUCIONES BÁSICAS</v>
          </cell>
          <cell r="O2038">
            <v>85670</v>
          </cell>
          <cell r="P2038">
            <v>0</v>
          </cell>
          <cell r="Q2038">
            <v>85670</v>
          </cell>
        </row>
        <row r="2039">
          <cell r="A2039" t="str">
            <v>440</v>
          </cell>
          <cell r="B2039" t="str">
            <v>2013</v>
          </cell>
          <cell r="C2039" t="str">
            <v>001</v>
          </cell>
          <cell r="D2039" t="str">
            <v>AYUNTAMIENTO DE MADRID</v>
          </cell>
          <cell r="E2039" t="str">
            <v>001215</v>
          </cell>
          <cell r="F2039" t="str">
            <v>DISTRITO DE CIUDAD LINEAL</v>
          </cell>
          <cell r="G2039" t="str">
            <v>920</v>
          </cell>
          <cell r="H2039" t="str">
            <v>ADMINISTRACIÓN GENERAL</v>
          </cell>
          <cell r="I2039" t="str">
            <v>92001</v>
          </cell>
          <cell r="J2039" t="str">
            <v>DIREC. Y GESTIÓN ADMTVA. DEL DISTRITO</v>
          </cell>
          <cell r="K2039" t="str">
            <v>GERENTE DEL DISTRITO DE CIUDAD LINEAL</v>
          </cell>
          <cell r="M2039" t="str">
            <v>12004</v>
          </cell>
          <cell r="N2039" t="str">
            <v>SUELDOS DEL GRUPO C2</v>
          </cell>
          <cell r="O2039">
            <v>240308</v>
          </cell>
          <cell r="P2039">
            <v>0</v>
          </cell>
          <cell r="Q2039">
            <v>240308</v>
          </cell>
        </row>
        <row r="2040">
          <cell r="A2040" t="str">
            <v>440</v>
          </cell>
          <cell r="B2040" t="str">
            <v>2013</v>
          </cell>
          <cell r="C2040" t="str">
            <v>001</v>
          </cell>
          <cell r="D2040" t="str">
            <v>AYUNTAMIENTO DE MADRID</v>
          </cell>
          <cell r="E2040" t="str">
            <v>001215</v>
          </cell>
          <cell r="F2040" t="str">
            <v>DISTRITO DE CIUDAD LINEAL</v>
          </cell>
          <cell r="G2040" t="str">
            <v>920</v>
          </cell>
          <cell r="H2040" t="str">
            <v>ADMINISTRACIÓN GENERAL</v>
          </cell>
          <cell r="I2040" t="str">
            <v>92001</v>
          </cell>
          <cell r="J2040" t="str">
            <v>DIREC. Y GESTIÓN ADMTVA. DEL DISTRITO</v>
          </cell>
          <cell r="K2040" t="str">
            <v>GERENTE DEL DISTRITO DE CIUDAD LINEAL</v>
          </cell>
          <cell r="M2040" t="str">
            <v>12006</v>
          </cell>
          <cell r="N2040" t="str">
            <v>TRIENIOS</v>
          </cell>
          <cell r="O2040">
            <v>0</v>
          </cell>
          <cell r="P2040">
            <v>130970</v>
          </cell>
          <cell r="Q2040">
            <v>130970</v>
          </cell>
        </row>
        <row r="2041">
          <cell r="A2041" t="str">
            <v>440</v>
          </cell>
          <cell r="B2041" t="str">
            <v>2013</v>
          </cell>
          <cell r="C2041" t="str">
            <v>001</v>
          </cell>
          <cell r="D2041" t="str">
            <v>AYUNTAMIENTO DE MADRID</v>
          </cell>
          <cell r="E2041" t="str">
            <v>001215</v>
          </cell>
          <cell r="F2041" t="str">
            <v>DISTRITO DE CIUDAD LINEAL</v>
          </cell>
          <cell r="G2041" t="str">
            <v>920</v>
          </cell>
          <cell r="H2041" t="str">
            <v>ADMINISTRACIÓN GENERAL</v>
          </cell>
          <cell r="I2041" t="str">
            <v>92001</v>
          </cell>
          <cell r="J2041" t="str">
            <v>DIREC. Y GESTIÓN ADMTVA. DEL DISTRITO</v>
          </cell>
          <cell r="K2041" t="str">
            <v>GERENTE DEL DISTRITO DE CIUDAD LINEAL</v>
          </cell>
          <cell r="M2041" t="str">
            <v>12101</v>
          </cell>
          <cell r="N2041" t="str">
            <v>COMPLEMENTO ESPECÍFICO</v>
          </cell>
          <cell r="O2041">
            <v>963212</v>
          </cell>
          <cell r="P2041">
            <v>12322</v>
          </cell>
          <cell r="Q2041">
            <v>975534</v>
          </cell>
        </row>
        <row r="2042">
          <cell r="A2042" t="str">
            <v>440</v>
          </cell>
          <cell r="B2042" t="str">
            <v>2013</v>
          </cell>
          <cell r="C2042" t="str">
            <v>001</v>
          </cell>
          <cell r="D2042" t="str">
            <v>AYUNTAMIENTO DE MADRID</v>
          </cell>
          <cell r="E2042" t="str">
            <v>001215</v>
          </cell>
          <cell r="F2042" t="str">
            <v>DISTRITO DE CIUDAD LINEAL</v>
          </cell>
          <cell r="G2042" t="str">
            <v>920</v>
          </cell>
          <cell r="H2042" t="str">
            <v>ADMINISTRACIÓN GENERAL</v>
          </cell>
          <cell r="I2042" t="str">
            <v>92001</v>
          </cell>
          <cell r="J2042" t="str">
            <v>DIREC. Y GESTIÓN ADMTVA. DEL DISTRITO</v>
          </cell>
          <cell r="K2042" t="str">
            <v>GERENTE DEL DISTRITO DE CIUDAD LINEAL</v>
          </cell>
          <cell r="M2042" t="str">
            <v>12100</v>
          </cell>
          <cell r="N2042" t="str">
            <v>COMPLEMENTO DE DESTINO</v>
          </cell>
          <cell r="O2042">
            <v>425215</v>
          </cell>
          <cell r="P2042">
            <v>4128</v>
          </cell>
          <cell r="Q2042">
            <v>429343</v>
          </cell>
        </row>
        <row r="2043">
          <cell r="A2043" t="str">
            <v>440</v>
          </cell>
          <cell r="B2043" t="str">
            <v>2013</v>
          </cell>
          <cell r="C2043" t="str">
            <v>001</v>
          </cell>
          <cell r="D2043" t="str">
            <v>AYUNTAMIENTO DE MADRID</v>
          </cell>
          <cell r="E2043" t="str">
            <v>001215</v>
          </cell>
          <cell r="F2043" t="str">
            <v>DISTRITO DE CIUDAD LINEAL</v>
          </cell>
          <cell r="G2043" t="str">
            <v>920</v>
          </cell>
          <cell r="H2043" t="str">
            <v>ADMINISTRACIÓN GENERAL</v>
          </cell>
          <cell r="I2043" t="str">
            <v>92001</v>
          </cell>
          <cell r="J2043" t="str">
            <v>DIREC. Y GESTIÓN ADMTVA. DEL DISTRITO</v>
          </cell>
          <cell r="K2043" t="str">
            <v>GERENTE DEL DISTRITO DE CIUDAD LINEAL</v>
          </cell>
          <cell r="M2043" t="str">
            <v>12103</v>
          </cell>
          <cell r="N2043" t="str">
            <v>OTROS COMPLEMENTOS</v>
          </cell>
          <cell r="O2043">
            <v>42877</v>
          </cell>
          <cell r="P2043">
            <v>30600</v>
          </cell>
          <cell r="Q2043">
            <v>73477</v>
          </cell>
        </row>
        <row r="2044">
          <cell r="A2044" t="str">
            <v>440</v>
          </cell>
          <cell r="B2044" t="str">
            <v>2013</v>
          </cell>
          <cell r="C2044" t="str">
            <v>001</v>
          </cell>
          <cell r="D2044" t="str">
            <v>AYUNTAMIENTO DE MADRID</v>
          </cell>
          <cell r="E2044" t="str">
            <v>001215</v>
          </cell>
          <cell r="F2044" t="str">
            <v>DISTRITO DE CIUDAD LINEAL</v>
          </cell>
          <cell r="G2044" t="str">
            <v>920</v>
          </cell>
          <cell r="H2044" t="str">
            <v>ADMINISTRACIÓN GENERAL</v>
          </cell>
          <cell r="I2044" t="str">
            <v>92001</v>
          </cell>
          <cell r="J2044" t="str">
            <v>DIREC. Y GESTIÓN ADMTVA. DEL DISTRITO</v>
          </cell>
          <cell r="K2044" t="str">
            <v>GERENTE DEL DISTRITO DE CIUDAD LINEAL</v>
          </cell>
          <cell r="M2044" t="str">
            <v>15000</v>
          </cell>
          <cell r="N2044" t="str">
            <v>PRODUCTIVIDAD</v>
          </cell>
          <cell r="O2044">
            <v>0</v>
          </cell>
          <cell r="P2044">
            <v>86999</v>
          </cell>
          <cell r="Q2044">
            <v>107586</v>
          </cell>
        </row>
        <row r="2045">
          <cell r="A2045" t="str">
            <v>440</v>
          </cell>
          <cell r="B2045" t="str">
            <v>2013</v>
          </cell>
          <cell r="C2045" t="str">
            <v>001</v>
          </cell>
          <cell r="D2045" t="str">
            <v>AYUNTAMIENTO DE MADRID</v>
          </cell>
          <cell r="E2045" t="str">
            <v>001215</v>
          </cell>
          <cell r="F2045" t="str">
            <v>DISTRITO DE CIUDAD LINEAL</v>
          </cell>
          <cell r="G2045" t="str">
            <v>920</v>
          </cell>
          <cell r="H2045" t="str">
            <v>ADMINISTRACIÓN GENERAL</v>
          </cell>
          <cell r="I2045" t="str">
            <v>92001</v>
          </cell>
          <cell r="J2045" t="str">
            <v>DIREC. Y GESTIÓN ADMTVA. DEL DISTRITO</v>
          </cell>
          <cell r="K2045" t="str">
            <v>GERENTE DEL DISTRITO DE CIUDAD LINEAL</v>
          </cell>
          <cell r="M2045" t="str">
            <v>12000</v>
          </cell>
          <cell r="N2045" t="str">
            <v>SUELDOS DEL GRUPO A1</v>
          </cell>
          <cell r="O2045">
            <v>133561</v>
          </cell>
          <cell r="P2045">
            <v>0</v>
          </cell>
          <cell r="Q2045">
            <v>133561</v>
          </cell>
        </row>
        <row r="2046">
          <cell r="A2046" t="str">
            <v>440</v>
          </cell>
          <cell r="B2046" t="str">
            <v>2013</v>
          </cell>
          <cell r="C2046" t="str">
            <v>001</v>
          </cell>
          <cell r="D2046" t="str">
            <v>AYUNTAMIENTO DE MADRID</v>
          </cell>
          <cell r="E2046" t="str">
            <v>001215</v>
          </cell>
          <cell r="F2046" t="str">
            <v>DISTRITO DE CIUDAD LINEAL</v>
          </cell>
          <cell r="G2046" t="str">
            <v>920</v>
          </cell>
          <cell r="H2046" t="str">
            <v>ADMINISTRACIÓN GENERAL</v>
          </cell>
          <cell r="I2046" t="str">
            <v>92001</v>
          </cell>
          <cell r="J2046" t="str">
            <v>DIREC. Y GESTIÓN ADMTVA. DEL DISTRITO</v>
          </cell>
          <cell r="K2046" t="str">
            <v>GERENTE DEL DISTRITO DE CIUDAD LINEAL</v>
          </cell>
          <cell r="M2046" t="str">
            <v>12003</v>
          </cell>
          <cell r="N2046" t="str">
            <v>SUELDOS DEL GRUPO C1</v>
          </cell>
          <cell r="O2046">
            <v>160363</v>
          </cell>
          <cell r="P2046">
            <v>0</v>
          </cell>
          <cell r="Q2046">
            <v>160363</v>
          </cell>
        </row>
        <row r="2047">
          <cell r="A2047" t="str">
            <v>440</v>
          </cell>
          <cell r="B2047" t="str">
            <v>2013</v>
          </cell>
          <cell r="C2047" t="str">
            <v>001</v>
          </cell>
          <cell r="D2047" t="str">
            <v>AYUNTAMIENTO DE MADRID</v>
          </cell>
          <cell r="E2047" t="str">
            <v>001215</v>
          </cell>
          <cell r="F2047" t="str">
            <v>DISTRITO DE CIUDAD LINEAL</v>
          </cell>
          <cell r="G2047" t="str">
            <v>920</v>
          </cell>
          <cell r="H2047" t="str">
            <v>ADMINISTRACIÓN GENERAL</v>
          </cell>
          <cell r="I2047" t="str">
            <v>92001</v>
          </cell>
          <cell r="J2047" t="str">
            <v>DIREC. Y GESTIÓN ADMTVA. DEL DISTRITO</v>
          </cell>
          <cell r="K2047" t="str">
            <v>GERENTE DEL DISTRITO DE CIUDAD LINEAL</v>
          </cell>
          <cell r="M2047" t="str">
            <v>13000</v>
          </cell>
          <cell r="N2047" t="str">
            <v>RETRIBUCIONES BÁSICAS</v>
          </cell>
          <cell r="O2047">
            <v>24437</v>
          </cell>
          <cell r="P2047">
            <v>8538</v>
          </cell>
          <cell r="Q2047">
            <v>32975</v>
          </cell>
        </row>
        <row r="2048">
          <cell r="A2048" t="str">
            <v>440</v>
          </cell>
          <cell r="B2048" t="str">
            <v>2013</v>
          </cell>
          <cell r="C2048" t="str">
            <v>001</v>
          </cell>
          <cell r="D2048" t="str">
            <v>AYUNTAMIENTO DE MADRID</v>
          </cell>
          <cell r="E2048" t="str">
            <v>001215</v>
          </cell>
          <cell r="F2048" t="str">
            <v>DISTRITO DE CIUDAD LINEAL</v>
          </cell>
          <cell r="G2048" t="str">
            <v>920</v>
          </cell>
          <cell r="H2048" t="str">
            <v>ADMINISTRACIÓN GENERAL</v>
          </cell>
          <cell r="I2048" t="str">
            <v>92001</v>
          </cell>
          <cell r="J2048" t="str">
            <v>DIREC. Y GESTIÓN ADMTVA. DEL DISTRITO</v>
          </cell>
          <cell r="K2048" t="str">
            <v>GERENTE DEL DISTRITO DE CIUDAD LINEAL</v>
          </cell>
          <cell r="M2048" t="str">
            <v>13002</v>
          </cell>
          <cell r="N2048" t="str">
            <v>OTRAS REMUNERACIONES</v>
          </cell>
          <cell r="O2048">
            <v>38641</v>
          </cell>
          <cell r="P2048">
            <v>4196</v>
          </cell>
          <cell r="Q2048">
            <v>42837</v>
          </cell>
        </row>
        <row r="2049">
          <cell r="A2049" t="str">
            <v>440</v>
          </cell>
          <cell r="B2049" t="str">
            <v>2013</v>
          </cell>
          <cell r="C2049" t="str">
            <v>001</v>
          </cell>
          <cell r="D2049" t="str">
            <v>AYUNTAMIENTO DE MADRID</v>
          </cell>
          <cell r="E2049" t="str">
            <v>001215</v>
          </cell>
          <cell r="F2049" t="str">
            <v>DISTRITO DE CIUDAD LINEAL</v>
          </cell>
          <cell r="G2049" t="str">
            <v>920</v>
          </cell>
          <cell r="H2049" t="str">
            <v>ADMINISTRACIÓN GENERAL</v>
          </cell>
          <cell r="I2049" t="str">
            <v>92001</v>
          </cell>
          <cell r="J2049" t="str">
            <v>DIREC. Y GESTIÓN ADMTVA. DEL DISTRITO</v>
          </cell>
          <cell r="K2049" t="str">
            <v>GERENTE DEL DISTRITO DE CIUDAD LINEAL</v>
          </cell>
          <cell r="M2049" t="str">
            <v>12005</v>
          </cell>
          <cell r="N2049" t="str">
            <v>SUELDOS DEL GRUPO E</v>
          </cell>
          <cell r="O2049">
            <v>61432</v>
          </cell>
          <cell r="P2049">
            <v>0</v>
          </cell>
          <cell r="Q2049">
            <v>61432</v>
          </cell>
        </row>
        <row r="2050">
          <cell r="A2050" t="str">
            <v>440</v>
          </cell>
          <cell r="B2050" t="str">
            <v>2013</v>
          </cell>
          <cell r="C2050" t="str">
            <v>001</v>
          </cell>
          <cell r="D2050" t="str">
            <v>AYUNTAMIENTO DE MADRID</v>
          </cell>
          <cell r="E2050" t="str">
            <v>001215</v>
          </cell>
          <cell r="F2050" t="str">
            <v>DISTRITO DE CIUDAD LINEAL</v>
          </cell>
          <cell r="G2050" t="str">
            <v>920</v>
          </cell>
          <cell r="H2050" t="str">
            <v>ADMINISTRACIÓN GENERAL</v>
          </cell>
          <cell r="I2050" t="str">
            <v>92001</v>
          </cell>
          <cell r="J2050" t="str">
            <v>DIREC. Y GESTIÓN ADMTVA. DEL DISTRITO</v>
          </cell>
          <cell r="K2050" t="str">
            <v>GERENTE DEL DISTRITO DE CIUDAD LINEAL</v>
          </cell>
          <cell r="M2050" t="str">
            <v>12001</v>
          </cell>
          <cell r="N2050" t="str">
            <v>SUELDOS DEL GRUPO A2</v>
          </cell>
          <cell r="O2050">
            <v>160968</v>
          </cell>
          <cell r="P2050">
            <v>0</v>
          </cell>
          <cell r="Q2050">
            <v>160968</v>
          </cell>
        </row>
        <row r="2051">
          <cell r="A2051" t="str">
            <v>440</v>
          </cell>
          <cell r="B2051" t="str">
            <v>2013</v>
          </cell>
          <cell r="C2051" t="str">
            <v>001</v>
          </cell>
          <cell r="D2051" t="str">
            <v>AYUNTAMIENTO DE MADRID</v>
          </cell>
          <cell r="E2051" t="str">
            <v>001216</v>
          </cell>
          <cell r="F2051" t="str">
            <v>DISTRITO DE HORTALEZA</v>
          </cell>
          <cell r="G2051" t="str">
            <v>231</v>
          </cell>
          <cell r="H2051" t="str">
            <v>ACCIÓN SOCIAL</v>
          </cell>
          <cell r="I2051" t="str">
            <v>23106</v>
          </cell>
          <cell r="J2051" t="str">
            <v>INCLUSIÓN SOCIAL Y EMERGENCIAS</v>
          </cell>
          <cell r="K2051" t="str">
            <v>GERENTE DEL DISTRITO DE HORTALEZA</v>
          </cell>
          <cell r="M2051" t="str">
            <v>16000</v>
          </cell>
          <cell r="N2051" t="str">
            <v>SEGURIDAD SOCIAL</v>
          </cell>
          <cell r="O2051">
            <v>315633</v>
          </cell>
          <cell r="P2051">
            <v>0</v>
          </cell>
          <cell r="Q2051">
            <v>315633</v>
          </cell>
        </row>
        <row r="2052">
          <cell r="A2052" t="str">
            <v>440</v>
          </cell>
          <cell r="B2052" t="str">
            <v>2013</v>
          </cell>
          <cell r="C2052" t="str">
            <v>001</v>
          </cell>
          <cell r="D2052" t="str">
            <v>AYUNTAMIENTO DE MADRID</v>
          </cell>
          <cell r="E2052" t="str">
            <v>001216</v>
          </cell>
          <cell r="F2052" t="str">
            <v>DISTRITO DE HORTALEZA</v>
          </cell>
          <cell r="G2052" t="str">
            <v>231</v>
          </cell>
          <cell r="H2052" t="str">
            <v>ACCIÓN SOCIAL</v>
          </cell>
          <cell r="I2052" t="str">
            <v>23106</v>
          </cell>
          <cell r="J2052" t="str">
            <v>INCLUSIÓN SOCIAL Y EMERGENCIAS</v>
          </cell>
          <cell r="K2052" t="str">
            <v>GERENTE DEL DISTRITO DE HORTALEZA</v>
          </cell>
          <cell r="M2052" t="str">
            <v>12001</v>
          </cell>
          <cell r="N2052" t="str">
            <v>SUELDOS DEL GRUPO A2</v>
          </cell>
          <cell r="O2052">
            <v>299922</v>
          </cell>
          <cell r="P2052">
            <v>0</v>
          </cell>
          <cell r="Q2052">
            <v>299922</v>
          </cell>
        </row>
        <row r="2053">
          <cell r="A2053" t="str">
            <v>440</v>
          </cell>
          <cell r="B2053" t="str">
            <v>2013</v>
          </cell>
          <cell r="C2053" t="str">
            <v>001</v>
          </cell>
          <cell r="D2053" t="str">
            <v>AYUNTAMIENTO DE MADRID</v>
          </cell>
          <cell r="E2053" t="str">
            <v>001216</v>
          </cell>
          <cell r="F2053" t="str">
            <v>DISTRITO DE HORTALEZA</v>
          </cell>
          <cell r="G2053" t="str">
            <v>231</v>
          </cell>
          <cell r="H2053" t="str">
            <v>ACCIÓN SOCIAL</v>
          </cell>
          <cell r="I2053" t="str">
            <v>23106</v>
          </cell>
          <cell r="J2053" t="str">
            <v>INCLUSIÓN SOCIAL Y EMERGENCIAS</v>
          </cell>
          <cell r="K2053" t="str">
            <v>GERENTE DEL DISTRITO DE HORTALEZA</v>
          </cell>
          <cell r="M2053" t="str">
            <v>12006</v>
          </cell>
          <cell r="N2053" t="str">
            <v>TRIENIOS</v>
          </cell>
          <cell r="O2053">
            <v>0</v>
          </cell>
          <cell r="P2053">
            <v>72052</v>
          </cell>
          <cell r="Q2053">
            <v>72052</v>
          </cell>
        </row>
        <row r="2054">
          <cell r="A2054" t="str">
            <v>440</v>
          </cell>
          <cell r="B2054" t="str">
            <v>2013</v>
          </cell>
          <cell r="C2054" t="str">
            <v>001</v>
          </cell>
          <cell r="D2054" t="str">
            <v>AYUNTAMIENTO DE MADRID</v>
          </cell>
          <cell r="E2054" t="str">
            <v>001216</v>
          </cell>
          <cell r="F2054" t="str">
            <v>DISTRITO DE HORTALEZA</v>
          </cell>
          <cell r="G2054" t="str">
            <v>231</v>
          </cell>
          <cell r="H2054" t="str">
            <v>ACCIÓN SOCIAL</v>
          </cell>
          <cell r="I2054" t="str">
            <v>23106</v>
          </cell>
          <cell r="J2054" t="str">
            <v>INCLUSIÓN SOCIAL Y EMERGENCIAS</v>
          </cell>
          <cell r="K2054" t="str">
            <v>GERENTE DEL DISTRITO DE HORTALEZA</v>
          </cell>
          <cell r="M2054" t="str">
            <v>12101</v>
          </cell>
          <cell r="N2054" t="str">
            <v>COMPLEMENTO ESPECÍFICO</v>
          </cell>
          <cell r="O2054">
            <v>450198</v>
          </cell>
          <cell r="P2054">
            <v>0</v>
          </cell>
          <cell r="Q2054">
            <v>450198</v>
          </cell>
        </row>
        <row r="2055">
          <cell r="A2055" t="str">
            <v>440</v>
          </cell>
          <cell r="B2055" t="str">
            <v>2013</v>
          </cell>
          <cell r="C2055" t="str">
            <v>001</v>
          </cell>
          <cell r="D2055" t="str">
            <v>AYUNTAMIENTO DE MADRID</v>
          </cell>
          <cell r="E2055" t="str">
            <v>001216</v>
          </cell>
          <cell r="F2055" t="str">
            <v>DISTRITO DE HORTALEZA</v>
          </cell>
          <cell r="G2055" t="str">
            <v>231</v>
          </cell>
          <cell r="H2055" t="str">
            <v>ACCIÓN SOCIAL</v>
          </cell>
          <cell r="I2055" t="str">
            <v>23106</v>
          </cell>
          <cell r="J2055" t="str">
            <v>INCLUSIÓN SOCIAL Y EMERGENCIAS</v>
          </cell>
          <cell r="K2055" t="str">
            <v>GERENTE DEL DISTRITO DE HORTALEZA</v>
          </cell>
          <cell r="M2055" t="str">
            <v>12100</v>
          </cell>
          <cell r="N2055" t="str">
            <v>COMPLEMENTO DE DESTINO</v>
          </cell>
          <cell r="O2055">
            <v>241523</v>
          </cell>
          <cell r="P2055">
            <v>943</v>
          </cell>
          <cell r="Q2055">
            <v>242466</v>
          </cell>
        </row>
        <row r="2056">
          <cell r="A2056" t="str">
            <v>440</v>
          </cell>
          <cell r="B2056" t="str">
            <v>2013</v>
          </cell>
          <cell r="C2056" t="str">
            <v>001</v>
          </cell>
          <cell r="D2056" t="str">
            <v>AYUNTAMIENTO DE MADRID</v>
          </cell>
          <cell r="E2056" t="str">
            <v>001216</v>
          </cell>
          <cell r="F2056" t="str">
            <v>DISTRITO DE HORTALEZA</v>
          </cell>
          <cell r="G2056" t="str">
            <v>231</v>
          </cell>
          <cell r="H2056" t="str">
            <v>ACCIÓN SOCIAL</v>
          </cell>
          <cell r="I2056" t="str">
            <v>23106</v>
          </cell>
          <cell r="J2056" t="str">
            <v>INCLUSIÓN SOCIAL Y EMERGENCIAS</v>
          </cell>
          <cell r="K2056" t="str">
            <v>GERENTE DEL DISTRITO DE HORTALEZA</v>
          </cell>
          <cell r="M2056" t="str">
            <v>12103</v>
          </cell>
          <cell r="N2056" t="str">
            <v>OTROS COMPLEMENTOS</v>
          </cell>
          <cell r="O2056">
            <v>22784</v>
          </cell>
          <cell r="P2056">
            <v>10511</v>
          </cell>
          <cell r="Q2056">
            <v>33295</v>
          </cell>
        </row>
        <row r="2057">
          <cell r="A2057" t="str">
            <v>440</v>
          </cell>
          <cell r="B2057" t="str">
            <v>2013</v>
          </cell>
          <cell r="C2057" t="str">
            <v>001</v>
          </cell>
          <cell r="D2057" t="str">
            <v>AYUNTAMIENTO DE MADRID</v>
          </cell>
          <cell r="E2057" t="str">
            <v>001216</v>
          </cell>
          <cell r="F2057" t="str">
            <v>DISTRITO DE HORTALEZA</v>
          </cell>
          <cell r="G2057" t="str">
            <v>231</v>
          </cell>
          <cell r="H2057" t="str">
            <v>ACCIÓN SOCIAL</v>
          </cell>
          <cell r="I2057" t="str">
            <v>23106</v>
          </cell>
          <cell r="J2057" t="str">
            <v>INCLUSIÓN SOCIAL Y EMERGENCIAS</v>
          </cell>
          <cell r="K2057" t="str">
            <v>GERENTE DEL DISTRITO DE HORTALEZA</v>
          </cell>
          <cell r="M2057" t="str">
            <v>15000</v>
          </cell>
          <cell r="N2057" t="str">
            <v>PRODUCTIVIDAD</v>
          </cell>
          <cell r="O2057">
            <v>0</v>
          </cell>
          <cell r="P2057">
            <v>11199</v>
          </cell>
          <cell r="Q2057">
            <v>11199</v>
          </cell>
        </row>
        <row r="2058">
          <cell r="A2058" t="str">
            <v>440</v>
          </cell>
          <cell r="B2058" t="str">
            <v>2013</v>
          </cell>
          <cell r="C2058" t="str">
            <v>001</v>
          </cell>
          <cell r="D2058" t="str">
            <v>AYUNTAMIENTO DE MADRID</v>
          </cell>
          <cell r="E2058" t="str">
            <v>001216</v>
          </cell>
          <cell r="F2058" t="str">
            <v>DISTRITO DE HORTALEZA</v>
          </cell>
          <cell r="G2058" t="str">
            <v>231</v>
          </cell>
          <cell r="H2058" t="str">
            <v>ACCIÓN SOCIAL</v>
          </cell>
          <cell r="I2058" t="str">
            <v>23106</v>
          </cell>
          <cell r="J2058" t="str">
            <v>INCLUSIÓN SOCIAL Y EMERGENCIAS</v>
          </cell>
          <cell r="K2058" t="str">
            <v>GERENTE DEL DISTRITO DE HORTALEZA</v>
          </cell>
          <cell r="M2058" t="str">
            <v>12004</v>
          </cell>
          <cell r="N2058" t="str">
            <v>SUELDOS DEL GRUPO C2</v>
          </cell>
          <cell r="O2058">
            <v>118812</v>
          </cell>
          <cell r="P2058">
            <v>0</v>
          </cell>
          <cell r="Q2058">
            <v>118812</v>
          </cell>
        </row>
        <row r="2059">
          <cell r="A2059" t="str">
            <v>440</v>
          </cell>
          <cell r="B2059" t="str">
            <v>2013</v>
          </cell>
          <cell r="C2059" t="str">
            <v>001</v>
          </cell>
          <cell r="D2059" t="str">
            <v>AYUNTAMIENTO DE MADRID</v>
          </cell>
          <cell r="E2059" t="str">
            <v>001216</v>
          </cell>
          <cell r="F2059" t="str">
            <v>DISTRITO DE HORTALEZA</v>
          </cell>
          <cell r="G2059" t="str">
            <v>231</v>
          </cell>
          <cell r="H2059" t="str">
            <v>ACCIÓN SOCIAL</v>
          </cell>
          <cell r="I2059" t="str">
            <v>23106</v>
          </cell>
          <cell r="J2059" t="str">
            <v>INCLUSIÓN SOCIAL Y EMERGENCIAS</v>
          </cell>
          <cell r="K2059" t="str">
            <v>GERENTE DEL DISTRITO DE HORTALEZA</v>
          </cell>
          <cell r="M2059" t="str">
            <v>12003</v>
          </cell>
          <cell r="N2059" t="str">
            <v>SUELDOS DEL GRUPO C1</v>
          </cell>
          <cell r="O2059">
            <v>9885</v>
          </cell>
          <cell r="P2059">
            <v>0</v>
          </cell>
          <cell r="Q2059">
            <v>9885</v>
          </cell>
        </row>
        <row r="2060">
          <cell r="A2060" t="str">
            <v>440</v>
          </cell>
          <cell r="B2060" t="str">
            <v>2013</v>
          </cell>
          <cell r="C2060" t="str">
            <v>001</v>
          </cell>
          <cell r="D2060" t="str">
            <v>AYUNTAMIENTO DE MADRID</v>
          </cell>
          <cell r="E2060" t="str">
            <v>001216</v>
          </cell>
          <cell r="F2060" t="str">
            <v>DISTRITO DE HORTALEZA</v>
          </cell>
          <cell r="G2060" t="str">
            <v>314</v>
          </cell>
          <cell r="H2060" t="str">
            <v>CONSUMO</v>
          </cell>
          <cell r="I2060" t="str">
            <v>31401</v>
          </cell>
          <cell r="J2060" t="str">
            <v>CONSUMO</v>
          </cell>
          <cell r="K2060" t="str">
            <v>GERENTE DEL DISTRITO DE HORTALEZA</v>
          </cell>
          <cell r="M2060" t="str">
            <v>16000</v>
          </cell>
          <cell r="N2060" t="str">
            <v>SEGURIDAD SOCIAL</v>
          </cell>
          <cell r="O2060">
            <v>104740</v>
          </cell>
          <cell r="P2060">
            <v>0</v>
          </cell>
          <cell r="Q2060">
            <v>104740</v>
          </cell>
        </row>
        <row r="2061">
          <cell r="A2061" t="str">
            <v>440</v>
          </cell>
          <cell r="B2061" t="str">
            <v>2013</v>
          </cell>
          <cell r="C2061" t="str">
            <v>001</v>
          </cell>
          <cell r="D2061" t="str">
            <v>AYUNTAMIENTO DE MADRID</v>
          </cell>
          <cell r="E2061" t="str">
            <v>001216</v>
          </cell>
          <cell r="F2061" t="str">
            <v>DISTRITO DE HORTALEZA</v>
          </cell>
          <cell r="G2061" t="str">
            <v>314</v>
          </cell>
          <cell r="H2061" t="str">
            <v>CONSUMO</v>
          </cell>
          <cell r="I2061" t="str">
            <v>31401</v>
          </cell>
          <cell r="J2061" t="str">
            <v>CONSUMO</v>
          </cell>
          <cell r="K2061" t="str">
            <v>GERENTE DEL DISTRITO DE HORTALEZA</v>
          </cell>
          <cell r="M2061" t="str">
            <v>12000</v>
          </cell>
          <cell r="N2061" t="str">
            <v>SUELDOS DEL GRUPO A1</v>
          </cell>
          <cell r="O2061">
            <v>44031</v>
          </cell>
          <cell r="P2061">
            <v>0</v>
          </cell>
          <cell r="Q2061">
            <v>44031</v>
          </cell>
        </row>
        <row r="2062">
          <cell r="A2062" t="str">
            <v>440</v>
          </cell>
          <cell r="B2062" t="str">
            <v>2013</v>
          </cell>
          <cell r="C2062" t="str">
            <v>001</v>
          </cell>
          <cell r="D2062" t="str">
            <v>AYUNTAMIENTO DE MADRID</v>
          </cell>
          <cell r="E2062" t="str">
            <v>001216</v>
          </cell>
          <cell r="F2062" t="str">
            <v>DISTRITO DE HORTALEZA</v>
          </cell>
          <cell r="G2062" t="str">
            <v>314</v>
          </cell>
          <cell r="H2062" t="str">
            <v>CONSUMO</v>
          </cell>
          <cell r="I2062" t="str">
            <v>31401</v>
          </cell>
          <cell r="J2062" t="str">
            <v>CONSUMO</v>
          </cell>
          <cell r="K2062" t="str">
            <v>GERENTE DEL DISTRITO DE HORTALEZA</v>
          </cell>
          <cell r="M2062" t="str">
            <v>12006</v>
          </cell>
          <cell r="N2062" t="str">
            <v>TRIENIOS</v>
          </cell>
          <cell r="O2062">
            <v>0</v>
          </cell>
          <cell r="P2062">
            <v>26433</v>
          </cell>
          <cell r="Q2062">
            <v>26433</v>
          </cell>
        </row>
        <row r="2063">
          <cell r="A2063" t="str">
            <v>440</v>
          </cell>
          <cell r="B2063" t="str">
            <v>2013</v>
          </cell>
          <cell r="C2063" t="str">
            <v>001</v>
          </cell>
          <cell r="D2063" t="str">
            <v>AYUNTAMIENTO DE MADRID</v>
          </cell>
          <cell r="E2063" t="str">
            <v>001216</v>
          </cell>
          <cell r="F2063" t="str">
            <v>DISTRITO DE HORTALEZA</v>
          </cell>
          <cell r="G2063" t="str">
            <v>314</v>
          </cell>
          <cell r="H2063" t="str">
            <v>CONSUMO</v>
          </cell>
          <cell r="I2063" t="str">
            <v>31401</v>
          </cell>
          <cell r="J2063" t="str">
            <v>CONSUMO</v>
          </cell>
          <cell r="K2063" t="str">
            <v>GERENTE DEL DISTRITO DE HORTALEZA</v>
          </cell>
          <cell r="M2063" t="str">
            <v>12101</v>
          </cell>
          <cell r="N2063" t="str">
            <v>COMPLEMENTO ESPECÍFICO</v>
          </cell>
          <cell r="O2063">
            <v>184065</v>
          </cell>
          <cell r="P2063">
            <v>0</v>
          </cell>
          <cell r="Q2063">
            <v>184065</v>
          </cell>
        </row>
        <row r="2064">
          <cell r="A2064" t="str">
            <v>440</v>
          </cell>
          <cell r="B2064" t="str">
            <v>2013</v>
          </cell>
          <cell r="C2064" t="str">
            <v>001</v>
          </cell>
          <cell r="D2064" t="str">
            <v>AYUNTAMIENTO DE MADRID</v>
          </cell>
          <cell r="E2064" t="str">
            <v>001216</v>
          </cell>
          <cell r="F2064" t="str">
            <v>DISTRITO DE HORTALEZA</v>
          </cell>
          <cell r="G2064" t="str">
            <v>314</v>
          </cell>
          <cell r="H2064" t="str">
            <v>CONSUMO</v>
          </cell>
          <cell r="I2064" t="str">
            <v>31401</v>
          </cell>
          <cell r="J2064" t="str">
            <v>CONSUMO</v>
          </cell>
          <cell r="K2064" t="str">
            <v>GERENTE DEL DISTRITO DE HORTALEZA</v>
          </cell>
          <cell r="M2064" t="str">
            <v>12100</v>
          </cell>
          <cell r="N2064" t="str">
            <v>COMPLEMENTO DE DESTINO</v>
          </cell>
          <cell r="O2064">
            <v>84308</v>
          </cell>
          <cell r="P2064">
            <v>0</v>
          </cell>
          <cell r="Q2064">
            <v>84308</v>
          </cell>
        </row>
        <row r="2065">
          <cell r="A2065" t="str">
            <v>440</v>
          </cell>
          <cell r="B2065" t="str">
            <v>2013</v>
          </cell>
          <cell r="C2065" t="str">
            <v>001</v>
          </cell>
          <cell r="D2065" t="str">
            <v>AYUNTAMIENTO DE MADRID</v>
          </cell>
          <cell r="E2065" t="str">
            <v>001216</v>
          </cell>
          <cell r="F2065" t="str">
            <v>DISTRITO DE HORTALEZA</v>
          </cell>
          <cell r="G2065" t="str">
            <v>314</v>
          </cell>
          <cell r="H2065" t="str">
            <v>CONSUMO</v>
          </cell>
          <cell r="I2065" t="str">
            <v>31401</v>
          </cell>
          <cell r="J2065" t="str">
            <v>CONSUMO</v>
          </cell>
          <cell r="K2065" t="str">
            <v>GERENTE DEL DISTRITO DE HORTALEZA</v>
          </cell>
          <cell r="M2065" t="str">
            <v>12103</v>
          </cell>
          <cell r="N2065" t="str">
            <v>OTROS COMPLEMENTOS</v>
          </cell>
          <cell r="O2065">
            <v>7774</v>
          </cell>
          <cell r="P2065">
            <v>4118</v>
          </cell>
          <cell r="Q2065">
            <v>11892</v>
          </cell>
        </row>
        <row r="2066">
          <cell r="A2066" t="str">
            <v>440</v>
          </cell>
          <cell r="B2066" t="str">
            <v>2013</v>
          </cell>
          <cell r="C2066" t="str">
            <v>001</v>
          </cell>
          <cell r="D2066" t="str">
            <v>AYUNTAMIENTO DE MADRID</v>
          </cell>
          <cell r="E2066" t="str">
            <v>001216</v>
          </cell>
          <cell r="F2066" t="str">
            <v>DISTRITO DE HORTALEZA</v>
          </cell>
          <cell r="G2066" t="str">
            <v>314</v>
          </cell>
          <cell r="H2066" t="str">
            <v>CONSUMO</v>
          </cell>
          <cell r="I2066" t="str">
            <v>31401</v>
          </cell>
          <cell r="J2066" t="str">
            <v>CONSUMO</v>
          </cell>
          <cell r="K2066" t="str">
            <v>GERENTE DEL DISTRITO DE HORTALEZA</v>
          </cell>
          <cell r="M2066" t="str">
            <v>12004</v>
          </cell>
          <cell r="N2066" t="str">
            <v>SUELDOS DEL GRUPO C2</v>
          </cell>
          <cell r="O2066">
            <v>33516</v>
          </cell>
          <cell r="P2066">
            <v>0</v>
          </cell>
          <cell r="Q2066">
            <v>33516</v>
          </cell>
        </row>
        <row r="2067">
          <cell r="A2067" t="str">
            <v>440</v>
          </cell>
          <cell r="B2067" t="str">
            <v>2013</v>
          </cell>
          <cell r="C2067" t="str">
            <v>001</v>
          </cell>
          <cell r="D2067" t="str">
            <v>AYUNTAMIENTO DE MADRID</v>
          </cell>
          <cell r="E2067" t="str">
            <v>001216</v>
          </cell>
          <cell r="F2067" t="str">
            <v>DISTRITO DE HORTALEZA</v>
          </cell>
          <cell r="G2067" t="str">
            <v>314</v>
          </cell>
          <cell r="H2067" t="str">
            <v>CONSUMO</v>
          </cell>
          <cell r="I2067" t="str">
            <v>31401</v>
          </cell>
          <cell r="J2067" t="str">
            <v>CONSUMO</v>
          </cell>
          <cell r="K2067" t="str">
            <v>GERENTE DEL DISTRITO DE HORTALEZA</v>
          </cell>
          <cell r="M2067" t="str">
            <v>12005</v>
          </cell>
          <cell r="N2067" t="str">
            <v>SUELDOS DEL GRUPO E</v>
          </cell>
          <cell r="O2067">
            <v>7679</v>
          </cell>
          <cell r="P2067">
            <v>0</v>
          </cell>
          <cell r="Q2067">
            <v>7679</v>
          </cell>
        </row>
        <row r="2068">
          <cell r="A2068" t="str">
            <v>440</v>
          </cell>
          <cell r="B2068" t="str">
            <v>2013</v>
          </cell>
          <cell r="C2068" t="str">
            <v>001</v>
          </cell>
          <cell r="D2068" t="str">
            <v>AYUNTAMIENTO DE MADRID</v>
          </cell>
          <cell r="E2068" t="str">
            <v>001216</v>
          </cell>
          <cell r="F2068" t="str">
            <v>DISTRITO DE HORTALEZA</v>
          </cell>
          <cell r="G2068" t="str">
            <v>314</v>
          </cell>
          <cell r="H2068" t="str">
            <v>CONSUMO</v>
          </cell>
          <cell r="I2068" t="str">
            <v>31401</v>
          </cell>
          <cell r="J2068" t="str">
            <v>CONSUMO</v>
          </cell>
          <cell r="K2068" t="str">
            <v>GERENTE DEL DISTRITO DE HORTALEZA</v>
          </cell>
          <cell r="M2068" t="str">
            <v>12003</v>
          </cell>
          <cell r="N2068" t="str">
            <v>SUELDOS DEL GRUPO C1</v>
          </cell>
          <cell r="O2068">
            <v>9885</v>
          </cell>
          <cell r="P2068">
            <v>0</v>
          </cell>
          <cell r="Q2068">
            <v>9885</v>
          </cell>
        </row>
        <row r="2069">
          <cell r="A2069" t="str">
            <v>440</v>
          </cell>
          <cell r="B2069" t="str">
            <v>2013</v>
          </cell>
          <cell r="C2069" t="str">
            <v>001</v>
          </cell>
          <cell r="D2069" t="str">
            <v>AYUNTAMIENTO DE MADRID</v>
          </cell>
          <cell r="E2069" t="str">
            <v>001216</v>
          </cell>
          <cell r="F2069" t="str">
            <v>DISTRITO DE HORTALEZA</v>
          </cell>
          <cell r="G2069" t="str">
            <v>314</v>
          </cell>
          <cell r="H2069" t="str">
            <v>CONSUMO</v>
          </cell>
          <cell r="I2069" t="str">
            <v>31401</v>
          </cell>
          <cell r="J2069" t="str">
            <v>CONSUMO</v>
          </cell>
          <cell r="K2069" t="str">
            <v>GERENTE DEL DISTRITO DE HORTALEZA</v>
          </cell>
          <cell r="M2069" t="str">
            <v>12001</v>
          </cell>
          <cell r="N2069" t="str">
            <v>SUELDOS DEL GRUPO A2</v>
          </cell>
          <cell r="O2069">
            <v>53398</v>
          </cell>
          <cell r="P2069">
            <v>0</v>
          </cell>
          <cell r="Q2069">
            <v>53398</v>
          </cell>
        </row>
        <row r="2070">
          <cell r="A2070" t="str">
            <v>440</v>
          </cell>
          <cell r="B2070" t="str">
            <v>2013</v>
          </cell>
          <cell r="C2070" t="str">
            <v>001</v>
          </cell>
          <cell r="D2070" t="str">
            <v>AYUNTAMIENTO DE MADRID</v>
          </cell>
          <cell r="E2070" t="str">
            <v>001216</v>
          </cell>
          <cell r="F2070" t="str">
            <v>DISTRITO DE HORTALEZA</v>
          </cell>
          <cell r="G2070" t="str">
            <v>334</v>
          </cell>
          <cell r="H2070" t="str">
            <v>PROMOCIÓN CULTURAL</v>
          </cell>
          <cell r="I2070" t="str">
            <v>33401</v>
          </cell>
          <cell r="J2070" t="str">
            <v>ACTIVIDADES CULTURALES</v>
          </cell>
          <cell r="K2070" t="str">
            <v>GERENTE DEL DISTRITO DE HORTALEZA</v>
          </cell>
          <cell r="M2070" t="str">
            <v>16000</v>
          </cell>
          <cell r="N2070" t="str">
            <v>SEGURIDAD SOCIAL</v>
          </cell>
          <cell r="O2070">
            <v>98597</v>
          </cell>
          <cell r="P2070">
            <v>0</v>
          </cell>
          <cell r="Q2070">
            <v>98597</v>
          </cell>
        </row>
        <row r="2071">
          <cell r="A2071" t="str">
            <v>440</v>
          </cell>
          <cell r="B2071" t="str">
            <v>2013</v>
          </cell>
          <cell r="C2071" t="str">
            <v>001</v>
          </cell>
          <cell r="D2071" t="str">
            <v>AYUNTAMIENTO DE MADRID</v>
          </cell>
          <cell r="E2071" t="str">
            <v>001216</v>
          </cell>
          <cell r="F2071" t="str">
            <v>DISTRITO DE HORTALEZA</v>
          </cell>
          <cell r="G2071" t="str">
            <v>334</v>
          </cell>
          <cell r="H2071" t="str">
            <v>PROMOCIÓN CULTURAL</v>
          </cell>
          <cell r="I2071" t="str">
            <v>33401</v>
          </cell>
          <cell r="J2071" t="str">
            <v>ACTIVIDADES CULTURALES</v>
          </cell>
          <cell r="K2071" t="str">
            <v>GERENTE DEL DISTRITO DE HORTALEZA</v>
          </cell>
          <cell r="M2071" t="str">
            <v>12004</v>
          </cell>
          <cell r="N2071" t="str">
            <v>SUELDOS DEL GRUPO C2</v>
          </cell>
          <cell r="O2071">
            <v>60159</v>
          </cell>
          <cell r="P2071">
            <v>0</v>
          </cell>
          <cell r="Q2071">
            <v>60159</v>
          </cell>
        </row>
        <row r="2072">
          <cell r="A2072" t="str">
            <v>440</v>
          </cell>
          <cell r="B2072" t="str">
            <v>2013</v>
          </cell>
          <cell r="C2072" t="str">
            <v>001</v>
          </cell>
          <cell r="D2072" t="str">
            <v>AYUNTAMIENTO DE MADRID</v>
          </cell>
          <cell r="E2072" t="str">
            <v>001216</v>
          </cell>
          <cell r="F2072" t="str">
            <v>DISTRITO DE HORTALEZA</v>
          </cell>
          <cell r="G2072" t="str">
            <v>334</v>
          </cell>
          <cell r="H2072" t="str">
            <v>PROMOCIÓN CULTURAL</v>
          </cell>
          <cell r="I2072" t="str">
            <v>33401</v>
          </cell>
          <cell r="J2072" t="str">
            <v>ACTIVIDADES CULTURALES</v>
          </cell>
          <cell r="K2072" t="str">
            <v>GERENTE DEL DISTRITO DE HORTALEZA</v>
          </cell>
          <cell r="M2072" t="str">
            <v>12006</v>
          </cell>
          <cell r="N2072" t="str">
            <v>TRIENIOS</v>
          </cell>
          <cell r="O2072">
            <v>0</v>
          </cell>
          <cell r="P2072">
            <v>21853</v>
          </cell>
          <cell r="Q2072">
            <v>21853</v>
          </cell>
        </row>
        <row r="2073">
          <cell r="A2073" t="str">
            <v>440</v>
          </cell>
          <cell r="B2073" t="str">
            <v>2013</v>
          </cell>
          <cell r="C2073" t="str">
            <v>001</v>
          </cell>
          <cell r="D2073" t="str">
            <v>AYUNTAMIENTO DE MADRID</v>
          </cell>
          <cell r="E2073" t="str">
            <v>001216</v>
          </cell>
          <cell r="F2073" t="str">
            <v>DISTRITO DE HORTALEZA</v>
          </cell>
          <cell r="G2073" t="str">
            <v>334</v>
          </cell>
          <cell r="H2073" t="str">
            <v>PROMOCIÓN CULTURAL</v>
          </cell>
          <cell r="I2073" t="str">
            <v>33401</v>
          </cell>
          <cell r="J2073" t="str">
            <v>ACTIVIDADES CULTURALES</v>
          </cell>
          <cell r="K2073" t="str">
            <v>GERENTE DEL DISTRITO DE HORTALEZA</v>
          </cell>
          <cell r="M2073" t="str">
            <v>12101</v>
          </cell>
          <cell r="N2073" t="str">
            <v>COMPLEMENTO ESPECÍFICO</v>
          </cell>
          <cell r="O2073">
            <v>168408</v>
          </cell>
          <cell r="P2073">
            <v>0</v>
          </cell>
          <cell r="Q2073">
            <v>168408</v>
          </cell>
        </row>
        <row r="2074">
          <cell r="A2074" t="str">
            <v>440</v>
          </cell>
          <cell r="B2074" t="str">
            <v>2013</v>
          </cell>
          <cell r="C2074" t="str">
            <v>001</v>
          </cell>
          <cell r="D2074" t="str">
            <v>AYUNTAMIENTO DE MADRID</v>
          </cell>
          <cell r="E2074" t="str">
            <v>001216</v>
          </cell>
          <cell r="F2074" t="str">
            <v>DISTRITO DE HORTALEZA</v>
          </cell>
          <cell r="G2074" t="str">
            <v>334</v>
          </cell>
          <cell r="H2074" t="str">
            <v>PROMOCIÓN CULTURAL</v>
          </cell>
          <cell r="I2074" t="str">
            <v>33401</v>
          </cell>
          <cell r="J2074" t="str">
            <v>ACTIVIDADES CULTURALES</v>
          </cell>
          <cell r="K2074" t="str">
            <v>GERENTE DEL DISTRITO DE HORTALEZA</v>
          </cell>
          <cell r="M2074" t="str">
            <v>12100</v>
          </cell>
          <cell r="N2074" t="str">
            <v>COMPLEMENTO DE DESTINO</v>
          </cell>
          <cell r="O2074">
            <v>76298</v>
          </cell>
          <cell r="P2074">
            <v>314</v>
          </cell>
          <cell r="Q2074">
            <v>76612</v>
          </cell>
        </row>
        <row r="2075">
          <cell r="A2075" t="str">
            <v>440</v>
          </cell>
          <cell r="B2075" t="str">
            <v>2013</v>
          </cell>
          <cell r="C2075" t="str">
            <v>001</v>
          </cell>
          <cell r="D2075" t="str">
            <v>AYUNTAMIENTO DE MADRID</v>
          </cell>
          <cell r="E2075" t="str">
            <v>001216</v>
          </cell>
          <cell r="F2075" t="str">
            <v>DISTRITO DE HORTALEZA</v>
          </cell>
          <cell r="G2075" t="str">
            <v>334</v>
          </cell>
          <cell r="H2075" t="str">
            <v>PROMOCIÓN CULTURAL</v>
          </cell>
          <cell r="I2075" t="str">
            <v>33401</v>
          </cell>
          <cell r="J2075" t="str">
            <v>ACTIVIDADES CULTURALES</v>
          </cell>
          <cell r="K2075" t="str">
            <v>GERENTE DEL DISTRITO DE HORTALEZA</v>
          </cell>
          <cell r="M2075" t="str">
            <v>12103</v>
          </cell>
          <cell r="N2075" t="str">
            <v>OTROS COMPLEMENTOS</v>
          </cell>
          <cell r="O2075">
            <v>7774</v>
          </cell>
          <cell r="P2075">
            <v>4076</v>
          </cell>
          <cell r="Q2075">
            <v>11850</v>
          </cell>
        </row>
        <row r="2076">
          <cell r="A2076" t="str">
            <v>440</v>
          </cell>
          <cell r="B2076" t="str">
            <v>2013</v>
          </cell>
          <cell r="C2076" t="str">
            <v>001</v>
          </cell>
          <cell r="D2076" t="str">
            <v>AYUNTAMIENTO DE MADRID</v>
          </cell>
          <cell r="E2076" t="str">
            <v>001216</v>
          </cell>
          <cell r="F2076" t="str">
            <v>DISTRITO DE HORTALEZA</v>
          </cell>
          <cell r="G2076" t="str">
            <v>334</v>
          </cell>
          <cell r="H2076" t="str">
            <v>PROMOCIÓN CULTURAL</v>
          </cell>
          <cell r="I2076" t="str">
            <v>33401</v>
          </cell>
          <cell r="J2076" t="str">
            <v>ACTIVIDADES CULTURALES</v>
          </cell>
          <cell r="K2076" t="str">
            <v>GERENTE DEL DISTRITO DE HORTALEZA</v>
          </cell>
          <cell r="M2076" t="str">
            <v>12003</v>
          </cell>
          <cell r="N2076" t="str">
            <v>SUELDOS DEL GRUPO C1</v>
          </cell>
          <cell r="O2076">
            <v>61513</v>
          </cell>
          <cell r="P2076">
            <v>0</v>
          </cell>
          <cell r="Q2076">
            <v>61513</v>
          </cell>
        </row>
        <row r="2077">
          <cell r="A2077" t="str">
            <v>440</v>
          </cell>
          <cell r="B2077" t="str">
            <v>2013</v>
          </cell>
          <cell r="C2077" t="str">
            <v>001</v>
          </cell>
          <cell r="D2077" t="str">
            <v>AYUNTAMIENTO DE MADRID</v>
          </cell>
          <cell r="E2077" t="str">
            <v>001216</v>
          </cell>
          <cell r="F2077" t="str">
            <v>DISTRITO DE HORTALEZA</v>
          </cell>
          <cell r="G2077" t="str">
            <v>334</v>
          </cell>
          <cell r="H2077" t="str">
            <v>PROMOCIÓN CULTURAL</v>
          </cell>
          <cell r="I2077" t="str">
            <v>33401</v>
          </cell>
          <cell r="J2077" t="str">
            <v>ACTIVIDADES CULTURALES</v>
          </cell>
          <cell r="K2077" t="str">
            <v>GERENTE DEL DISTRITO DE HORTALEZA</v>
          </cell>
          <cell r="M2077" t="str">
            <v>15000</v>
          </cell>
          <cell r="N2077" t="str">
            <v>PRODUCTIVIDAD</v>
          </cell>
          <cell r="O2077">
            <v>0</v>
          </cell>
          <cell r="P2077">
            <v>3073</v>
          </cell>
          <cell r="Q2077">
            <v>3073</v>
          </cell>
        </row>
        <row r="2078">
          <cell r="A2078" t="str">
            <v>440</v>
          </cell>
          <cell r="B2078" t="str">
            <v>2013</v>
          </cell>
          <cell r="C2078" t="str">
            <v>001</v>
          </cell>
          <cell r="D2078" t="str">
            <v>AYUNTAMIENTO DE MADRID</v>
          </cell>
          <cell r="E2078" t="str">
            <v>001216</v>
          </cell>
          <cell r="F2078" t="str">
            <v>DISTRITO DE HORTALEZA</v>
          </cell>
          <cell r="G2078" t="str">
            <v>334</v>
          </cell>
          <cell r="H2078" t="str">
            <v>PROMOCIÓN CULTURAL</v>
          </cell>
          <cell r="I2078" t="str">
            <v>33401</v>
          </cell>
          <cell r="J2078" t="str">
            <v>ACTIVIDADES CULTURALES</v>
          </cell>
          <cell r="K2078" t="str">
            <v>GERENTE DEL DISTRITO DE HORTALEZA</v>
          </cell>
          <cell r="M2078" t="str">
            <v>12001</v>
          </cell>
          <cell r="N2078" t="str">
            <v>SUELDOS DEL GRUPO A2</v>
          </cell>
          <cell r="O2078">
            <v>14677</v>
          </cell>
          <cell r="P2078">
            <v>0</v>
          </cell>
          <cell r="Q2078">
            <v>14677</v>
          </cell>
        </row>
        <row r="2079">
          <cell r="A2079" t="str">
            <v>440</v>
          </cell>
          <cell r="B2079" t="str">
            <v>2013</v>
          </cell>
          <cell r="C2079" t="str">
            <v>001</v>
          </cell>
          <cell r="D2079" t="str">
            <v>AYUNTAMIENTO DE MADRID</v>
          </cell>
          <cell r="E2079" t="str">
            <v>001216</v>
          </cell>
          <cell r="F2079" t="str">
            <v>DISTRITO DE HORTALEZA</v>
          </cell>
          <cell r="G2079" t="str">
            <v>341</v>
          </cell>
          <cell r="H2079" t="str">
            <v>PROMOCIÓN Y FOMENTO DEL DEPORTE</v>
          </cell>
          <cell r="I2079" t="str">
            <v>34101</v>
          </cell>
          <cell r="J2079" t="str">
            <v>ACTUACIONES DEPORTIVAS EN DISTRITOS</v>
          </cell>
          <cell r="K2079" t="str">
            <v>GERENTE DEL DISTRITO DE HORTALEZA</v>
          </cell>
          <cell r="M2079" t="str">
            <v>13000</v>
          </cell>
          <cell r="N2079" t="str">
            <v>RETRIBUCIONES BÁSICAS</v>
          </cell>
          <cell r="O2079">
            <v>1766536</v>
          </cell>
          <cell r="P2079">
            <v>132207</v>
          </cell>
          <cell r="Q2079">
            <v>1898743</v>
          </cell>
        </row>
        <row r="2080">
          <cell r="A2080" t="str">
            <v>440</v>
          </cell>
          <cell r="B2080" t="str">
            <v>2013</v>
          </cell>
          <cell r="C2080" t="str">
            <v>001</v>
          </cell>
          <cell r="D2080" t="str">
            <v>AYUNTAMIENTO DE MADRID</v>
          </cell>
          <cell r="E2080" t="str">
            <v>001216</v>
          </cell>
          <cell r="F2080" t="str">
            <v>DISTRITO DE HORTALEZA</v>
          </cell>
          <cell r="G2080" t="str">
            <v>341</v>
          </cell>
          <cell r="H2080" t="str">
            <v>PROMOCIÓN Y FOMENTO DEL DEPORTE</v>
          </cell>
          <cell r="I2080" t="str">
            <v>34101</v>
          </cell>
          <cell r="J2080" t="str">
            <v>ACTUACIONES DEPORTIVAS EN DISTRITOS</v>
          </cell>
          <cell r="K2080" t="str">
            <v>GERENTE DEL DISTRITO DE HORTALEZA</v>
          </cell>
          <cell r="M2080" t="str">
            <v>13002</v>
          </cell>
          <cell r="N2080" t="str">
            <v>OTRAS REMUNERACIONES</v>
          </cell>
          <cell r="O2080">
            <v>485857</v>
          </cell>
          <cell r="P2080">
            <v>0</v>
          </cell>
          <cell r="Q2080">
            <v>485857</v>
          </cell>
        </row>
        <row r="2081">
          <cell r="A2081" t="str">
            <v>440</v>
          </cell>
          <cell r="B2081" t="str">
            <v>2013</v>
          </cell>
          <cell r="C2081" t="str">
            <v>001</v>
          </cell>
          <cell r="D2081" t="str">
            <v>AYUNTAMIENTO DE MADRID</v>
          </cell>
          <cell r="E2081" t="str">
            <v>001216</v>
          </cell>
          <cell r="F2081" t="str">
            <v>DISTRITO DE HORTALEZA</v>
          </cell>
          <cell r="G2081" t="str">
            <v>341</v>
          </cell>
          <cell r="H2081" t="str">
            <v>PROMOCIÓN Y FOMENTO DEL DEPORTE</v>
          </cell>
          <cell r="I2081" t="str">
            <v>34101</v>
          </cell>
          <cell r="J2081" t="str">
            <v>ACTUACIONES DEPORTIVAS EN DISTRITOS</v>
          </cell>
          <cell r="K2081" t="str">
            <v>GERENTE DEL DISTRITO DE HORTALEZA</v>
          </cell>
          <cell r="M2081" t="str">
            <v>15000</v>
          </cell>
          <cell r="N2081" t="str">
            <v>PRODUCTIVIDAD</v>
          </cell>
          <cell r="O2081">
            <v>10332</v>
          </cell>
          <cell r="P2081">
            <v>0</v>
          </cell>
          <cell r="Q2081">
            <v>10332</v>
          </cell>
        </row>
        <row r="2082">
          <cell r="A2082" t="str">
            <v>440</v>
          </cell>
          <cell r="B2082" t="str">
            <v>2013</v>
          </cell>
          <cell r="C2082" t="str">
            <v>001</v>
          </cell>
          <cell r="D2082" t="str">
            <v>AYUNTAMIENTO DE MADRID</v>
          </cell>
          <cell r="E2082" t="str">
            <v>001216</v>
          </cell>
          <cell r="F2082" t="str">
            <v>DISTRITO DE HORTALEZA</v>
          </cell>
          <cell r="G2082" t="str">
            <v>341</v>
          </cell>
          <cell r="H2082" t="str">
            <v>PROMOCIÓN Y FOMENTO DEL DEPORTE</v>
          </cell>
          <cell r="I2082" t="str">
            <v>34101</v>
          </cell>
          <cell r="J2082" t="str">
            <v>ACTUACIONES DEPORTIVAS EN DISTRITOS</v>
          </cell>
          <cell r="K2082" t="str">
            <v>GERENTE DEL DISTRITO DE HORTALEZA</v>
          </cell>
          <cell r="M2082" t="str">
            <v>16000</v>
          </cell>
          <cell r="N2082" t="str">
            <v>SEGURIDAD SOCIAL</v>
          </cell>
          <cell r="O2082">
            <v>948781</v>
          </cell>
          <cell r="P2082">
            <v>0</v>
          </cell>
          <cell r="Q2082">
            <v>948781</v>
          </cell>
        </row>
        <row r="2083">
          <cell r="A2083" t="str">
            <v>440</v>
          </cell>
          <cell r="B2083" t="str">
            <v>2013</v>
          </cell>
          <cell r="C2083" t="str">
            <v>001</v>
          </cell>
          <cell r="D2083" t="str">
            <v>AYUNTAMIENTO DE MADRID</v>
          </cell>
          <cell r="E2083" t="str">
            <v>001216</v>
          </cell>
          <cell r="F2083" t="str">
            <v>DISTRITO DE HORTALEZA</v>
          </cell>
          <cell r="G2083" t="str">
            <v>341</v>
          </cell>
          <cell r="H2083" t="str">
            <v>PROMOCIÓN Y FOMENTO DEL DEPORTE</v>
          </cell>
          <cell r="I2083" t="str">
            <v>34101</v>
          </cell>
          <cell r="J2083" t="str">
            <v>ACTUACIONES DEPORTIVAS EN DISTRITOS</v>
          </cell>
          <cell r="K2083" t="str">
            <v>GERENTE DEL DISTRITO DE HORTALEZA</v>
          </cell>
          <cell r="M2083" t="str">
            <v>13100</v>
          </cell>
          <cell r="N2083" t="str">
            <v>RETRIBUCIONES BÁSICAS</v>
          </cell>
          <cell r="O2083">
            <v>497407</v>
          </cell>
          <cell r="P2083">
            <v>30529</v>
          </cell>
          <cell r="Q2083">
            <v>527936</v>
          </cell>
        </row>
        <row r="2084">
          <cell r="A2084" t="str">
            <v>440</v>
          </cell>
          <cell r="B2084" t="str">
            <v>2013</v>
          </cell>
          <cell r="C2084" t="str">
            <v>001</v>
          </cell>
          <cell r="D2084" t="str">
            <v>AYUNTAMIENTO DE MADRID</v>
          </cell>
          <cell r="E2084" t="str">
            <v>001216</v>
          </cell>
          <cell r="F2084" t="str">
            <v>DISTRITO DE HORTALEZA</v>
          </cell>
          <cell r="G2084" t="str">
            <v>341</v>
          </cell>
          <cell r="H2084" t="str">
            <v>PROMOCIÓN Y FOMENTO DEL DEPORTE</v>
          </cell>
          <cell r="I2084" t="str">
            <v>34101</v>
          </cell>
          <cell r="J2084" t="str">
            <v>ACTUACIONES DEPORTIVAS EN DISTRITOS</v>
          </cell>
          <cell r="K2084" t="str">
            <v>GERENTE DEL DISTRITO DE HORTALEZA</v>
          </cell>
          <cell r="M2084" t="str">
            <v>13102</v>
          </cell>
          <cell r="N2084" t="str">
            <v>OTRAS REMUNERACIONES</v>
          </cell>
          <cell r="O2084">
            <v>138732</v>
          </cell>
          <cell r="P2084">
            <v>0</v>
          </cell>
          <cell r="Q2084">
            <v>138732</v>
          </cell>
        </row>
        <row r="2085">
          <cell r="A2085" t="str">
            <v>440</v>
          </cell>
          <cell r="B2085" t="str">
            <v>2013</v>
          </cell>
          <cell r="C2085" t="str">
            <v>001</v>
          </cell>
          <cell r="D2085" t="str">
            <v>AYUNTAMIENTO DE MADRID</v>
          </cell>
          <cell r="E2085" t="str">
            <v>001216</v>
          </cell>
          <cell r="F2085" t="str">
            <v>DISTRITO DE HORTALEZA</v>
          </cell>
          <cell r="G2085" t="str">
            <v>341</v>
          </cell>
          <cell r="H2085" t="str">
            <v>PROMOCIÓN Y FOMENTO DEL DEPORTE</v>
          </cell>
          <cell r="I2085" t="str">
            <v>34101</v>
          </cell>
          <cell r="J2085" t="str">
            <v>ACTUACIONES DEPORTIVAS EN DISTRITOS</v>
          </cell>
          <cell r="K2085" t="str">
            <v>GERENTE DEL DISTRITO DE HORTALEZA</v>
          </cell>
          <cell r="M2085" t="str">
            <v>16104</v>
          </cell>
          <cell r="N2085" t="str">
            <v>INDEMNIZAC. POR JUBILACIONES ANTICIPADAS PERS.LAB.</v>
          </cell>
          <cell r="O2085">
            <v>0</v>
          </cell>
          <cell r="P2085">
            <v>0</v>
          </cell>
          <cell r="Q2085">
            <v>0</v>
          </cell>
        </row>
        <row r="2086">
          <cell r="A2086" t="str">
            <v>440</v>
          </cell>
          <cell r="B2086" t="str">
            <v>2013</v>
          </cell>
          <cell r="C2086" t="str">
            <v>001</v>
          </cell>
          <cell r="D2086" t="str">
            <v>AYUNTAMIENTO DE MADRID</v>
          </cell>
          <cell r="E2086" t="str">
            <v>001216</v>
          </cell>
          <cell r="F2086" t="str">
            <v>DISTRITO DE HORTALEZA</v>
          </cell>
          <cell r="G2086" t="str">
            <v>912</v>
          </cell>
          <cell r="H2086" t="str">
            <v>ÓRGANOS DE GOBIERNO</v>
          </cell>
          <cell r="I2086" t="str">
            <v>91220</v>
          </cell>
          <cell r="J2086" t="str">
            <v>CONCEJALÍA-PRESIDENCIA DEL DISTRITO</v>
          </cell>
          <cell r="K2086" t="str">
            <v>GERENTE DEL DISTRITO DE HORTALEZA</v>
          </cell>
          <cell r="M2086" t="str">
            <v>16000</v>
          </cell>
          <cell r="N2086" t="str">
            <v>SEGURIDAD SOCIAL</v>
          </cell>
          <cell r="O2086">
            <v>59008</v>
          </cell>
          <cell r="P2086">
            <v>0</v>
          </cell>
          <cell r="Q2086">
            <v>59008</v>
          </cell>
        </row>
        <row r="2087">
          <cell r="A2087" t="str">
            <v>440</v>
          </cell>
          <cell r="B2087" t="str">
            <v>2013</v>
          </cell>
          <cell r="C2087" t="str">
            <v>001</v>
          </cell>
          <cell r="D2087" t="str">
            <v>AYUNTAMIENTO DE MADRID</v>
          </cell>
          <cell r="E2087" t="str">
            <v>001216</v>
          </cell>
          <cell r="F2087" t="str">
            <v>DISTRITO DE HORTALEZA</v>
          </cell>
          <cell r="G2087" t="str">
            <v>912</v>
          </cell>
          <cell r="H2087" t="str">
            <v>ÓRGANOS DE GOBIERNO</v>
          </cell>
          <cell r="I2087" t="str">
            <v>91220</v>
          </cell>
          <cell r="J2087" t="str">
            <v>CONCEJALÍA-PRESIDENCIA DEL DISTRITO</v>
          </cell>
          <cell r="K2087" t="str">
            <v>GERENTE DEL DISTRITO DE HORTALEZA</v>
          </cell>
          <cell r="M2087" t="str">
            <v>10000</v>
          </cell>
          <cell r="N2087" t="str">
            <v>RETRIBUCIONES BÁSICAS</v>
          </cell>
          <cell r="O2087">
            <v>91789</v>
          </cell>
          <cell r="P2087">
            <v>0</v>
          </cell>
          <cell r="Q2087">
            <v>91789</v>
          </cell>
        </row>
        <row r="2088">
          <cell r="A2088" t="str">
            <v>440</v>
          </cell>
          <cell r="B2088" t="str">
            <v>2013</v>
          </cell>
          <cell r="C2088" t="str">
            <v>001</v>
          </cell>
          <cell r="D2088" t="str">
            <v>AYUNTAMIENTO DE MADRID</v>
          </cell>
          <cell r="E2088" t="str">
            <v>001216</v>
          </cell>
          <cell r="F2088" t="str">
            <v>DISTRITO DE HORTALEZA</v>
          </cell>
          <cell r="G2088" t="str">
            <v>912</v>
          </cell>
          <cell r="H2088" t="str">
            <v>ÓRGANOS DE GOBIERNO</v>
          </cell>
          <cell r="I2088" t="str">
            <v>91220</v>
          </cell>
          <cell r="J2088" t="str">
            <v>CONCEJALÍA-PRESIDENCIA DEL DISTRITO</v>
          </cell>
          <cell r="K2088" t="str">
            <v>GERENTE DEL DISTRITO DE HORTALEZA</v>
          </cell>
          <cell r="M2088" t="str">
            <v>11000</v>
          </cell>
          <cell r="N2088" t="str">
            <v>RETRIBUCIONES BÁSICAS</v>
          </cell>
          <cell r="O2088">
            <v>29354</v>
          </cell>
          <cell r="P2088">
            <v>0</v>
          </cell>
          <cell r="Q2088">
            <v>29354</v>
          </cell>
        </row>
        <row r="2089">
          <cell r="A2089" t="str">
            <v>440</v>
          </cell>
          <cell r="B2089" t="str">
            <v>2013</v>
          </cell>
          <cell r="C2089" t="str">
            <v>001</v>
          </cell>
          <cell r="D2089" t="str">
            <v>AYUNTAMIENTO DE MADRID</v>
          </cell>
          <cell r="E2089" t="str">
            <v>001216</v>
          </cell>
          <cell r="F2089" t="str">
            <v>DISTRITO DE HORTALEZA</v>
          </cell>
          <cell r="G2089" t="str">
            <v>912</v>
          </cell>
          <cell r="H2089" t="str">
            <v>ÓRGANOS DE GOBIERNO</v>
          </cell>
          <cell r="I2089" t="str">
            <v>91220</v>
          </cell>
          <cell r="J2089" t="str">
            <v>CONCEJALÍA-PRESIDENCIA DEL DISTRITO</v>
          </cell>
          <cell r="K2089" t="str">
            <v>GERENTE DEL DISTRITO DE HORTALEZA</v>
          </cell>
          <cell r="M2089" t="str">
            <v>11001</v>
          </cell>
          <cell r="N2089" t="str">
            <v>RETRIBUCIONES COMPLEMENTARIAS</v>
          </cell>
          <cell r="O2089">
            <v>63897</v>
          </cell>
          <cell r="P2089">
            <v>0</v>
          </cell>
          <cell r="Q2089">
            <v>63897</v>
          </cell>
        </row>
        <row r="2090">
          <cell r="A2090" t="str">
            <v>440</v>
          </cell>
          <cell r="B2090" t="str">
            <v>2013</v>
          </cell>
          <cell r="C2090" t="str">
            <v>001</v>
          </cell>
          <cell r="D2090" t="str">
            <v>AYUNTAMIENTO DE MADRID</v>
          </cell>
          <cell r="E2090" t="str">
            <v>001216</v>
          </cell>
          <cell r="F2090" t="str">
            <v>DISTRITO DE HORTALEZA</v>
          </cell>
          <cell r="G2090" t="str">
            <v>912</v>
          </cell>
          <cell r="H2090" t="str">
            <v>ÓRGANOS DE GOBIERNO</v>
          </cell>
          <cell r="I2090" t="str">
            <v>91220</v>
          </cell>
          <cell r="J2090" t="str">
            <v>CONCEJALÍA-PRESIDENCIA DEL DISTRITO</v>
          </cell>
          <cell r="K2090" t="str">
            <v>GERENTE DEL DISTRITO DE HORTALEZA</v>
          </cell>
          <cell r="M2090" t="str">
            <v>12004</v>
          </cell>
          <cell r="N2090" t="str">
            <v>SUELDOS DEL GRUPO C2</v>
          </cell>
          <cell r="O2090">
            <v>26643</v>
          </cell>
          <cell r="P2090">
            <v>0</v>
          </cell>
          <cell r="Q2090">
            <v>26643</v>
          </cell>
        </row>
        <row r="2091">
          <cell r="A2091" t="str">
            <v>440</v>
          </cell>
          <cell r="B2091" t="str">
            <v>2013</v>
          </cell>
          <cell r="C2091" t="str">
            <v>001</v>
          </cell>
          <cell r="D2091" t="str">
            <v>AYUNTAMIENTO DE MADRID</v>
          </cell>
          <cell r="E2091" t="str">
            <v>001216</v>
          </cell>
          <cell r="F2091" t="str">
            <v>DISTRITO DE HORTALEZA</v>
          </cell>
          <cell r="G2091" t="str">
            <v>912</v>
          </cell>
          <cell r="H2091" t="str">
            <v>ÓRGANOS DE GOBIERNO</v>
          </cell>
          <cell r="I2091" t="str">
            <v>91220</v>
          </cell>
          <cell r="J2091" t="str">
            <v>CONCEJALÍA-PRESIDENCIA DEL DISTRITO</v>
          </cell>
          <cell r="K2091" t="str">
            <v>GERENTE DEL DISTRITO DE HORTALEZA</v>
          </cell>
          <cell r="M2091" t="str">
            <v>12006</v>
          </cell>
          <cell r="N2091" t="str">
            <v>TRIENIOS</v>
          </cell>
          <cell r="O2091">
            <v>0</v>
          </cell>
          <cell r="P2091">
            <v>2253</v>
          </cell>
          <cell r="Q2091">
            <v>2253</v>
          </cell>
        </row>
        <row r="2092">
          <cell r="A2092" t="str">
            <v>440</v>
          </cell>
          <cell r="B2092" t="str">
            <v>2013</v>
          </cell>
          <cell r="C2092" t="str">
            <v>001</v>
          </cell>
          <cell r="D2092" t="str">
            <v>AYUNTAMIENTO DE MADRID</v>
          </cell>
          <cell r="E2092" t="str">
            <v>001216</v>
          </cell>
          <cell r="F2092" t="str">
            <v>DISTRITO DE HORTALEZA</v>
          </cell>
          <cell r="G2092" t="str">
            <v>912</v>
          </cell>
          <cell r="H2092" t="str">
            <v>ÓRGANOS DE GOBIERNO</v>
          </cell>
          <cell r="I2092" t="str">
            <v>91220</v>
          </cell>
          <cell r="J2092" t="str">
            <v>CONCEJALÍA-PRESIDENCIA DEL DISTRITO</v>
          </cell>
          <cell r="K2092" t="str">
            <v>GERENTE DEL DISTRITO DE HORTALEZA</v>
          </cell>
          <cell r="M2092" t="str">
            <v>12101</v>
          </cell>
          <cell r="N2092" t="str">
            <v>COMPLEMENTO ESPECÍFICO</v>
          </cell>
          <cell r="O2092">
            <v>35579</v>
          </cell>
          <cell r="P2092">
            <v>0</v>
          </cell>
          <cell r="Q2092">
            <v>35579</v>
          </cell>
        </row>
        <row r="2093">
          <cell r="A2093" t="str">
            <v>440</v>
          </cell>
          <cell r="B2093" t="str">
            <v>2013</v>
          </cell>
          <cell r="C2093" t="str">
            <v>001</v>
          </cell>
          <cell r="D2093" t="str">
            <v>AYUNTAMIENTO DE MADRID</v>
          </cell>
          <cell r="E2093" t="str">
            <v>001216</v>
          </cell>
          <cell r="F2093" t="str">
            <v>DISTRITO DE HORTALEZA</v>
          </cell>
          <cell r="G2093" t="str">
            <v>912</v>
          </cell>
          <cell r="H2093" t="str">
            <v>ÓRGANOS DE GOBIERNO</v>
          </cell>
          <cell r="I2093" t="str">
            <v>91220</v>
          </cell>
          <cell r="J2093" t="str">
            <v>CONCEJALÍA-PRESIDENCIA DEL DISTRITO</v>
          </cell>
          <cell r="K2093" t="str">
            <v>GERENTE DEL DISTRITO DE HORTALEZA</v>
          </cell>
          <cell r="M2093" t="str">
            <v>12100</v>
          </cell>
          <cell r="N2093" t="str">
            <v>COMPLEMENTO DE DESTINO</v>
          </cell>
          <cell r="O2093">
            <v>15325</v>
          </cell>
          <cell r="P2093">
            <v>0</v>
          </cell>
          <cell r="Q2093">
            <v>15325</v>
          </cell>
        </row>
        <row r="2094">
          <cell r="A2094" t="str">
            <v>440</v>
          </cell>
          <cell r="B2094" t="str">
            <v>2013</v>
          </cell>
          <cell r="C2094" t="str">
            <v>001</v>
          </cell>
          <cell r="D2094" t="str">
            <v>AYUNTAMIENTO DE MADRID</v>
          </cell>
          <cell r="E2094" t="str">
            <v>001216</v>
          </cell>
          <cell r="F2094" t="str">
            <v>DISTRITO DE HORTALEZA</v>
          </cell>
          <cell r="G2094" t="str">
            <v>912</v>
          </cell>
          <cell r="H2094" t="str">
            <v>ÓRGANOS DE GOBIERNO</v>
          </cell>
          <cell r="I2094" t="str">
            <v>91220</v>
          </cell>
          <cell r="J2094" t="str">
            <v>CONCEJALÍA-PRESIDENCIA DEL DISTRITO</v>
          </cell>
          <cell r="K2094" t="str">
            <v>GERENTE DEL DISTRITO DE HORTALEZA</v>
          </cell>
          <cell r="M2094" t="str">
            <v>12103</v>
          </cell>
          <cell r="N2094" t="str">
            <v>OTROS COMPLEMENTOS</v>
          </cell>
          <cell r="O2094">
            <v>1794</v>
          </cell>
          <cell r="P2094">
            <v>0</v>
          </cell>
          <cell r="Q2094">
            <v>1794</v>
          </cell>
        </row>
        <row r="2095">
          <cell r="A2095" t="str">
            <v>440</v>
          </cell>
          <cell r="B2095" t="str">
            <v>2013</v>
          </cell>
          <cell r="C2095" t="str">
            <v>001</v>
          </cell>
          <cell r="D2095" t="str">
            <v>AYUNTAMIENTO DE MADRID</v>
          </cell>
          <cell r="E2095" t="str">
            <v>001216</v>
          </cell>
          <cell r="F2095" t="str">
            <v>DISTRITO DE HORTALEZA</v>
          </cell>
          <cell r="G2095" t="str">
            <v>912</v>
          </cell>
          <cell r="H2095" t="str">
            <v>ÓRGANOS DE GOBIERNO</v>
          </cell>
          <cell r="I2095" t="str">
            <v>91220</v>
          </cell>
          <cell r="J2095" t="str">
            <v>CONCEJALÍA-PRESIDENCIA DEL DISTRITO</v>
          </cell>
          <cell r="K2095" t="str">
            <v>GERENTE DEL DISTRITO DE HORTALEZA</v>
          </cell>
          <cell r="M2095" t="str">
            <v>15000</v>
          </cell>
          <cell r="N2095" t="str">
            <v>PRODUCTIVIDAD</v>
          </cell>
          <cell r="O2095">
            <v>0</v>
          </cell>
          <cell r="P2095">
            <v>8778</v>
          </cell>
          <cell r="Q2095">
            <v>8778</v>
          </cell>
        </row>
        <row r="2096">
          <cell r="A2096" t="str">
            <v>440</v>
          </cell>
          <cell r="B2096" t="str">
            <v>2013</v>
          </cell>
          <cell r="C2096" t="str">
            <v>001</v>
          </cell>
          <cell r="D2096" t="str">
            <v>AYUNTAMIENTO DE MADRID</v>
          </cell>
          <cell r="E2096" t="str">
            <v>001216</v>
          </cell>
          <cell r="F2096" t="str">
            <v>DISTRITO DE HORTALEZA</v>
          </cell>
          <cell r="G2096" t="str">
            <v>920</v>
          </cell>
          <cell r="H2096" t="str">
            <v>ADMINISTRACIÓN GENERAL</v>
          </cell>
          <cell r="I2096" t="str">
            <v>92001</v>
          </cell>
          <cell r="J2096" t="str">
            <v>DIREC. Y GESTIÓN ADMTVA. DEL DISTRITO</v>
          </cell>
          <cell r="K2096" t="str">
            <v>GERENTE DEL DISTRITO DE HORTALEZA</v>
          </cell>
          <cell r="M2096" t="str">
            <v>16000</v>
          </cell>
          <cell r="N2096" t="str">
            <v>SEGURIDAD SOCIAL</v>
          </cell>
          <cell r="O2096">
            <v>542349</v>
          </cell>
          <cell r="P2096">
            <v>0</v>
          </cell>
          <cell r="Q2096">
            <v>543877</v>
          </cell>
        </row>
        <row r="2097">
          <cell r="A2097" t="str">
            <v>440</v>
          </cell>
          <cell r="B2097" t="str">
            <v>2013</v>
          </cell>
          <cell r="C2097" t="str">
            <v>001</v>
          </cell>
          <cell r="D2097" t="str">
            <v>AYUNTAMIENTO DE MADRID</v>
          </cell>
          <cell r="E2097" t="str">
            <v>001216</v>
          </cell>
          <cell r="F2097" t="str">
            <v>DISTRITO DE HORTALEZA</v>
          </cell>
          <cell r="G2097" t="str">
            <v>920</v>
          </cell>
          <cell r="H2097" t="str">
            <v>ADMINISTRACIÓN GENERAL</v>
          </cell>
          <cell r="I2097" t="str">
            <v>92001</v>
          </cell>
          <cell r="J2097" t="str">
            <v>DIREC. Y GESTIÓN ADMTVA. DEL DISTRITO</v>
          </cell>
          <cell r="K2097" t="str">
            <v>GERENTE DEL DISTRITO DE HORTALEZA</v>
          </cell>
          <cell r="M2097" t="str">
            <v>10100</v>
          </cell>
          <cell r="N2097" t="str">
            <v>RETRIBUCIONES BÁSICAS</v>
          </cell>
          <cell r="O2097">
            <v>85670</v>
          </cell>
          <cell r="P2097">
            <v>4180</v>
          </cell>
          <cell r="Q2097">
            <v>89850</v>
          </cell>
        </row>
        <row r="2098">
          <cell r="A2098" t="str">
            <v>440</v>
          </cell>
          <cell r="B2098" t="str">
            <v>2013</v>
          </cell>
          <cell r="C2098" t="str">
            <v>001</v>
          </cell>
          <cell r="D2098" t="str">
            <v>AYUNTAMIENTO DE MADRID</v>
          </cell>
          <cell r="E2098" t="str">
            <v>001216</v>
          </cell>
          <cell r="F2098" t="str">
            <v>DISTRITO DE HORTALEZA</v>
          </cell>
          <cell r="G2098" t="str">
            <v>920</v>
          </cell>
          <cell r="H2098" t="str">
            <v>ADMINISTRACIÓN GENERAL</v>
          </cell>
          <cell r="I2098" t="str">
            <v>92001</v>
          </cell>
          <cell r="J2098" t="str">
            <v>DIREC. Y GESTIÓN ADMTVA. DEL DISTRITO</v>
          </cell>
          <cell r="K2098" t="str">
            <v>GERENTE DEL DISTRITO DE HORTALEZA</v>
          </cell>
          <cell r="M2098" t="str">
            <v>12004</v>
          </cell>
          <cell r="N2098" t="str">
            <v>SUELDOS DEL GRUPO C2</v>
          </cell>
          <cell r="O2098">
            <v>208636</v>
          </cell>
          <cell r="P2098">
            <v>1691</v>
          </cell>
          <cell r="Q2098">
            <v>210327</v>
          </cell>
        </row>
        <row r="2099">
          <cell r="A2099" t="str">
            <v>440</v>
          </cell>
          <cell r="B2099" t="str">
            <v>2013</v>
          </cell>
          <cell r="C2099" t="str">
            <v>001</v>
          </cell>
          <cell r="D2099" t="str">
            <v>AYUNTAMIENTO DE MADRID</v>
          </cell>
          <cell r="E2099" t="str">
            <v>001216</v>
          </cell>
          <cell r="F2099" t="str">
            <v>DISTRITO DE HORTALEZA</v>
          </cell>
          <cell r="G2099" t="str">
            <v>920</v>
          </cell>
          <cell r="H2099" t="str">
            <v>ADMINISTRACIÓN GENERAL</v>
          </cell>
          <cell r="I2099" t="str">
            <v>92001</v>
          </cell>
          <cell r="J2099" t="str">
            <v>DIREC. Y GESTIÓN ADMTVA. DEL DISTRITO</v>
          </cell>
          <cell r="K2099" t="str">
            <v>GERENTE DEL DISTRITO DE HORTALEZA</v>
          </cell>
          <cell r="M2099" t="str">
            <v>12006</v>
          </cell>
          <cell r="N2099" t="str">
            <v>TRIENIOS</v>
          </cell>
          <cell r="O2099">
            <v>0</v>
          </cell>
          <cell r="P2099">
            <v>120459</v>
          </cell>
          <cell r="Q2099">
            <v>120459</v>
          </cell>
        </row>
        <row r="2100">
          <cell r="A2100" t="str">
            <v>440</v>
          </cell>
          <cell r="B2100" t="str">
            <v>2013</v>
          </cell>
          <cell r="C2100" t="str">
            <v>001</v>
          </cell>
          <cell r="D2100" t="str">
            <v>AYUNTAMIENTO DE MADRID</v>
          </cell>
          <cell r="E2100" t="str">
            <v>001216</v>
          </cell>
          <cell r="F2100" t="str">
            <v>DISTRITO DE HORTALEZA</v>
          </cell>
          <cell r="G2100" t="str">
            <v>920</v>
          </cell>
          <cell r="H2100" t="str">
            <v>ADMINISTRACIÓN GENERAL</v>
          </cell>
          <cell r="I2100" t="str">
            <v>92001</v>
          </cell>
          <cell r="J2100" t="str">
            <v>DIREC. Y GESTIÓN ADMTVA. DEL DISTRITO</v>
          </cell>
          <cell r="K2100" t="str">
            <v>GERENTE DEL DISTRITO DE HORTALEZA</v>
          </cell>
          <cell r="M2100" t="str">
            <v>12101</v>
          </cell>
          <cell r="N2100" t="str">
            <v>COMPLEMENTO ESPECÍFICO</v>
          </cell>
          <cell r="O2100">
            <v>904307</v>
          </cell>
          <cell r="P2100">
            <v>2964</v>
          </cell>
          <cell r="Q2100">
            <v>907271</v>
          </cell>
        </row>
        <row r="2101">
          <cell r="A2101" t="str">
            <v>440</v>
          </cell>
          <cell r="B2101" t="str">
            <v>2013</v>
          </cell>
          <cell r="C2101" t="str">
            <v>001</v>
          </cell>
          <cell r="D2101" t="str">
            <v>AYUNTAMIENTO DE MADRID</v>
          </cell>
          <cell r="E2101" t="str">
            <v>001216</v>
          </cell>
          <cell r="F2101" t="str">
            <v>DISTRITO DE HORTALEZA</v>
          </cell>
          <cell r="G2101" t="str">
            <v>920</v>
          </cell>
          <cell r="H2101" t="str">
            <v>ADMINISTRACIÓN GENERAL</v>
          </cell>
          <cell r="I2101" t="str">
            <v>92001</v>
          </cell>
          <cell r="J2101" t="str">
            <v>DIREC. Y GESTIÓN ADMTVA. DEL DISTRITO</v>
          </cell>
          <cell r="K2101" t="str">
            <v>GERENTE DEL DISTRITO DE HORTALEZA</v>
          </cell>
          <cell r="M2101" t="str">
            <v>12100</v>
          </cell>
          <cell r="N2101" t="str">
            <v>COMPLEMENTO DE DESTINO</v>
          </cell>
          <cell r="O2101">
            <v>396378</v>
          </cell>
          <cell r="P2101">
            <v>1571</v>
          </cell>
          <cell r="Q2101">
            <v>397949</v>
          </cell>
        </row>
        <row r="2102">
          <cell r="A2102" t="str">
            <v>440</v>
          </cell>
          <cell r="B2102" t="str">
            <v>2013</v>
          </cell>
          <cell r="C2102" t="str">
            <v>001</v>
          </cell>
          <cell r="D2102" t="str">
            <v>AYUNTAMIENTO DE MADRID</v>
          </cell>
          <cell r="E2102" t="str">
            <v>001216</v>
          </cell>
          <cell r="F2102" t="str">
            <v>DISTRITO DE HORTALEZA</v>
          </cell>
          <cell r="G2102" t="str">
            <v>920</v>
          </cell>
          <cell r="H2102" t="str">
            <v>ADMINISTRACIÓN GENERAL</v>
          </cell>
          <cell r="I2102" t="str">
            <v>92001</v>
          </cell>
          <cell r="J2102" t="str">
            <v>DIREC. Y GESTIÓN ADMTVA. DEL DISTRITO</v>
          </cell>
          <cell r="K2102" t="str">
            <v>GERENTE DEL DISTRITO DE HORTALEZA</v>
          </cell>
          <cell r="M2102" t="str">
            <v>12103</v>
          </cell>
          <cell r="N2102" t="str">
            <v>OTROS COMPLEMENTOS</v>
          </cell>
          <cell r="O2102">
            <v>40066</v>
          </cell>
          <cell r="P2102">
            <v>29615</v>
          </cell>
          <cell r="Q2102">
            <v>69681</v>
          </cell>
        </row>
        <row r="2103">
          <cell r="A2103" t="str">
            <v>440</v>
          </cell>
          <cell r="B2103" t="str">
            <v>2013</v>
          </cell>
          <cell r="C2103" t="str">
            <v>001</v>
          </cell>
          <cell r="D2103" t="str">
            <v>AYUNTAMIENTO DE MADRID</v>
          </cell>
          <cell r="E2103" t="str">
            <v>001216</v>
          </cell>
          <cell r="F2103" t="str">
            <v>DISTRITO DE HORTALEZA</v>
          </cell>
          <cell r="G2103" t="str">
            <v>920</v>
          </cell>
          <cell r="H2103" t="str">
            <v>ADMINISTRACIÓN GENERAL</v>
          </cell>
          <cell r="I2103" t="str">
            <v>92001</v>
          </cell>
          <cell r="J2103" t="str">
            <v>DIREC. Y GESTIÓN ADMTVA. DEL DISTRITO</v>
          </cell>
          <cell r="K2103" t="str">
            <v>GERENTE DEL DISTRITO DE HORTALEZA</v>
          </cell>
          <cell r="M2103" t="str">
            <v>15000</v>
          </cell>
          <cell r="N2103" t="str">
            <v>PRODUCTIVIDAD</v>
          </cell>
          <cell r="O2103">
            <v>0</v>
          </cell>
          <cell r="P2103">
            <v>57788</v>
          </cell>
          <cell r="Q2103">
            <v>66210</v>
          </cell>
        </row>
        <row r="2104">
          <cell r="A2104" t="str">
            <v>440</v>
          </cell>
          <cell r="B2104" t="str">
            <v>2013</v>
          </cell>
          <cell r="C2104" t="str">
            <v>001</v>
          </cell>
          <cell r="D2104" t="str">
            <v>AYUNTAMIENTO DE MADRID</v>
          </cell>
          <cell r="E2104" t="str">
            <v>001216</v>
          </cell>
          <cell r="F2104" t="str">
            <v>DISTRITO DE HORTALEZA</v>
          </cell>
          <cell r="G2104" t="str">
            <v>920</v>
          </cell>
          <cell r="H2104" t="str">
            <v>ADMINISTRACIÓN GENERAL</v>
          </cell>
          <cell r="I2104" t="str">
            <v>92001</v>
          </cell>
          <cell r="J2104" t="str">
            <v>DIREC. Y GESTIÓN ADMTVA. DEL DISTRITO</v>
          </cell>
          <cell r="K2104" t="str">
            <v>GERENTE DEL DISTRITO DE HORTALEZA</v>
          </cell>
          <cell r="M2104" t="str">
            <v>12000</v>
          </cell>
          <cell r="N2104" t="str">
            <v>SUELDOS DEL GRUPO A1</v>
          </cell>
          <cell r="O2104">
            <v>117416</v>
          </cell>
          <cell r="P2104">
            <v>0</v>
          </cell>
          <cell r="Q2104">
            <v>117416</v>
          </cell>
        </row>
        <row r="2105">
          <cell r="A2105" t="str">
            <v>440</v>
          </cell>
          <cell r="B2105" t="str">
            <v>2013</v>
          </cell>
          <cell r="C2105" t="str">
            <v>001</v>
          </cell>
          <cell r="D2105" t="str">
            <v>AYUNTAMIENTO DE MADRID</v>
          </cell>
          <cell r="E2105" t="str">
            <v>001216</v>
          </cell>
          <cell r="F2105" t="str">
            <v>DISTRITO DE HORTALEZA</v>
          </cell>
          <cell r="G2105" t="str">
            <v>920</v>
          </cell>
          <cell r="H2105" t="str">
            <v>ADMINISTRACIÓN GENERAL</v>
          </cell>
          <cell r="I2105" t="str">
            <v>92001</v>
          </cell>
          <cell r="J2105" t="str">
            <v>DIREC. Y GESTIÓN ADMTVA. DEL DISTRITO</v>
          </cell>
          <cell r="K2105" t="str">
            <v>GERENTE DEL DISTRITO DE HORTALEZA</v>
          </cell>
          <cell r="M2105" t="str">
            <v>13000</v>
          </cell>
          <cell r="N2105" t="str">
            <v>RETRIBUCIONES BÁSICAS</v>
          </cell>
          <cell r="O2105">
            <v>8379</v>
          </cell>
          <cell r="P2105">
            <v>2510</v>
          </cell>
          <cell r="Q2105">
            <v>10889</v>
          </cell>
        </row>
        <row r="2106">
          <cell r="A2106" t="str">
            <v>440</v>
          </cell>
          <cell r="B2106" t="str">
            <v>2013</v>
          </cell>
          <cell r="C2106" t="str">
            <v>001</v>
          </cell>
          <cell r="D2106" t="str">
            <v>AYUNTAMIENTO DE MADRID</v>
          </cell>
          <cell r="E2106" t="str">
            <v>001216</v>
          </cell>
          <cell r="F2106" t="str">
            <v>DISTRITO DE HORTALEZA</v>
          </cell>
          <cell r="G2106" t="str">
            <v>920</v>
          </cell>
          <cell r="H2106" t="str">
            <v>ADMINISTRACIÓN GENERAL</v>
          </cell>
          <cell r="I2106" t="str">
            <v>92001</v>
          </cell>
          <cell r="J2106" t="str">
            <v>DIREC. Y GESTIÓN ADMTVA. DEL DISTRITO</v>
          </cell>
          <cell r="K2106" t="str">
            <v>GERENTE DEL DISTRITO DE HORTALEZA</v>
          </cell>
          <cell r="M2106" t="str">
            <v>13002</v>
          </cell>
          <cell r="N2106" t="str">
            <v>OTRAS REMUNERACIONES</v>
          </cell>
          <cell r="O2106">
            <v>13218</v>
          </cell>
          <cell r="P2106">
            <v>1297</v>
          </cell>
          <cell r="Q2106">
            <v>14515</v>
          </cell>
        </row>
        <row r="2107">
          <cell r="A2107" t="str">
            <v>440</v>
          </cell>
          <cell r="B2107" t="str">
            <v>2013</v>
          </cell>
          <cell r="C2107" t="str">
            <v>001</v>
          </cell>
          <cell r="D2107" t="str">
            <v>AYUNTAMIENTO DE MADRID</v>
          </cell>
          <cell r="E2107" t="str">
            <v>001216</v>
          </cell>
          <cell r="F2107" t="str">
            <v>DISTRITO DE HORTALEZA</v>
          </cell>
          <cell r="G2107" t="str">
            <v>920</v>
          </cell>
          <cell r="H2107" t="str">
            <v>ADMINISTRACIÓN GENERAL</v>
          </cell>
          <cell r="I2107" t="str">
            <v>92001</v>
          </cell>
          <cell r="J2107" t="str">
            <v>DIREC. Y GESTIÓN ADMTVA. DEL DISTRITO</v>
          </cell>
          <cell r="K2107" t="str">
            <v>GERENTE DEL DISTRITO DE HORTALEZA</v>
          </cell>
          <cell r="M2107" t="str">
            <v>12003</v>
          </cell>
          <cell r="N2107" t="str">
            <v>SUELDOS DEL GRUPO C1</v>
          </cell>
          <cell r="O2107">
            <v>127686</v>
          </cell>
          <cell r="P2107">
            <v>0</v>
          </cell>
          <cell r="Q2107">
            <v>127686</v>
          </cell>
        </row>
        <row r="2108">
          <cell r="A2108" t="str">
            <v>440</v>
          </cell>
          <cell r="B2108" t="str">
            <v>2013</v>
          </cell>
          <cell r="C2108" t="str">
            <v>001</v>
          </cell>
          <cell r="D2108" t="str">
            <v>AYUNTAMIENTO DE MADRID</v>
          </cell>
          <cell r="E2108" t="str">
            <v>001216</v>
          </cell>
          <cell r="F2108" t="str">
            <v>DISTRITO DE HORTALEZA</v>
          </cell>
          <cell r="G2108" t="str">
            <v>920</v>
          </cell>
          <cell r="H2108" t="str">
            <v>ADMINISTRACIÓN GENERAL</v>
          </cell>
          <cell r="I2108" t="str">
            <v>92001</v>
          </cell>
          <cell r="J2108" t="str">
            <v>DIREC. Y GESTIÓN ADMTVA. DEL DISTRITO</v>
          </cell>
          <cell r="K2108" t="str">
            <v>GERENTE DEL DISTRITO DE HORTALEZA</v>
          </cell>
          <cell r="M2108" t="str">
            <v>12005</v>
          </cell>
          <cell r="N2108" t="str">
            <v>SUELDOS DEL GRUPO E</v>
          </cell>
          <cell r="O2108">
            <v>84469</v>
          </cell>
          <cell r="P2108">
            <v>0</v>
          </cell>
          <cell r="Q2108">
            <v>84469</v>
          </cell>
        </row>
        <row r="2109">
          <cell r="A2109" t="str">
            <v>440</v>
          </cell>
          <cell r="B2109" t="str">
            <v>2013</v>
          </cell>
          <cell r="C2109" t="str">
            <v>001</v>
          </cell>
          <cell r="D2109" t="str">
            <v>AYUNTAMIENTO DE MADRID</v>
          </cell>
          <cell r="E2109" t="str">
            <v>001216</v>
          </cell>
          <cell r="F2109" t="str">
            <v>DISTRITO DE HORTALEZA</v>
          </cell>
          <cell r="G2109" t="str">
            <v>920</v>
          </cell>
          <cell r="H2109" t="str">
            <v>ADMINISTRACIÓN GENERAL</v>
          </cell>
          <cell r="I2109" t="str">
            <v>92001</v>
          </cell>
          <cell r="J2109" t="str">
            <v>DIREC. Y GESTIÓN ADMTVA. DEL DISTRITO</v>
          </cell>
          <cell r="K2109" t="str">
            <v>GERENTE DEL DISTRITO DE HORTALEZA</v>
          </cell>
          <cell r="M2109" t="str">
            <v>12001</v>
          </cell>
          <cell r="N2109" t="str">
            <v>SUELDOS DEL GRUPO A2</v>
          </cell>
          <cell r="O2109">
            <v>170814</v>
          </cell>
          <cell r="P2109">
            <v>0</v>
          </cell>
          <cell r="Q2109">
            <v>170814</v>
          </cell>
        </row>
        <row r="2110">
          <cell r="A2110" t="str">
            <v>440</v>
          </cell>
          <cell r="B2110" t="str">
            <v>2013</v>
          </cell>
          <cell r="C2110" t="str">
            <v>001</v>
          </cell>
          <cell r="D2110" t="str">
            <v>AYUNTAMIENTO DE MADRID</v>
          </cell>
          <cell r="E2110" t="str">
            <v>001217</v>
          </cell>
          <cell r="F2110" t="str">
            <v>DISTRITO DE VILLAVERDE</v>
          </cell>
          <cell r="G2110" t="str">
            <v>231</v>
          </cell>
          <cell r="H2110" t="str">
            <v>ACCIÓN SOCIAL</v>
          </cell>
          <cell r="I2110" t="str">
            <v>23106</v>
          </cell>
          <cell r="J2110" t="str">
            <v>INCLUSIÓN SOCIAL Y EMERGENCIAS</v>
          </cell>
          <cell r="K2110" t="str">
            <v>GERENTE DEL DISTRITO DE VILLAVERDE</v>
          </cell>
          <cell r="M2110" t="str">
            <v>16000</v>
          </cell>
          <cell r="N2110" t="str">
            <v>SEGURIDAD SOCIAL</v>
          </cell>
          <cell r="O2110">
            <v>380939</v>
          </cell>
          <cell r="P2110">
            <v>0</v>
          </cell>
          <cell r="Q2110">
            <v>380939</v>
          </cell>
        </row>
        <row r="2111">
          <cell r="A2111" t="str">
            <v>440</v>
          </cell>
          <cell r="B2111" t="str">
            <v>2013</v>
          </cell>
          <cell r="C2111" t="str">
            <v>001</v>
          </cell>
          <cell r="D2111" t="str">
            <v>AYUNTAMIENTO DE MADRID</v>
          </cell>
          <cell r="E2111" t="str">
            <v>001217</v>
          </cell>
          <cell r="F2111" t="str">
            <v>DISTRITO DE VILLAVERDE</v>
          </cell>
          <cell r="G2111" t="str">
            <v>231</v>
          </cell>
          <cell r="H2111" t="str">
            <v>ACCIÓN SOCIAL</v>
          </cell>
          <cell r="I2111" t="str">
            <v>23106</v>
          </cell>
          <cell r="J2111" t="str">
            <v>INCLUSIÓN SOCIAL Y EMERGENCIAS</v>
          </cell>
          <cell r="K2111" t="str">
            <v>GERENTE DEL DISTRITO DE VILLAVERDE</v>
          </cell>
          <cell r="M2111" t="str">
            <v>12004</v>
          </cell>
          <cell r="N2111" t="str">
            <v>SUELDOS DEL GRUPO C2</v>
          </cell>
          <cell r="O2111">
            <v>95181</v>
          </cell>
          <cell r="P2111">
            <v>0</v>
          </cell>
          <cell r="Q2111">
            <v>95181</v>
          </cell>
        </row>
        <row r="2112">
          <cell r="A2112" t="str">
            <v>440</v>
          </cell>
          <cell r="B2112" t="str">
            <v>2013</v>
          </cell>
          <cell r="C2112" t="str">
            <v>001</v>
          </cell>
          <cell r="D2112" t="str">
            <v>AYUNTAMIENTO DE MADRID</v>
          </cell>
          <cell r="E2112" t="str">
            <v>001217</v>
          </cell>
          <cell r="F2112" t="str">
            <v>DISTRITO DE VILLAVERDE</v>
          </cell>
          <cell r="G2112" t="str">
            <v>231</v>
          </cell>
          <cell r="H2112" t="str">
            <v>ACCIÓN SOCIAL</v>
          </cell>
          <cell r="I2112" t="str">
            <v>23106</v>
          </cell>
          <cell r="J2112" t="str">
            <v>INCLUSIÓN SOCIAL Y EMERGENCIAS</v>
          </cell>
          <cell r="K2112" t="str">
            <v>GERENTE DEL DISTRITO DE VILLAVERDE</v>
          </cell>
          <cell r="M2112" t="str">
            <v>12006</v>
          </cell>
          <cell r="N2112" t="str">
            <v>TRIENIOS</v>
          </cell>
          <cell r="O2112">
            <v>0</v>
          </cell>
          <cell r="P2112">
            <v>75863</v>
          </cell>
          <cell r="Q2112">
            <v>75863</v>
          </cell>
        </row>
        <row r="2113">
          <cell r="A2113" t="str">
            <v>440</v>
          </cell>
          <cell r="B2113" t="str">
            <v>2013</v>
          </cell>
          <cell r="C2113" t="str">
            <v>001</v>
          </cell>
          <cell r="D2113" t="str">
            <v>AYUNTAMIENTO DE MADRID</v>
          </cell>
          <cell r="E2113" t="str">
            <v>001217</v>
          </cell>
          <cell r="F2113" t="str">
            <v>DISTRITO DE VILLAVERDE</v>
          </cell>
          <cell r="G2113" t="str">
            <v>231</v>
          </cell>
          <cell r="H2113" t="str">
            <v>ACCIÓN SOCIAL</v>
          </cell>
          <cell r="I2113" t="str">
            <v>23106</v>
          </cell>
          <cell r="J2113" t="str">
            <v>INCLUSIÓN SOCIAL Y EMERGENCIAS</v>
          </cell>
          <cell r="K2113" t="str">
            <v>GERENTE DEL DISTRITO DE VILLAVERDE</v>
          </cell>
          <cell r="M2113" t="str">
            <v>12101</v>
          </cell>
          <cell r="N2113" t="str">
            <v>COMPLEMENTO ESPECÍFICO</v>
          </cell>
          <cell r="O2113">
            <v>544265</v>
          </cell>
          <cell r="P2113">
            <v>18626</v>
          </cell>
          <cell r="Q2113">
            <v>562891</v>
          </cell>
        </row>
        <row r="2114">
          <cell r="A2114" t="str">
            <v>440</v>
          </cell>
          <cell r="B2114" t="str">
            <v>2013</v>
          </cell>
          <cell r="C2114" t="str">
            <v>001</v>
          </cell>
          <cell r="D2114" t="str">
            <v>AYUNTAMIENTO DE MADRID</v>
          </cell>
          <cell r="E2114" t="str">
            <v>001217</v>
          </cell>
          <cell r="F2114" t="str">
            <v>DISTRITO DE VILLAVERDE</v>
          </cell>
          <cell r="G2114" t="str">
            <v>231</v>
          </cell>
          <cell r="H2114" t="str">
            <v>ACCIÓN SOCIAL</v>
          </cell>
          <cell r="I2114" t="str">
            <v>23106</v>
          </cell>
          <cell r="J2114" t="str">
            <v>INCLUSIÓN SOCIAL Y EMERGENCIAS</v>
          </cell>
          <cell r="K2114" t="str">
            <v>GERENTE DEL DISTRITO DE VILLAVERDE</v>
          </cell>
          <cell r="M2114" t="str">
            <v>12100</v>
          </cell>
          <cell r="N2114" t="str">
            <v>COMPLEMENTO DE DESTINO</v>
          </cell>
          <cell r="O2114">
            <v>292637</v>
          </cell>
          <cell r="P2114">
            <v>7453</v>
          </cell>
          <cell r="Q2114">
            <v>300090</v>
          </cell>
        </row>
        <row r="2115">
          <cell r="A2115" t="str">
            <v>440</v>
          </cell>
          <cell r="B2115" t="str">
            <v>2013</v>
          </cell>
          <cell r="C2115" t="str">
            <v>001</v>
          </cell>
          <cell r="D2115" t="str">
            <v>AYUNTAMIENTO DE MADRID</v>
          </cell>
          <cell r="E2115" t="str">
            <v>001217</v>
          </cell>
          <cell r="F2115" t="str">
            <v>DISTRITO DE VILLAVERDE</v>
          </cell>
          <cell r="G2115" t="str">
            <v>231</v>
          </cell>
          <cell r="H2115" t="str">
            <v>ACCIÓN SOCIAL</v>
          </cell>
          <cell r="I2115" t="str">
            <v>23106</v>
          </cell>
          <cell r="J2115" t="str">
            <v>INCLUSIÓN SOCIAL Y EMERGENCIAS</v>
          </cell>
          <cell r="K2115" t="str">
            <v>GERENTE DEL DISTRITO DE VILLAVERDE</v>
          </cell>
          <cell r="M2115" t="str">
            <v>12103</v>
          </cell>
          <cell r="N2115" t="str">
            <v>OTROS COMPLEMENTOS</v>
          </cell>
          <cell r="O2115">
            <v>27807</v>
          </cell>
          <cell r="P2115">
            <v>13490</v>
          </cell>
          <cell r="Q2115">
            <v>41297</v>
          </cell>
        </row>
        <row r="2116">
          <cell r="A2116" t="str">
            <v>440</v>
          </cell>
          <cell r="B2116" t="str">
            <v>2013</v>
          </cell>
          <cell r="C2116" t="str">
            <v>001</v>
          </cell>
          <cell r="D2116" t="str">
            <v>AYUNTAMIENTO DE MADRID</v>
          </cell>
          <cell r="E2116" t="str">
            <v>001217</v>
          </cell>
          <cell r="F2116" t="str">
            <v>DISTRITO DE VILLAVERDE</v>
          </cell>
          <cell r="G2116" t="str">
            <v>231</v>
          </cell>
          <cell r="H2116" t="str">
            <v>ACCIÓN SOCIAL</v>
          </cell>
          <cell r="I2116" t="str">
            <v>23106</v>
          </cell>
          <cell r="J2116" t="str">
            <v>INCLUSIÓN SOCIAL Y EMERGENCIAS</v>
          </cell>
          <cell r="K2116" t="str">
            <v>GERENTE DEL DISTRITO DE VILLAVERDE</v>
          </cell>
          <cell r="M2116" t="str">
            <v>12001</v>
          </cell>
          <cell r="N2116" t="str">
            <v>SUELDOS DEL GRUPO A2</v>
          </cell>
          <cell r="O2116">
            <v>376073</v>
          </cell>
          <cell r="P2116">
            <v>12907</v>
          </cell>
          <cell r="Q2116">
            <v>388980</v>
          </cell>
        </row>
        <row r="2117">
          <cell r="A2117" t="str">
            <v>440</v>
          </cell>
          <cell r="B2117" t="str">
            <v>2013</v>
          </cell>
          <cell r="C2117" t="str">
            <v>001</v>
          </cell>
          <cell r="D2117" t="str">
            <v>AYUNTAMIENTO DE MADRID</v>
          </cell>
          <cell r="E2117" t="str">
            <v>001217</v>
          </cell>
          <cell r="F2117" t="str">
            <v>DISTRITO DE VILLAVERDE</v>
          </cell>
          <cell r="G2117" t="str">
            <v>231</v>
          </cell>
          <cell r="H2117" t="str">
            <v>ACCIÓN SOCIAL</v>
          </cell>
          <cell r="I2117" t="str">
            <v>23106</v>
          </cell>
          <cell r="J2117" t="str">
            <v>INCLUSIÓN SOCIAL Y EMERGENCIAS</v>
          </cell>
          <cell r="K2117" t="str">
            <v>GERENTE DEL DISTRITO DE VILLAVERDE</v>
          </cell>
          <cell r="M2117" t="str">
            <v>15000</v>
          </cell>
          <cell r="N2117" t="str">
            <v>PRODUCTIVIDAD</v>
          </cell>
          <cell r="O2117">
            <v>0</v>
          </cell>
          <cell r="P2117">
            <v>12717</v>
          </cell>
          <cell r="Q2117">
            <v>12717</v>
          </cell>
        </row>
        <row r="2118">
          <cell r="A2118" t="str">
            <v>440</v>
          </cell>
          <cell r="B2118" t="str">
            <v>2013</v>
          </cell>
          <cell r="C2118" t="str">
            <v>001</v>
          </cell>
          <cell r="D2118" t="str">
            <v>AYUNTAMIENTO DE MADRID</v>
          </cell>
          <cell r="E2118" t="str">
            <v>001217</v>
          </cell>
          <cell r="F2118" t="str">
            <v>DISTRITO DE VILLAVERDE</v>
          </cell>
          <cell r="G2118" t="str">
            <v>231</v>
          </cell>
          <cell r="H2118" t="str">
            <v>ACCIÓN SOCIAL</v>
          </cell>
          <cell r="I2118" t="str">
            <v>23106</v>
          </cell>
          <cell r="J2118" t="str">
            <v>INCLUSIÓN SOCIAL Y EMERGENCIAS</v>
          </cell>
          <cell r="K2118" t="str">
            <v>GERENTE DEL DISTRITO DE VILLAVERDE</v>
          </cell>
          <cell r="M2118" t="str">
            <v>12003</v>
          </cell>
          <cell r="N2118" t="str">
            <v>SUELDOS DEL GRUPO C1</v>
          </cell>
          <cell r="O2118">
            <v>19770</v>
          </cell>
          <cell r="P2118">
            <v>0</v>
          </cell>
          <cell r="Q2118">
            <v>19770</v>
          </cell>
        </row>
        <row r="2119">
          <cell r="A2119" t="str">
            <v>440</v>
          </cell>
          <cell r="B2119" t="str">
            <v>2013</v>
          </cell>
          <cell r="C2119" t="str">
            <v>001</v>
          </cell>
          <cell r="D2119" t="str">
            <v>AYUNTAMIENTO DE MADRID</v>
          </cell>
          <cell r="E2119" t="str">
            <v>001217</v>
          </cell>
          <cell r="F2119" t="str">
            <v>DISTRITO DE VILLAVERDE</v>
          </cell>
          <cell r="G2119" t="str">
            <v>231</v>
          </cell>
          <cell r="H2119" t="str">
            <v>ACCIÓN SOCIAL</v>
          </cell>
          <cell r="I2119" t="str">
            <v>23106</v>
          </cell>
          <cell r="J2119" t="str">
            <v>INCLUSIÓN SOCIAL Y EMERGENCIAS</v>
          </cell>
          <cell r="K2119" t="str">
            <v>GERENTE DEL DISTRITO DE VILLAVERDE</v>
          </cell>
          <cell r="M2119" t="str">
            <v>12005</v>
          </cell>
          <cell r="N2119" t="str">
            <v>SUELDOS DEL GRUPO E</v>
          </cell>
          <cell r="O2119">
            <v>34556</v>
          </cell>
          <cell r="P2119">
            <v>0</v>
          </cell>
          <cell r="Q2119">
            <v>34556</v>
          </cell>
        </row>
        <row r="2120">
          <cell r="A2120" t="str">
            <v>440</v>
          </cell>
          <cell r="B2120" t="str">
            <v>2013</v>
          </cell>
          <cell r="C2120" t="str">
            <v>001</v>
          </cell>
          <cell r="D2120" t="str">
            <v>AYUNTAMIENTO DE MADRID</v>
          </cell>
          <cell r="E2120" t="str">
            <v>001217</v>
          </cell>
          <cell r="F2120" t="str">
            <v>DISTRITO DE VILLAVERDE</v>
          </cell>
          <cell r="G2120" t="str">
            <v>314</v>
          </cell>
          <cell r="H2120" t="str">
            <v>CONSUMO</v>
          </cell>
          <cell r="I2120" t="str">
            <v>31401</v>
          </cell>
          <cell r="J2120" t="str">
            <v>CONSUMO</v>
          </cell>
          <cell r="K2120" t="str">
            <v>GERENTE DEL DISTRITO DE VILLAVERDE</v>
          </cell>
          <cell r="M2120" t="str">
            <v>16000</v>
          </cell>
          <cell r="N2120" t="str">
            <v>SEGURIDAD SOCIAL</v>
          </cell>
          <cell r="O2120">
            <v>113067</v>
          </cell>
          <cell r="P2120">
            <v>0</v>
          </cell>
          <cell r="Q2120">
            <v>113067</v>
          </cell>
        </row>
        <row r="2121">
          <cell r="A2121" t="str">
            <v>440</v>
          </cell>
          <cell r="B2121" t="str">
            <v>2013</v>
          </cell>
          <cell r="C2121" t="str">
            <v>001</v>
          </cell>
          <cell r="D2121" t="str">
            <v>AYUNTAMIENTO DE MADRID</v>
          </cell>
          <cell r="E2121" t="str">
            <v>001217</v>
          </cell>
          <cell r="F2121" t="str">
            <v>DISTRITO DE VILLAVERDE</v>
          </cell>
          <cell r="G2121" t="str">
            <v>314</v>
          </cell>
          <cell r="H2121" t="str">
            <v>CONSUMO</v>
          </cell>
          <cell r="I2121" t="str">
            <v>31401</v>
          </cell>
          <cell r="J2121" t="str">
            <v>CONSUMO</v>
          </cell>
          <cell r="K2121" t="str">
            <v>GERENTE DEL DISTRITO DE VILLAVERDE</v>
          </cell>
          <cell r="M2121" t="str">
            <v>12000</v>
          </cell>
          <cell r="N2121" t="str">
            <v>SUELDOS DEL GRUPO A1</v>
          </cell>
          <cell r="O2121">
            <v>58708</v>
          </cell>
          <cell r="P2121">
            <v>0</v>
          </cell>
          <cell r="Q2121">
            <v>58708</v>
          </cell>
        </row>
        <row r="2122">
          <cell r="A2122" t="str">
            <v>440</v>
          </cell>
          <cell r="B2122" t="str">
            <v>2013</v>
          </cell>
          <cell r="C2122" t="str">
            <v>001</v>
          </cell>
          <cell r="D2122" t="str">
            <v>AYUNTAMIENTO DE MADRID</v>
          </cell>
          <cell r="E2122" t="str">
            <v>001217</v>
          </cell>
          <cell r="F2122" t="str">
            <v>DISTRITO DE VILLAVERDE</v>
          </cell>
          <cell r="G2122" t="str">
            <v>314</v>
          </cell>
          <cell r="H2122" t="str">
            <v>CONSUMO</v>
          </cell>
          <cell r="I2122" t="str">
            <v>31401</v>
          </cell>
          <cell r="J2122" t="str">
            <v>CONSUMO</v>
          </cell>
          <cell r="K2122" t="str">
            <v>GERENTE DEL DISTRITO DE VILLAVERDE</v>
          </cell>
          <cell r="M2122" t="str">
            <v>12006</v>
          </cell>
          <cell r="N2122" t="str">
            <v>TRIENIOS</v>
          </cell>
          <cell r="O2122">
            <v>0</v>
          </cell>
          <cell r="P2122">
            <v>31915</v>
          </cell>
          <cell r="Q2122">
            <v>31915</v>
          </cell>
        </row>
        <row r="2123">
          <cell r="A2123" t="str">
            <v>440</v>
          </cell>
          <cell r="B2123" t="str">
            <v>2013</v>
          </cell>
          <cell r="C2123" t="str">
            <v>001</v>
          </cell>
          <cell r="D2123" t="str">
            <v>AYUNTAMIENTO DE MADRID</v>
          </cell>
          <cell r="E2123" t="str">
            <v>001217</v>
          </cell>
          <cell r="F2123" t="str">
            <v>DISTRITO DE VILLAVERDE</v>
          </cell>
          <cell r="G2123" t="str">
            <v>314</v>
          </cell>
          <cell r="H2123" t="str">
            <v>CONSUMO</v>
          </cell>
          <cell r="I2123" t="str">
            <v>31401</v>
          </cell>
          <cell r="J2123" t="str">
            <v>CONSUMO</v>
          </cell>
          <cell r="K2123" t="str">
            <v>GERENTE DEL DISTRITO DE VILLAVERDE</v>
          </cell>
          <cell r="M2123" t="str">
            <v>12101</v>
          </cell>
          <cell r="N2123" t="str">
            <v>COMPLEMENTO ESPECÍFICO</v>
          </cell>
          <cell r="O2123">
            <v>201309</v>
          </cell>
          <cell r="P2123">
            <v>0</v>
          </cell>
          <cell r="Q2123">
            <v>201309</v>
          </cell>
        </row>
        <row r="2124">
          <cell r="A2124" t="str">
            <v>440</v>
          </cell>
          <cell r="B2124" t="str">
            <v>2013</v>
          </cell>
          <cell r="C2124" t="str">
            <v>001</v>
          </cell>
          <cell r="D2124" t="str">
            <v>AYUNTAMIENTO DE MADRID</v>
          </cell>
          <cell r="E2124" t="str">
            <v>001217</v>
          </cell>
          <cell r="F2124" t="str">
            <v>DISTRITO DE VILLAVERDE</v>
          </cell>
          <cell r="G2124" t="str">
            <v>314</v>
          </cell>
          <cell r="H2124" t="str">
            <v>CONSUMO</v>
          </cell>
          <cell r="I2124" t="str">
            <v>31401</v>
          </cell>
          <cell r="J2124" t="str">
            <v>CONSUMO</v>
          </cell>
          <cell r="K2124" t="str">
            <v>GERENTE DEL DISTRITO DE VILLAVERDE</v>
          </cell>
          <cell r="M2124" t="str">
            <v>12100</v>
          </cell>
          <cell r="N2124" t="str">
            <v>COMPLEMENTO DE DESTINO</v>
          </cell>
          <cell r="O2124">
            <v>88515</v>
          </cell>
          <cell r="P2124">
            <v>0</v>
          </cell>
          <cell r="Q2124">
            <v>88515</v>
          </cell>
        </row>
        <row r="2125">
          <cell r="A2125" t="str">
            <v>440</v>
          </cell>
          <cell r="B2125" t="str">
            <v>2013</v>
          </cell>
          <cell r="C2125" t="str">
            <v>001</v>
          </cell>
          <cell r="D2125" t="str">
            <v>AYUNTAMIENTO DE MADRID</v>
          </cell>
          <cell r="E2125" t="str">
            <v>001217</v>
          </cell>
          <cell r="F2125" t="str">
            <v>DISTRITO DE VILLAVERDE</v>
          </cell>
          <cell r="G2125" t="str">
            <v>314</v>
          </cell>
          <cell r="H2125" t="str">
            <v>CONSUMO</v>
          </cell>
          <cell r="I2125" t="str">
            <v>31401</v>
          </cell>
          <cell r="J2125" t="str">
            <v>CONSUMO</v>
          </cell>
          <cell r="K2125" t="str">
            <v>GERENTE DEL DISTRITO DE VILLAVERDE</v>
          </cell>
          <cell r="M2125" t="str">
            <v>12103</v>
          </cell>
          <cell r="N2125" t="str">
            <v>OTROS COMPLEMENTOS</v>
          </cell>
          <cell r="O2125">
            <v>7774</v>
          </cell>
          <cell r="P2125">
            <v>5197</v>
          </cell>
          <cell r="Q2125">
            <v>12971</v>
          </cell>
        </row>
        <row r="2126">
          <cell r="A2126" t="str">
            <v>440</v>
          </cell>
          <cell r="B2126" t="str">
            <v>2013</v>
          </cell>
          <cell r="C2126" t="str">
            <v>001</v>
          </cell>
          <cell r="D2126" t="str">
            <v>AYUNTAMIENTO DE MADRID</v>
          </cell>
          <cell r="E2126" t="str">
            <v>001217</v>
          </cell>
          <cell r="F2126" t="str">
            <v>DISTRITO DE VILLAVERDE</v>
          </cell>
          <cell r="G2126" t="str">
            <v>314</v>
          </cell>
          <cell r="H2126" t="str">
            <v>CONSUMO</v>
          </cell>
          <cell r="I2126" t="str">
            <v>31401</v>
          </cell>
          <cell r="J2126" t="str">
            <v>CONSUMO</v>
          </cell>
          <cell r="K2126" t="str">
            <v>GERENTE DEL DISTRITO DE VILLAVERDE</v>
          </cell>
          <cell r="M2126" t="str">
            <v>15000</v>
          </cell>
          <cell r="N2126" t="str">
            <v>PRODUCTIVIDAD</v>
          </cell>
          <cell r="O2126">
            <v>0</v>
          </cell>
          <cell r="P2126">
            <v>6771</v>
          </cell>
          <cell r="Q2126">
            <v>6771</v>
          </cell>
        </row>
        <row r="2127">
          <cell r="A2127" t="str">
            <v>440</v>
          </cell>
          <cell r="B2127" t="str">
            <v>2013</v>
          </cell>
          <cell r="C2127" t="str">
            <v>001</v>
          </cell>
          <cell r="D2127" t="str">
            <v>AYUNTAMIENTO DE MADRID</v>
          </cell>
          <cell r="E2127" t="str">
            <v>001217</v>
          </cell>
          <cell r="F2127" t="str">
            <v>DISTRITO DE VILLAVERDE</v>
          </cell>
          <cell r="G2127" t="str">
            <v>314</v>
          </cell>
          <cell r="H2127" t="str">
            <v>CONSUMO</v>
          </cell>
          <cell r="I2127" t="str">
            <v>31401</v>
          </cell>
          <cell r="J2127" t="str">
            <v>CONSUMO</v>
          </cell>
          <cell r="K2127" t="str">
            <v>GERENTE DEL DISTRITO DE VILLAVERDE</v>
          </cell>
          <cell r="M2127" t="str">
            <v>12004</v>
          </cell>
          <cell r="N2127" t="str">
            <v>SUELDOS DEL GRUPO C2</v>
          </cell>
          <cell r="O2127">
            <v>25137</v>
          </cell>
          <cell r="P2127">
            <v>0</v>
          </cell>
          <cell r="Q2127">
            <v>25137</v>
          </cell>
        </row>
        <row r="2128">
          <cell r="A2128" t="str">
            <v>440</v>
          </cell>
          <cell r="B2128" t="str">
            <v>2013</v>
          </cell>
          <cell r="C2128" t="str">
            <v>001</v>
          </cell>
          <cell r="D2128" t="str">
            <v>AYUNTAMIENTO DE MADRID</v>
          </cell>
          <cell r="E2128" t="str">
            <v>001217</v>
          </cell>
          <cell r="F2128" t="str">
            <v>DISTRITO DE VILLAVERDE</v>
          </cell>
          <cell r="G2128" t="str">
            <v>314</v>
          </cell>
          <cell r="H2128" t="str">
            <v>CONSUMO</v>
          </cell>
          <cell r="I2128" t="str">
            <v>31401</v>
          </cell>
          <cell r="J2128" t="str">
            <v>CONSUMO</v>
          </cell>
          <cell r="K2128" t="str">
            <v>GERENTE DEL DISTRITO DE VILLAVERDE</v>
          </cell>
          <cell r="M2128" t="str">
            <v>12003</v>
          </cell>
          <cell r="N2128" t="str">
            <v>SUELDOS DEL GRUPO C1</v>
          </cell>
          <cell r="O2128">
            <v>45584</v>
          </cell>
          <cell r="P2128">
            <v>0</v>
          </cell>
          <cell r="Q2128">
            <v>45584</v>
          </cell>
        </row>
        <row r="2129">
          <cell r="A2129" t="str">
            <v>440</v>
          </cell>
          <cell r="B2129" t="str">
            <v>2013</v>
          </cell>
          <cell r="C2129" t="str">
            <v>001</v>
          </cell>
          <cell r="D2129" t="str">
            <v>AYUNTAMIENTO DE MADRID</v>
          </cell>
          <cell r="E2129" t="str">
            <v>001217</v>
          </cell>
          <cell r="F2129" t="str">
            <v>DISTRITO DE VILLAVERDE</v>
          </cell>
          <cell r="G2129" t="str">
            <v>314</v>
          </cell>
          <cell r="H2129" t="str">
            <v>CONSUMO</v>
          </cell>
          <cell r="I2129" t="str">
            <v>31401</v>
          </cell>
          <cell r="J2129" t="str">
            <v>CONSUMO</v>
          </cell>
          <cell r="K2129" t="str">
            <v>GERENTE DEL DISTRITO DE VILLAVERDE</v>
          </cell>
          <cell r="M2129" t="str">
            <v>12001</v>
          </cell>
          <cell r="N2129" t="str">
            <v>SUELDOS DEL GRUPO A2</v>
          </cell>
          <cell r="O2129">
            <v>27584</v>
          </cell>
          <cell r="P2129">
            <v>0</v>
          </cell>
          <cell r="Q2129">
            <v>27584</v>
          </cell>
        </row>
        <row r="2130">
          <cell r="A2130" t="str">
            <v>440</v>
          </cell>
          <cell r="B2130" t="str">
            <v>2013</v>
          </cell>
          <cell r="C2130" t="str">
            <v>001</v>
          </cell>
          <cell r="D2130" t="str">
            <v>AYUNTAMIENTO DE MADRID</v>
          </cell>
          <cell r="E2130" t="str">
            <v>001217</v>
          </cell>
          <cell r="F2130" t="str">
            <v>DISTRITO DE VILLAVERDE</v>
          </cell>
          <cell r="G2130" t="str">
            <v>334</v>
          </cell>
          <cell r="H2130" t="str">
            <v>PROMOCIÓN CULTURAL</v>
          </cell>
          <cell r="I2130" t="str">
            <v>33401</v>
          </cell>
          <cell r="J2130" t="str">
            <v>ACTIVIDADES CULTURALES</v>
          </cell>
          <cell r="K2130" t="str">
            <v>GERENTE DEL DISTRITO DE VILLAVERDE</v>
          </cell>
          <cell r="M2130" t="str">
            <v>16000</v>
          </cell>
          <cell r="N2130" t="str">
            <v>SEGURIDAD SOCIAL</v>
          </cell>
          <cell r="O2130">
            <v>114494</v>
          </cell>
          <cell r="P2130">
            <v>0</v>
          </cell>
          <cell r="Q2130">
            <v>114494</v>
          </cell>
        </row>
        <row r="2131">
          <cell r="A2131" t="str">
            <v>440</v>
          </cell>
          <cell r="B2131" t="str">
            <v>2013</v>
          </cell>
          <cell r="C2131" t="str">
            <v>001</v>
          </cell>
          <cell r="D2131" t="str">
            <v>AYUNTAMIENTO DE MADRID</v>
          </cell>
          <cell r="E2131" t="str">
            <v>001217</v>
          </cell>
          <cell r="F2131" t="str">
            <v>DISTRITO DE VILLAVERDE</v>
          </cell>
          <cell r="G2131" t="str">
            <v>334</v>
          </cell>
          <cell r="H2131" t="str">
            <v>PROMOCIÓN CULTURAL</v>
          </cell>
          <cell r="I2131" t="str">
            <v>33401</v>
          </cell>
          <cell r="J2131" t="str">
            <v>ACTIVIDADES CULTURALES</v>
          </cell>
          <cell r="K2131" t="str">
            <v>GERENTE DEL DISTRITO DE VILLAVERDE</v>
          </cell>
          <cell r="M2131" t="str">
            <v>12001</v>
          </cell>
          <cell r="N2131" t="str">
            <v>SUELDOS DEL GRUPO A2</v>
          </cell>
          <cell r="O2131">
            <v>14677</v>
          </cell>
          <cell r="P2131">
            <v>0</v>
          </cell>
          <cell r="Q2131">
            <v>14677</v>
          </cell>
        </row>
        <row r="2132">
          <cell r="A2132" t="str">
            <v>440</v>
          </cell>
          <cell r="B2132" t="str">
            <v>2013</v>
          </cell>
          <cell r="C2132" t="str">
            <v>001</v>
          </cell>
          <cell r="D2132" t="str">
            <v>AYUNTAMIENTO DE MADRID</v>
          </cell>
          <cell r="E2132" t="str">
            <v>001217</v>
          </cell>
          <cell r="F2132" t="str">
            <v>DISTRITO DE VILLAVERDE</v>
          </cell>
          <cell r="G2132" t="str">
            <v>334</v>
          </cell>
          <cell r="H2132" t="str">
            <v>PROMOCIÓN CULTURAL</v>
          </cell>
          <cell r="I2132" t="str">
            <v>33401</v>
          </cell>
          <cell r="J2132" t="str">
            <v>ACTIVIDADES CULTURALES</v>
          </cell>
          <cell r="K2132" t="str">
            <v>GERENTE DEL DISTRITO DE VILLAVERDE</v>
          </cell>
          <cell r="M2132" t="str">
            <v>12006</v>
          </cell>
          <cell r="N2132" t="str">
            <v>TRIENIOS</v>
          </cell>
          <cell r="O2132">
            <v>0</v>
          </cell>
          <cell r="P2132">
            <v>26921</v>
          </cell>
          <cell r="Q2132">
            <v>26921</v>
          </cell>
        </row>
        <row r="2133">
          <cell r="A2133" t="str">
            <v>440</v>
          </cell>
          <cell r="B2133" t="str">
            <v>2013</v>
          </cell>
          <cell r="C2133" t="str">
            <v>001</v>
          </cell>
          <cell r="D2133" t="str">
            <v>AYUNTAMIENTO DE MADRID</v>
          </cell>
          <cell r="E2133" t="str">
            <v>001217</v>
          </cell>
          <cell r="F2133" t="str">
            <v>DISTRITO DE VILLAVERDE</v>
          </cell>
          <cell r="G2133" t="str">
            <v>334</v>
          </cell>
          <cell r="H2133" t="str">
            <v>PROMOCIÓN CULTURAL</v>
          </cell>
          <cell r="I2133" t="str">
            <v>33401</v>
          </cell>
          <cell r="J2133" t="str">
            <v>ACTIVIDADES CULTURALES</v>
          </cell>
          <cell r="K2133" t="str">
            <v>GERENTE DEL DISTRITO DE VILLAVERDE</v>
          </cell>
          <cell r="M2133" t="str">
            <v>12101</v>
          </cell>
          <cell r="N2133" t="str">
            <v>COMPLEMENTO ESPECÍFICO</v>
          </cell>
          <cell r="O2133">
            <v>198789</v>
          </cell>
          <cell r="P2133">
            <v>0</v>
          </cell>
          <cell r="Q2133">
            <v>198789</v>
          </cell>
        </row>
        <row r="2134">
          <cell r="A2134" t="str">
            <v>440</v>
          </cell>
          <cell r="B2134" t="str">
            <v>2013</v>
          </cell>
          <cell r="C2134" t="str">
            <v>001</v>
          </cell>
          <cell r="D2134" t="str">
            <v>AYUNTAMIENTO DE MADRID</v>
          </cell>
          <cell r="E2134" t="str">
            <v>001217</v>
          </cell>
          <cell r="F2134" t="str">
            <v>DISTRITO DE VILLAVERDE</v>
          </cell>
          <cell r="G2134" t="str">
            <v>334</v>
          </cell>
          <cell r="H2134" t="str">
            <v>PROMOCIÓN CULTURAL</v>
          </cell>
          <cell r="I2134" t="str">
            <v>33401</v>
          </cell>
          <cell r="J2134" t="str">
            <v>ACTIVIDADES CULTURALES</v>
          </cell>
          <cell r="K2134" t="str">
            <v>GERENTE DEL DISTRITO DE VILLAVERDE</v>
          </cell>
          <cell r="M2134" t="str">
            <v>12100</v>
          </cell>
          <cell r="N2134" t="str">
            <v>COMPLEMENTO DE DESTINO</v>
          </cell>
          <cell r="O2134">
            <v>91203</v>
          </cell>
          <cell r="P2134">
            <v>314</v>
          </cell>
          <cell r="Q2134">
            <v>91517</v>
          </cell>
        </row>
        <row r="2135">
          <cell r="A2135" t="str">
            <v>440</v>
          </cell>
          <cell r="B2135" t="str">
            <v>2013</v>
          </cell>
          <cell r="C2135" t="str">
            <v>001</v>
          </cell>
          <cell r="D2135" t="str">
            <v>AYUNTAMIENTO DE MADRID</v>
          </cell>
          <cell r="E2135" t="str">
            <v>001217</v>
          </cell>
          <cell r="F2135" t="str">
            <v>DISTRITO DE VILLAVERDE</v>
          </cell>
          <cell r="G2135" t="str">
            <v>334</v>
          </cell>
          <cell r="H2135" t="str">
            <v>PROMOCIÓN CULTURAL</v>
          </cell>
          <cell r="I2135" t="str">
            <v>33401</v>
          </cell>
          <cell r="J2135" t="str">
            <v>ACTIVIDADES CULTURALES</v>
          </cell>
          <cell r="K2135" t="str">
            <v>GERENTE DEL DISTRITO DE VILLAVERDE</v>
          </cell>
          <cell r="M2135" t="str">
            <v>12103</v>
          </cell>
          <cell r="N2135" t="str">
            <v>OTROS COMPLEMENTOS</v>
          </cell>
          <cell r="O2135">
            <v>8970</v>
          </cell>
          <cell r="P2135">
            <v>5490</v>
          </cell>
          <cell r="Q2135">
            <v>14460</v>
          </cell>
        </row>
        <row r="2136">
          <cell r="A2136" t="str">
            <v>440</v>
          </cell>
          <cell r="B2136" t="str">
            <v>2013</v>
          </cell>
          <cell r="C2136" t="str">
            <v>001</v>
          </cell>
          <cell r="D2136" t="str">
            <v>AYUNTAMIENTO DE MADRID</v>
          </cell>
          <cell r="E2136" t="str">
            <v>001217</v>
          </cell>
          <cell r="F2136" t="str">
            <v>DISTRITO DE VILLAVERDE</v>
          </cell>
          <cell r="G2136" t="str">
            <v>334</v>
          </cell>
          <cell r="H2136" t="str">
            <v>PROMOCIÓN CULTURAL</v>
          </cell>
          <cell r="I2136" t="str">
            <v>33401</v>
          </cell>
          <cell r="J2136" t="str">
            <v>ACTIVIDADES CULTURALES</v>
          </cell>
          <cell r="K2136" t="str">
            <v>GERENTE DEL DISTRITO DE VILLAVERDE</v>
          </cell>
          <cell r="M2136" t="str">
            <v>12004</v>
          </cell>
          <cell r="N2136" t="str">
            <v>SUELDOS DEL GRUPO C2</v>
          </cell>
          <cell r="O2136">
            <v>41895</v>
          </cell>
          <cell r="P2136">
            <v>0</v>
          </cell>
          <cell r="Q2136">
            <v>41895</v>
          </cell>
        </row>
        <row r="2137">
          <cell r="A2137" t="str">
            <v>440</v>
          </cell>
          <cell r="B2137" t="str">
            <v>2013</v>
          </cell>
          <cell r="C2137" t="str">
            <v>001</v>
          </cell>
          <cell r="D2137" t="str">
            <v>AYUNTAMIENTO DE MADRID</v>
          </cell>
          <cell r="E2137" t="str">
            <v>001217</v>
          </cell>
          <cell r="F2137" t="str">
            <v>DISTRITO DE VILLAVERDE</v>
          </cell>
          <cell r="G2137" t="str">
            <v>334</v>
          </cell>
          <cell r="H2137" t="str">
            <v>PROMOCIÓN CULTURAL</v>
          </cell>
          <cell r="I2137" t="str">
            <v>33401</v>
          </cell>
          <cell r="J2137" t="str">
            <v>ACTIVIDADES CULTURALES</v>
          </cell>
          <cell r="K2137" t="str">
            <v>GERENTE DEL DISTRITO DE VILLAVERDE</v>
          </cell>
          <cell r="M2137" t="str">
            <v>12003</v>
          </cell>
          <cell r="N2137" t="str">
            <v>SUELDOS DEL GRUPO C1</v>
          </cell>
          <cell r="O2137">
            <v>107097</v>
          </cell>
          <cell r="P2137">
            <v>0</v>
          </cell>
          <cell r="Q2137">
            <v>107097</v>
          </cell>
        </row>
        <row r="2138">
          <cell r="A2138" t="str">
            <v>440</v>
          </cell>
          <cell r="B2138" t="str">
            <v>2013</v>
          </cell>
          <cell r="C2138" t="str">
            <v>001</v>
          </cell>
          <cell r="D2138" t="str">
            <v>AYUNTAMIENTO DE MADRID</v>
          </cell>
          <cell r="E2138" t="str">
            <v>001217</v>
          </cell>
          <cell r="F2138" t="str">
            <v>DISTRITO DE VILLAVERDE</v>
          </cell>
          <cell r="G2138" t="str">
            <v>341</v>
          </cell>
          <cell r="H2138" t="str">
            <v>PROMOCIÓN Y FOMENTO DEL DEPORTE</v>
          </cell>
          <cell r="I2138" t="str">
            <v>34101</v>
          </cell>
          <cell r="J2138" t="str">
            <v>ACTUACIONES DEPORTIVAS EN DISTRITOS</v>
          </cell>
          <cell r="K2138" t="str">
            <v>GERENTE DEL DISTRITO DE VILLAVERDE</v>
          </cell>
          <cell r="M2138" t="str">
            <v>13000</v>
          </cell>
          <cell r="N2138" t="str">
            <v>RETRIBUCIONES BÁSICAS</v>
          </cell>
          <cell r="O2138">
            <v>2615783</v>
          </cell>
          <cell r="P2138">
            <v>253842</v>
          </cell>
          <cell r="Q2138">
            <v>2869625</v>
          </cell>
        </row>
        <row r="2139">
          <cell r="A2139" t="str">
            <v>440</v>
          </cell>
          <cell r="B2139" t="str">
            <v>2013</v>
          </cell>
          <cell r="C2139" t="str">
            <v>001</v>
          </cell>
          <cell r="D2139" t="str">
            <v>AYUNTAMIENTO DE MADRID</v>
          </cell>
          <cell r="E2139" t="str">
            <v>001217</v>
          </cell>
          <cell r="F2139" t="str">
            <v>DISTRITO DE VILLAVERDE</v>
          </cell>
          <cell r="G2139" t="str">
            <v>341</v>
          </cell>
          <cell r="H2139" t="str">
            <v>PROMOCIÓN Y FOMENTO DEL DEPORTE</v>
          </cell>
          <cell r="I2139" t="str">
            <v>34101</v>
          </cell>
          <cell r="J2139" t="str">
            <v>ACTUACIONES DEPORTIVAS EN DISTRITOS</v>
          </cell>
          <cell r="K2139" t="str">
            <v>GERENTE DEL DISTRITO DE VILLAVERDE</v>
          </cell>
          <cell r="M2139" t="str">
            <v>13002</v>
          </cell>
          <cell r="N2139" t="str">
            <v>OTRAS REMUNERACIONES</v>
          </cell>
          <cell r="O2139">
            <v>714761</v>
          </cell>
          <cell r="P2139">
            <v>0</v>
          </cell>
          <cell r="Q2139">
            <v>714761</v>
          </cell>
        </row>
        <row r="2140">
          <cell r="A2140" t="str">
            <v>440</v>
          </cell>
          <cell r="B2140" t="str">
            <v>2013</v>
          </cell>
          <cell r="C2140" t="str">
            <v>001</v>
          </cell>
          <cell r="D2140" t="str">
            <v>AYUNTAMIENTO DE MADRID</v>
          </cell>
          <cell r="E2140" t="str">
            <v>001217</v>
          </cell>
          <cell r="F2140" t="str">
            <v>DISTRITO DE VILLAVERDE</v>
          </cell>
          <cell r="G2140" t="str">
            <v>341</v>
          </cell>
          <cell r="H2140" t="str">
            <v>PROMOCIÓN Y FOMENTO DEL DEPORTE</v>
          </cell>
          <cell r="I2140" t="str">
            <v>34101</v>
          </cell>
          <cell r="J2140" t="str">
            <v>ACTUACIONES DEPORTIVAS EN DISTRITOS</v>
          </cell>
          <cell r="K2140" t="str">
            <v>GERENTE DEL DISTRITO DE VILLAVERDE</v>
          </cell>
          <cell r="M2140" t="str">
            <v>15000</v>
          </cell>
          <cell r="N2140" t="str">
            <v>PRODUCTIVIDAD</v>
          </cell>
          <cell r="O2140">
            <v>15498</v>
          </cell>
          <cell r="P2140">
            <v>2633</v>
          </cell>
          <cell r="Q2140">
            <v>18131</v>
          </cell>
        </row>
        <row r="2141">
          <cell r="A2141" t="str">
            <v>440</v>
          </cell>
          <cell r="B2141" t="str">
            <v>2013</v>
          </cell>
          <cell r="C2141" t="str">
            <v>001</v>
          </cell>
          <cell r="D2141" t="str">
            <v>AYUNTAMIENTO DE MADRID</v>
          </cell>
          <cell r="E2141" t="str">
            <v>001217</v>
          </cell>
          <cell r="F2141" t="str">
            <v>DISTRITO DE VILLAVERDE</v>
          </cell>
          <cell r="G2141" t="str">
            <v>341</v>
          </cell>
          <cell r="H2141" t="str">
            <v>PROMOCIÓN Y FOMENTO DEL DEPORTE</v>
          </cell>
          <cell r="I2141" t="str">
            <v>34101</v>
          </cell>
          <cell r="J2141" t="str">
            <v>ACTUACIONES DEPORTIVAS EN DISTRITOS</v>
          </cell>
          <cell r="K2141" t="str">
            <v>GERENTE DEL DISTRITO DE VILLAVERDE</v>
          </cell>
          <cell r="M2141" t="str">
            <v>16000</v>
          </cell>
          <cell r="N2141" t="str">
            <v>SEGURIDAD SOCIAL</v>
          </cell>
          <cell r="O2141">
            <v>1396312</v>
          </cell>
          <cell r="P2141">
            <v>0</v>
          </cell>
          <cell r="Q2141">
            <v>1396312</v>
          </cell>
        </row>
        <row r="2142">
          <cell r="A2142" t="str">
            <v>440</v>
          </cell>
          <cell r="B2142" t="str">
            <v>2013</v>
          </cell>
          <cell r="C2142" t="str">
            <v>001</v>
          </cell>
          <cell r="D2142" t="str">
            <v>AYUNTAMIENTO DE MADRID</v>
          </cell>
          <cell r="E2142" t="str">
            <v>001217</v>
          </cell>
          <cell r="F2142" t="str">
            <v>DISTRITO DE VILLAVERDE</v>
          </cell>
          <cell r="G2142" t="str">
            <v>341</v>
          </cell>
          <cell r="H2142" t="str">
            <v>PROMOCIÓN Y FOMENTO DEL DEPORTE</v>
          </cell>
          <cell r="I2142" t="str">
            <v>34101</v>
          </cell>
          <cell r="J2142" t="str">
            <v>ACTUACIONES DEPORTIVAS EN DISTRITOS</v>
          </cell>
          <cell r="K2142" t="str">
            <v>GERENTE DEL DISTRITO DE VILLAVERDE</v>
          </cell>
          <cell r="M2142" t="str">
            <v>13100</v>
          </cell>
          <cell r="N2142" t="str">
            <v>RETRIBUCIONES BÁSICAS</v>
          </cell>
          <cell r="O2142">
            <v>674366</v>
          </cell>
          <cell r="P2142">
            <v>32822</v>
          </cell>
          <cell r="Q2142">
            <v>707188</v>
          </cell>
        </row>
        <row r="2143">
          <cell r="A2143" t="str">
            <v>440</v>
          </cell>
          <cell r="B2143" t="str">
            <v>2013</v>
          </cell>
          <cell r="C2143" t="str">
            <v>001</v>
          </cell>
          <cell r="D2143" t="str">
            <v>AYUNTAMIENTO DE MADRID</v>
          </cell>
          <cell r="E2143" t="str">
            <v>001217</v>
          </cell>
          <cell r="F2143" t="str">
            <v>DISTRITO DE VILLAVERDE</v>
          </cell>
          <cell r="G2143" t="str">
            <v>341</v>
          </cell>
          <cell r="H2143" t="str">
            <v>PROMOCIÓN Y FOMENTO DEL DEPORTE</v>
          </cell>
          <cell r="I2143" t="str">
            <v>34101</v>
          </cell>
          <cell r="J2143" t="str">
            <v>ACTUACIONES DEPORTIVAS EN DISTRITOS</v>
          </cell>
          <cell r="K2143" t="str">
            <v>GERENTE DEL DISTRITO DE VILLAVERDE</v>
          </cell>
          <cell r="M2143" t="str">
            <v>13102</v>
          </cell>
          <cell r="N2143" t="str">
            <v>OTRAS REMUNERACIONES</v>
          </cell>
          <cell r="O2143">
            <v>207864</v>
          </cell>
          <cell r="P2143">
            <v>0</v>
          </cell>
          <cell r="Q2143">
            <v>207864</v>
          </cell>
        </row>
        <row r="2144">
          <cell r="A2144" t="str">
            <v>440</v>
          </cell>
          <cell r="B2144" t="str">
            <v>2013</v>
          </cell>
          <cell r="C2144" t="str">
            <v>001</v>
          </cell>
          <cell r="D2144" t="str">
            <v>AYUNTAMIENTO DE MADRID</v>
          </cell>
          <cell r="E2144" t="str">
            <v>001217</v>
          </cell>
          <cell r="F2144" t="str">
            <v>DISTRITO DE VILLAVERDE</v>
          </cell>
          <cell r="G2144" t="str">
            <v>341</v>
          </cell>
          <cell r="H2144" t="str">
            <v>PROMOCIÓN Y FOMENTO DEL DEPORTE</v>
          </cell>
          <cell r="I2144" t="str">
            <v>34101</v>
          </cell>
          <cell r="J2144" t="str">
            <v>ACTUACIONES DEPORTIVAS EN DISTRITOS</v>
          </cell>
          <cell r="K2144" t="str">
            <v>GERENTE DEL DISTRITO DE VILLAVERDE</v>
          </cell>
          <cell r="M2144" t="str">
            <v>16104</v>
          </cell>
          <cell r="N2144" t="str">
            <v>INDEMNIZAC. POR JUBILACIONES ANTICIPADAS PERS.LAB.</v>
          </cell>
          <cell r="O2144">
            <v>0</v>
          </cell>
          <cell r="P2144">
            <v>0</v>
          </cell>
          <cell r="Q2144">
            <v>0</v>
          </cell>
        </row>
        <row r="2145">
          <cell r="A2145" t="str">
            <v>440</v>
          </cell>
          <cell r="B2145" t="str">
            <v>2013</v>
          </cell>
          <cell r="C2145" t="str">
            <v>001</v>
          </cell>
          <cell r="D2145" t="str">
            <v>AYUNTAMIENTO DE MADRID</v>
          </cell>
          <cell r="E2145" t="str">
            <v>001217</v>
          </cell>
          <cell r="F2145" t="str">
            <v>DISTRITO DE VILLAVERDE</v>
          </cell>
          <cell r="G2145" t="str">
            <v>912</v>
          </cell>
          <cell r="H2145" t="str">
            <v>ÓRGANOS DE GOBIERNO</v>
          </cell>
          <cell r="I2145" t="str">
            <v>91220</v>
          </cell>
          <cell r="J2145" t="str">
            <v>CONCEJALÍA-PRESIDENCIA DEL DISTRITO</v>
          </cell>
          <cell r="K2145" t="str">
            <v>GERENTE DEL DISTRITO DE VILLAVERDE</v>
          </cell>
          <cell r="M2145" t="str">
            <v>16000</v>
          </cell>
          <cell r="N2145" t="str">
            <v>SEGURIDAD SOCIAL</v>
          </cell>
          <cell r="O2145">
            <v>58542</v>
          </cell>
          <cell r="P2145">
            <v>0</v>
          </cell>
          <cell r="Q2145">
            <v>58542</v>
          </cell>
        </row>
        <row r="2146">
          <cell r="A2146" t="str">
            <v>440</v>
          </cell>
          <cell r="B2146" t="str">
            <v>2013</v>
          </cell>
          <cell r="C2146" t="str">
            <v>001</v>
          </cell>
          <cell r="D2146" t="str">
            <v>AYUNTAMIENTO DE MADRID</v>
          </cell>
          <cell r="E2146" t="str">
            <v>001217</v>
          </cell>
          <cell r="F2146" t="str">
            <v>DISTRITO DE VILLAVERDE</v>
          </cell>
          <cell r="G2146" t="str">
            <v>912</v>
          </cell>
          <cell r="H2146" t="str">
            <v>ÓRGANOS DE GOBIERNO</v>
          </cell>
          <cell r="I2146" t="str">
            <v>91220</v>
          </cell>
          <cell r="J2146" t="str">
            <v>CONCEJALÍA-PRESIDENCIA DEL DISTRITO</v>
          </cell>
          <cell r="K2146" t="str">
            <v>GERENTE DEL DISTRITO DE VILLAVERDE</v>
          </cell>
          <cell r="M2146" t="str">
            <v>11000</v>
          </cell>
          <cell r="N2146" t="str">
            <v>RETRIBUCIONES BÁSICAS</v>
          </cell>
          <cell r="O2146">
            <v>29354</v>
          </cell>
          <cell r="P2146">
            <v>0</v>
          </cell>
          <cell r="Q2146">
            <v>29354</v>
          </cell>
        </row>
        <row r="2147">
          <cell r="A2147" t="str">
            <v>440</v>
          </cell>
          <cell r="B2147" t="str">
            <v>2013</v>
          </cell>
          <cell r="C2147" t="str">
            <v>001</v>
          </cell>
          <cell r="D2147" t="str">
            <v>AYUNTAMIENTO DE MADRID</v>
          </cell>
          <cell r="E2147" t="str">
            <v>001217</v>
          </cell>
          <cell r="F2147" t="str">
            <v>DISTRITO DE VILLAVERDE</v>
          </cell>
          <cell r="G2147" t="str">
            <v>912</v>
          </cell>
          <cell r="H2147" t="str">
            <v>ÓRGANOS DE GOBIERNO</v>
          </cell>
          <cell r="I2147" t="str">
            <v>91220</v>
          </cell>
          <cell r="J2147" t="str">
            <v>CONCEJALÍA-PRESIDENCIA DEL DISTRITO</v>
          </cell>
          <cell r="K2147" t="str">
            <v>GERENTE DEL DISTRITO DE VILLAVERDE</v>
          </cell>
          <cell r="M2147" t="str">
            <v>11001</v>
          </cell>
          <cell r="N2147" t="str">
            <v>RETRIBUCIONES COMPLEMENTARIAS</v>
          </cell>
          <cell r="O2147">
            <v>63897</v>
          </cell>
          <cell r="P2147">
            <v>0</v>
          </cell>
          <cell r="Q2147">
            <v>63897</v>
          </cell>
        </row>
        <row r="2148">
          <cell r="A2148" t="str">
            <v>440</v>
          </cell>
          <cell r="B2148" t="str">
            <v>2013</v>
          </cell>
          <cell r="C2148" t="str">
            <v>001</v>
          </cell>
          <cell r="D2148" t="str">
            <v>AYUNTAMIENTO DE MADRID</v>
          </cell>
          <cell r="E2148" t="str">
            <v>001217</v>
          </cell>
          <cell r="F2148" t="str">
            <v>DISTRITO DE VILLAVERDE</v>
          </cell>
          <cell r="G2148" t="str">
            <v>912</v>
          </cell>
          <cell r="H2148" t="str">
            <v>ÓRGANOS DE GOBIERNO</v>
          </cell>
          <cell r="I2148" t="str">
            <v>91220</v>
          </cell>
          <cell r="J2148" t="str">
            <v>CONCEJALÍA-PRESIDENCIA DEL DISTRITO</v>
          </cell>
          <cell r="K2148" t="str">
            <v>GERENTE DEL DISTRITO DE VILLAVERDE</v>
          </cell>
          <cell r="M2148" t="str">
            <v>12004</v>
          </cell>
          <cell r="N2148" t="str">
            <v>SUELDOS DEL GRUPO C2</v>
          </cell>
          <cell r="O2148">
            <v>26643</v>
          </cell>
          <cell r="P2148">
            <v>0</v>
          </cell>
          <cell r="Q2148">
            <v>26643</v>
          </cell>
        </row>
        <row r="2149">
          <cell r="A2149" t="str">
            <v>440</v>
          </cell>
          <cell r="B2149" t="str">
            <v>2013</v>
          </cell>
          <cell r="C2149" t="str">
            <v>001</v>
          </cell>
          <cell r="D2149" t="str">
            <v>AYUNTAMIENTO DE MADRID</v>
          </cell>
          <cell r="E2149" t="str">
            <v>001217</v>
          </cell>
          <cell r="F2149" t="str">
            <v>DISTRITO DE VILLAVERDE</v>
          </cell>
          <cell r="G2149" t="str">
            <v>912</v>
          </cell>
          <cell r="H2149" t="str">
            <v>ÓRGANOS DE GOBIERNO</v>
          </cell>
          <cell r="I2149" t="str">
            <v>91220</v>
          </cell>
          <cell r="J2149" t="str">
            <v>CONCEJALÍA-PRESIDENCIA DEL DISTRITO</v>
          </cell>
          <cell r="K2149" t="str">
            <v>GERENTE DEL DISTRITO DE VILLAVERDE</v>
          </cell>
          <cell r="M2149" t="str">
            <v>12006</v>
          </cell>
          <cell r="N2149" t="str">
            <v>TRIENIOS</v>
          </cell>
          <cell r="O2149">
            <v>0</v>
          </cell>
          <cell r="P2149">
            <v>2003</v>
          </cell>
          <cell r="Q2149">
            <v>2003</v>
          </cell>
        </row>
        <row r="2150">
          <cell r="A2150" t="str">
            <v>440</v>
          </cell>
          <cell r="B2150" t="str">
            <v>2013</v>
          </cell>
          <cell r="C2150" t="str">
            <v>001</v>
          </cell>
          <cell r="D2150" t="str">
            <v>AYUNTAMIENTO DE MADRID</v>
          </cell>
          <cell r="E2150" t="str">
            <v>001217</v>
          </cell>
          <cell r="F2150" t="str">
            <v>DISTRITO DE VILLAVERDE</v>
          </cell>
          <cell r="G2150" t="str">
            <v>912</v>
          </cell>
          <cell r="H2150" t="str">
            <v>ÓRGANOS DE GOBIERNO</v>
          </cell>
          <cell r="I2150" t="str">
            <v>91220</v>
          </cell>
          <cell r="J2150" t="str">
            <v>CONCEJALÍA-PRESIDENCIA DEL DISTRITO</v>
          </cell>
          <cell r="K2150" t="str">
            <v>GERENTE DEL DISTRITO DE VILLAVERDE</v>
          </cell>
          <cell r="M2150" t="str">
            <v>12101</v>
          </cell>
          <cell r="N2150" t="str">
            <v>COMPLEMENTO ESPECÍFICO</v>
          </cell>
          <cell r="O2150">
            <v>34294</v>
          </cell>
          <cell r="P2150">
            <v>0</v>
          </cell>
          <cell r="Q2150">
            <v>34294</v>
          </cell>
        </row>
        <row r="2151">
          <cell r="A2151" t="str">
            <v>440</v>
          </cell>
          <cell r="B2151" t="str">
            <v>2013</v>
          </cell>
          <cell r="C2151" t="str">
            <v>001</v>
          </cell>
          <cell r="D2151" t="str">
            <v>AYUNTAMIENTO DE MADRID</v>
          </cell>
          <cell r="E2151" t="str">
            <v>001217</v>
          </cell>
          <cell r="F2151" t="str">
            <v>DISTRITO DE VILLAVERDE</v>
          </cell>
          <cell r="G2151" t="str">
            <v>912</v>
          </cell>
          <cell r="H2151" t="str">
            <v>ÓRGANOS DE GOBIERNO</v>
          </cell>
          <cell r="I2151" t="str">
            <v>91220</v>
          </cell>
          <cell r="J2151" t="str">
            <v>CONCEJALÍA-PRESIDENCIA DEL DISTRITO</v>
          </cell>
          <cell r="K2151" t="str">
            <v>GERENTE DEL DISTRITO DE VILLAVERDE</v>
          </cell>
          <cell r="M2151" t="str">
            <v>12100</v>
          </cell>
          <cell r="N2151" t="str">
            <v>COMPLEMENTO DE DESTINO</v>
          </cell>
          <cell r="O2151">
            <v>14696</v>
          </cell>
          <cell r="P2151">
            <v>0</v>
          </cell>
          <cell r="Q2151">
            <v>14696</v>
          </cell>
        </row>
        <row r="2152">
          <cell r="A2152" t="str">
            <v>440</v>
          </cell>
          <cell r="B2152" t="str">
            <v>2013</v>
          </cell>
          <cell r="C2152" t="str">
            <v>001</v>
          </cell>
          <cell r="D2152" t="str">
            <v>AYUNTAMIENTO DE MADRID</v>
          </cell>
          <cell r="E2152" t="str">
            <v>001217</v>
          </cell>
          <cell r="F2152" t="str">
            <v>DISTRITO DE VILLAVERDE</v>
          </cell>
          <cell r="G2152" t="str">
            <v>912</v>
          </cell>
          <cell r="H2152" t="str">
            <v>ÓRGANOS DE GOBIERNO</v>
          </cell>
          <cell r="I2152" t="str">
            <v>91220</v>
          </cell>
          <cell r="J2152" t="str">
            <v>CONCEJALÍA-PRESIDENCIA DEL DISTRITO</v>
          </cell>
          <cell r="K2152" t="str">
            <v>GERENTE DEL DISTRITO DE VILLAVERDE</v>
          </cell>
          <cell r="M2152" t="str">
            <v>12103</v>
          </cell>
          <cell r="N2152" t="str">
            <v>OTROS COMPLEMENTOS</v>
          </cell>
          <cell r="O2152">
            <v>1794</v>
          </cell>
          <cell r="P2152">
            <v>236</v>
          </cell>
          <cell r="Q2152">
            <v>2030</v>
          </cell>
        </row>
        <row r="2153">
          <cell r="A2153" t="str">
            <v>440</v>
          </cell>
          <cell r="B2153" t="str">
            <v>2013</v>
          </cell>
          <cell r="C2153" t="str">
            <v>001</v>
          </cell>
          <cell r="D2153" t="str">
            <v>AYUNTAMIENTO DE MADRID</v>
          </cell>
          <cell r="E2153" t="str">
            <v>001217</v>
          </cell>
          <cell r="F2153" t="str">
            <v>DISTRITO DE VILLAVERDE</v>
          </cell>
          <cell r="G2153" t="str">
            <v>912</v>
          </cell>
          <cell r="H2153" t="str">
            <v>ÓRGANOS DE GOBIERNO</v>
          </cell>
          <cell r="I2153" t="str">
            <v>91220</v>
          </cell>
          <cell r="J2153" t="str">
            <v>CONCEJALÍA-PRESIDENCIA DEL DISTRITO</v>
          </cell>
          <cell r="K2153" t="str">
            <v>GERENTE DEL DISTRITO DE VILLAVERDE</v>
          </cell>
          <cell r="M2153" t="str">
            <v>15000</v>
          </cell>
          <cell r="N2153" t="str">
            <v>PRODUCTIVIDAD</v>
          </cell>
          <cell r="O2153">
            <v>0</v>
          </cell>
          <cell r="P2153">
            <v>8778</v>
          </cell>
          <cell r="Q2153">
            <v>8778</v>
          </cell>
        </row>
        <row r="2154">
          <cell r="A2154" t="str">
            <v>440</v>
          </cell>
          <cell r="B2154" t="str">
            <v>2013</v>
          </cell>
          <cell r="C2154" t="str">
            <v>001</v>
          </cell>
          <cell r="D2154" t="str">
            <v>AYUNTAMIENTO DE MADRID</v>
          </cell>
          <cell r="E2154" t="str">
            <v>001217</v>
          </cell>
          <cell r="F2154" t="str">
            <v>DISTRITO DE VILLAVERDE</v>
          </cell>
          <cell r="G2154" t="str">
            <v>912</v>
          </cell>
          <cell r="H2154" t="str">
            <v>ÓRGANOS DE GOBIERNO</v>
          </cell>
          <cell r="I2154" t="str">
            <v>91220</v>
          </cell>
          <cell r="J2154" t="str">
            <v>CONCEJALÍA-PRESIDENCIA DEL DISTRITO</v>
          </cell>
          <cell r="K2154" t="str">
            <v>GERENTE DEL DISTRITO DE VILLAVERDE</v>
          </cell>
          <cell r="M2154" t="str">
            <v>10000</v>
          </cell>
          <cell r="N2154" t="str">
            <v>RETRIBUCIONES BÁSICAS</v>
          </cell>
          <cell r="O2154">
            <v>91789</v>
          </cell>
          <cell r="P2154">
            <v>0</v>
          </cell>
          <cell r="Q2154">
            <v>91789</v>
          </cell>
        </row>
        <row r="2155">
          <cell r="A2155" t="str">
            <v>440</v>
          </cell>
          <cell r="B2155" t="str">
            <v>2013</v>
          </cell>
          <cell r="C2155" t="str">
            <v>001</v>
          </cell>
          <cell r="D2155" t="str">
            <v>AYUNTAMIENTO DE MADRID</v>
          </cell>
          <cell r="E2155" t="str">
            <v>001217</v>
          </cell>
          <cell r="F2155" t="str">
            <v>DISTRITO DE VILLAVERDE</v>
          </cell>
          <cell r="G2155" t="str">
            <v>920</v>
          </cell>
          <cell r="H2155" t="str">
            <v>ADMINISTRACIÓN GENERAL</v>
          </cell>
          <cell r="I2155" t="str">
            <v>92001</v>
          </cell>
          <cell r="J2155" t="str">
            <v>DIREC. Y GESTIÓN ADMTVA. DEL DISTRITO</v>
          </cell>
          <cell r="K2155" t="str">
            <v>GERENTE DEL DISTRITO DE VILLAVERDE</v>
          </cell>
          <cell r="M2155" t="str">
            <v>16000</v>
          </cell>
          <cell r="N2155" t="str">
            <v>SEGURIDAD SOCIAL</v>
          </cell>
          <cell r="O2155">
            <v>583000</v>
          </cell>
          <cell r="P2155">
            <v>0</v>
          </cell>
          <cell r="Q2155">
            <v>584101</v>
          </cell>
        </row>
        <row r="2156">
          <cell r="A2156" t="str">
            <v>440</v>
          </cell>
          <cell r="B2156" t="str">
            <v>2013</v>
          </cell>
          <cell r="C2156" t="str">
            <v>001</v>
          </cell>
          <cell r="D2156" t="str">
            <v>AYUNTAMIENTO DE MADRID</v>
          </cell>
          <cell r="E2156" t="str">
            <v>001217</v>
          </cell>
          <cell r="F2156" t="str">
            <v>DISTRITO DE VILLAVERDE</v>
          </cell>
          <cell r="G2156" t="str">
            <v>920</v>
          </cell>
          <cell r="H2156" t="str">
            <v>ADMINISTRACIÓN GENERAL</v>
          </cell>
          <cell r="I2156" t="str">
            <v>92001</v>
          </cell>
          <cell r="J2156" t="str">
            <v>DIREC. Y GESTIÓN ADMTVA. DEL DISTRITO</v>
          </cell>
          <cell r="K2156" t="str">
            <v>GERENTE DEL DISTRITO DE VILLAVERDE</v>
          </cell>
          <cell r="M2156" t="str">
            <v>10100</v>
          </cell>
          <cell r="N2156" t="str">
            <v>RETRIBUCIONES BÁSICAS</v>
          </cell>
          <cell r="O2156">
            <v>85670</v>
          </cell>
          <cell r="P2156">
            <v>0</v>
          </cell>
          <cell r="Q2156">
            <v>85670</v>
          </cell>
        </row>
        <row r="2157">
          <cell r="A2157" t="str">
            <v>440</v>
          </cell>
          <cell r="B2157" t="str">
            <v>2013</v>
          </cell>
          <cell r="C2157" t="str">
            <v>001</v>
          </cell>
          <cell r="D2157" t="str">
            <v>AYUNTAMIENTO DE MADRID</v>
          </cell>
          <cell r="E2157" t="str">
            <v>001217</v>
          </cell>
          <cell r="F2157" t="str">
            <v>DISTRITO DE VILLAVERDE</v>
          </cell>
          <cell r="G2157" t="str">
            <v>920</v>
          </cell>
          <cell r="H2157" t="str">
            <v>ADMINISTRACIÓN GENERAL</v>
          </cell>
          <cell r="I2157" t="str">
            <v>92001</v>
          </cell>
          <cell r="J2157" t="str">
            <v>DIREC. Y GESTIÓN ADMTVA. DEL DISTRITO</v>
          </cell>
          <cell r="K2157" t="str">
            <v>GERENTE DEL DISTRITO DE VILLAVERDE</v>
          </cell>
          <cell r="M2157" t="str">
            <v>12004</v>
          </cell>
          <cell r="N2157" t="str">
            <v>SUELDOS DEL GRUPO C2</v>
          </cell>
          <cell r="O2157">
            <v>247679</v>
          </cell>
          <cell r="P2157">
            <v>0</v>
          </cell>
          <cell r="Q2157">
            <v>247679</v>
          </cell>
        </row>
        <row r="2158">
          <cell r="A2158" t="str">
            <v>440</v>
          </cell>
          <cell r="B2158" t="str">
            <v>2013</v>
          </cell>
          <cell r="C2158" t="str">
            <v>001</v>
          </cell>
          <cell r="D2158" t="str">
            <v>AYUNTAMIENTO DE MADRID</v>
          </cell>
          <cell r="E2158" t="str">
            <v>001217</v>
          </cell>
          <cell r="F2158" t="str">
            <v>DISTRITO DE VILLAVERDE</v>
          </cell>
          <cell r="G2158" t="str">
            <v>920</v>
          </cell>
          <cell r="H2158" t="str">
            <v>ADMINISTRACIÓN GENERAL</v>
          </cell>
          <cell r="I2158" t="str">
            <v>92001</v>
          </cell>
          <cell r="J2158" t="str">
            <v>DIREC. Y GESTIÓN ADMTVA. DEL DISTRITO</v>
          </cell>
          <cell r="K2158" t="str">
            <v>GERENTE DEL DISTRITO DE VILLAVERDE</v>
          </cell>
          <cell r="M2158" t="str">
            <v>12006</v>
          </cell>
          <cell r="N2158" t="str">
            <v>TRIENIOS</v>
          </cell>
          <cell r="O2158">
            <v>0</v>
          </cell>
          <cell r="P2158">
            <v>129715</v>
          </cell>
          <cell r="Q2158">
            <v>129715</v>
          </cell>
        </row>
        <row r="2159">
          <cell r="A2159" t="str">
            <v>440</v>
          </cell>
          <cell r="B2159" t="str">
            <v>2013</v>
          </cell>
          <cell r="C2159" t="str">
            <v>001</v>
          </cell>
          <cell r="D2159" t="str">
            <v>AYUNTAMIENTO DE MADRID</v>
          </cell>
          <cell r="E2159" t="str">
            <v>001217</v>
          </cell>
          <cell r="F2159" t="str">
            <v>DISTRITO DE VILLAVERDE</v>
          </cell>
          <cell r="G2159" t="str">
            <v>920</v>
          </cell>
          <cell r="H2159" t="str">
            <v>ADMINISTRACIÓN GENERAL</v>
          </cell>
          <cell r="I2159" t="str">
            <v>92001</v>
          </cell>
          <cell r="J2159" t="str">
            <v>DIREC. Y GESTIÓN ADMTVA. DEL DISTRITO</v>
          </cell>
          <cell r="K2159" t="str">
            <v>GERENTE DEL DISTRITO DE VILLAVERDE</v>
          </cell>
          <cell r="M2159" t="str">
            <v>12101</v>
          </cell>
          <cell r="N2159" t="str">
            <v>COMPLEMENTO ESPECÍFICO</v>
          </cell>
          <cell r="O2159">
            <v>930792</v>
          </cell>
          <cell r="P2159">
            <v>10223</v>
          </cell>
          <cell r="Q2159">
            <v>941015</v>
          </cell>
        </row>
        <row r="2160">
          <cell r="A2160" t="str">
            <v>440</v>
          </cell>
          <cell r="B2160" t="str">
            <v>2013</v>
          </cell>
          <cell r="C2160" t="str">
            <v>001</v>
          </cell>
          <cell r="D2160" t="str">
            <v>AYUNTAMIENTO DE MADRID</v>
          </cell>
          <cell r="E2160" t="str">
            <v>001217</v>
          </cell>
          <cell r="F2160" t="str">
            <v>DISTRITO DE VILLAVERDE</v>
          </cell>
          <cell r="G2160" t="str">
            <v>920</v>
          </cell>
          <cell r="H2160" t="str">
            <v>ADMINISTRACIÓN GENERAL</v>
          </cell>
          <cell r="I2160" t="str">
            <v>92001</v>
          </cell>
          <cell r="J2160" t="str">
            <v>DIREC. Y GESTIÓN ADMTVA. DEL DISTRITO</v>
          </cell>
          <cell r="K2160" t="str">
            <v>GERENTE DEL DISTRITO DE VILLAVERDE</v>
          </cell>
          <cell r="M2160" t="str">
            <v>12100</v>
          </cell>
          <cell r="N2160" t="str">
            <v>COMPLEMENTO DE DESTINO</v>
          </cell>
          <cell r="O2160">
            <v>418372</v>
          </cell>
          <cell r="P2160">
            <v>0</v>
          </cell>
          <cell r="Q2160">
            <v>418372</v>
          </cell>
        </row>
        <row r="2161">
          <cell r="A2161" t="str">
            <v>440</v>
          </cell>
          <cell r="B2161" t="str">
            <v>2013</v>
          </cell>
          <cell r="C2161" t="str">
            <v>001</v>
          </cell>
          <cell r="D2161" t="str">
            <v>AYUNTAMIENTO DE MADRID</v>
          </cell>
          <cell r="E2161" t="str">
            <v>001217</v>
          </cell>
          <cell r="F2161" t="str">
            <v>DISTRITO DE VILLAVERDE</v>
          </cell>
          <cell r="G2161" t="str">
            <v>920</v>
          </cell>
          <cell r="H2161" t="str">
            <v>ADMINISTRACIÓN GENERAL</v>
          </cell>
          <cell r="I2161" t="str">
            <v>92001</v>
          </cell>
          <cell r="J2161" t="str">
            <v>DIREC. Y GESTIÓN ADMTVA. DEL DISTRITO</v>
          </cell>
          <cell r="K2161" t="str">
            <v>GERENTE DEL DISTRITO DE VILLAVERDE</v>
          </cell>
          <cell r="M2161" t="str">
            <v>12103</v>
          </cell>
          <cell r="N2161" t="str">
            <v>OTROS COMPLEMENTOS</v>
          </cell>
          <cell r="O2161">
            <v>42698</v>
          </cell>
          <cell r="P2161">
            <v>35189</v>
          </cell>
          <cell r="Q2161">
            <v>77887</v>
          </cell>
        </row>
        <row r="2162">
          <cell r="A2162" t="str">
            <v>440</v>
          </cell>
          <cell r="B2162" t="str">
            <v>2013</v>
          </cell>
          <cell r="C2162" t="str">
            <v>001</v>
          </cell>
          <cell r="D2162" t="str">
            <v>AYUNTAMIENTO DE MADRID</v>
          </cell>
          <cell r="E2162" t="str">
            <v>001217</v>
          </cell>
          <cell r="F2162" t="str">
            <v>DISTRITO DE VILLAVERDE</v>
          </cell>
          <cell r="G2162" t="str">
            <v>920</v>
          </cell>
          <cell r="H2162" t="str">
            <v>ADMINISTRACIÓN GENERAL</v>
          </cell>
          <cell r="I2162" t="str">
            <v>92001</v>
          </cell>
          <cell r="J2162" t="str">
            <v>DIREC. Y GESTIÓN ADMTVA. DEL DISTRITO</v>
          </cell>
          <cell r="K2162" t="str">
            <v>GERENTE DEL DISTRITO DE VILLAVERDE</v>
          </cell>
          <cell r="M2162" t="str">
            <v>15000</v>
          </cell>
          <cell r="N2162" t="str">
            <v>PRODUCTIVIDAD</v>
          </cell>
          <cell r="O2162">
            <v>0</v>
          </cell>
          <cell r="P2162">
            <v>69483</v>
          </cell>
          <cell r="Q2162">
            <v>89058</v>
          </cell>
        </row>
        <row r="2163">
          <cell r="A2163" t="str">
            <v>440</v>
          </cell>
          <cell r="B2163" t="str">
            <v>2013</v>
          </cell>
          <cell r="C2163" t="str">
            <v>001</v>
          </cell>
          <cell r="D2163" t="str">
            <v>AYUNTAMIENTO DE MADRID</v>
          </cell>
          <cell r="E2163" t="str">
            <v>001217</v>
          </cell>
          <cell r="F2163" t="str">
            <v>DISTRITO DE VILLAVERDE</v>
          </cell>
          <cell r="G2163" t="str">
            <v>920</v>
          </cell>
          <cell r="H2163" t="str">
            <v>ADMINISTRACIÓN GENERAL</v>
          </cell>
          <cell r="I2163" t="str">
            <v>92001</v>
          </cell>
          <cell r="J2163" t="str">
            <v>DIREC. Y GESTIÓN ADMTVA. DEL DISTRITO</v>
          </cell>
          <cell r="K2163" t="str">
            <v>GERENTE DEL DISTRITO DE VILLAVERDE</v>
          </cell>
          <cell r="M2163" t="str">
            <v>12000</v>
          </cell>
          <cell r="N2163" t="str">
            <v>SUELDOS DEL GRUPO A1</v>
          </cell>
          <cell r="O2163">
            <v>102739</v>
          </cell>
          <cell r="P2163">
            <v>0</v>
          </cell>
          <cell r="Q2163">
            <v>102739</v>
          </cell>
        </row>
        <row r="2164">
          <cell r="A2164" t="str">
            <v>440</v>
          </cell>
          <cell r="B2164" t="str">
            <v>2013</v>
          </cell>
          <cell r="C2164" t="str">
            <v>001</v>
          </cell>
          <cell r="D2164" t="str">
            <v>AYUNTAMIENTO DE MADRID</v>
          </cell>
          <cell r="E2164" t="str">
            <v>001217</v>
          </cell>
          <cell r="F2164" t="str">
            <v>DISTRITO DE VILLAVERDE</v>
          </cell>
          <cell r="G2164" t="str">
            <v>920</v>
          </cell>
          <cell r="H2164" t="str">
            <v>ADMINISTRACIÓN GENERAL</v>
          </cell>
          <cell r="I2164" t="str">
            <v>92001</v>
          </cell>
          <cell r="J2164" t="str">
            <v>DIREC. Y GESTIÓN ADMTVA. DEL DISTRITO</v>
          </cell>
          <cell r="K2164" t="str">
            <v>GERENTE DEL DISTRITO DE VILLAVERDE</v>
          </cell>
          <cell r="M2164" t="str">
            <v>12003</v>
          </cell>
          <cell r="N2164" t="str">
            <v>SUELDOS DEL GRUPO C1</v>
          </cell>
          <cell r="O2164">
            <v>147456</v>
          </cell>
          <cell r="P2164">
            <v>0</v>
          </cell>
          <cell r="Q2164">
            <v>147456</v>
          </cell>
        </row>
        <row r="2165">
          <cell r="A2165" t="str">
            <v>440</v>
          </cell>
          <cell r="B2165" t="str">
            <v>2013</v>
          </cell>
          <cell r="C2165" t="str">
            <v>001</v>
          </cell>
          <cell r="D2165" t="str">
            <v>AYUNTAMIENTO DE MADRID</v>
          </cell>
          <cell r="E2165" t="str">
            <v>001217</v>
          </cell>
          <cell r="F2165" t="str">
            <v>DISTRITO DE VILLAVERDE</v>
          </cell>
          <cell r="G2165" t="str">
            <v>920</v>
          </cell>
          <cell r="H2165" t="str">
            <v>ADMINISTRACIÓN GENERAL</v>
          </cell>
          <cell r="I2165" t="str">
            <v>92001</v>
          </cell>
          <cell r="J2165" t="str">
            <v>DIREC. Y GESTIÓN ADMTVA. DEL DISTRITO</v>
          </cell>
          <cell r="K2165" t="str">
            <v>GERENTE DEL DISTRITO DE VILLAVERDE</v>
          </cell>
          <cell r="M2165" t="str">
            <v>13000</v>
          </cell>
          <cell r="N2165" t="str">
            <v>RETRIBUCIONES BÁSICAS</v>
          </cell>
          <cell r="O2165">
            <v>36956</v>
          </cell>
          <cell r="P2165">
            <v>11728</v>
          </cell>
          <cell r="Q2165">
            <v>48684</v>
          </cell>
        </row>
        <row r="2166">
          <cell r="A2166" t="str">
            <v>440</v>
          </cell>
          <cell r="B2166" t="str">
            <v>2013</v>
          </cell>
          <cell r="C2166" t="str">
            <v>001</v>
          </cell>
          <cell r="D2166" t="str">
            <v>AYUNTAMIENTO DE MADRID</v>
          </cell>
          <cell r="E2166" t="str">
            <v>001217</v>
          </cell>
          <cell r="F2166" t="str">
            <v>DISTRITO DE VILLAVERDE</v>
          </cell>
          <cell r="G2166" t="str">
            <v>920</v>
          </cell>
          <cell r="H2166" t="str">
            <v>ADMINISTRACIÓN GENERAL</v>
          </cell>
          <cell r="I2166" t="str">
            <v>92001</v>
          </cell>
          <cell r="J2166" t="str">
            <v>DIREC. Y GESTIÓN ADMTVA. DEL DISTRITO</v>
          </cell>
          <cell r="K2166" t="str">
            <v>GERENTE DEL DISTRITO DE VILLAVERDE</v>
          </cell>
          <cell r="M2166" t="str">
            <v>13002</v>
          </cell>
          <cell r="N2166" t="str">
            <v>OTRAS REMUNERACIONES</v>
          </cell>
          <cell r="O2166">
            <v>42306</v>
          </cell>
          <cell r="P2166">
            <v>11367</v>
          </cell>
          <cell r="Q2166">
            <v>53673</v>
          </cell>
        </row>
        <row r="2167">
          <cell r="A2167" t="str">
            <v>440</v>
          </cell>
          <cell r="B2167" t="str">
            <v>2013</v>
          </cell>
          <cell r="C2167" t="str">
            <v>001</v>
          </cell>
          <cell r="D2167" t="str">
            <v>AYUNTAMIENTO DE MADRID</v>
          </cell>
          <cell r="E2167" t="str">
            <v>001217</v>
          </cell>
          <cell r="F2167" t="str">
            <v>DISTRITO DE VILLAVERDE</v>
          </cell>
          <cell r="G2167" t="str">
            <v>920</v>
          </cell>
          <cell r="H2167" t="str">
            <v>ADMINISTRACIÓN GENERAL</v>
          </cell>
          <cell r="I2167" t="str">
            <v>92001</v>
          </cell>
          <cell r="J2167" t="str">
            <v>DIREC. Y GESTIÓN ADMTVA. DEL DISTRITO</v>
          </cell>
          <cell r="K2167" t="str">
            <v>GERENTE DEL DISTRITO DE VILLAVERDE</v>
          </cell>
          <cell r="M2167" t="str">
            <v>12005</v>
          </cell>
          <cell r="N2167" t="str">
            <v>SUELDOS DEL GRUPO E</v>
          </cell>
          <cell r="O2167">
            <v>70647</v>
          </cell>
          <cell r="P2167">
            <v>0</v>
          </cell>
          <cell r="Q2167">
            <v>70647</v>
          </cell>
        </row>
        <row r="2168">
          <cell r="A2168" t="str">
            <v>440</v>
          </cell>
          <cell r="B2168" t="str">
            <v>2013</v>
          </cell>
          <cell r="C2168" t="str">
            <v>001</v>
          </cell>
          <cell r="D2168" t="str">
            <v>AYUNTAMIENTO DE MADRID</v>
          </cell>
          <cell r="E2168" t="str">
            <v>001217</v>
          </cell>
          <cell r="F2168" t="str">
            <v>DISTRITO DE VILLAVERDE</v>
          </cell>
          <cell r="G2168" t="str">
            <v>920</v>
          </cell>
          <cell r="H2168" t="str">
            <v>ADMINISTRACIÓN GENERAL</v>
          </cell>
          <cell r="I2168" t="str">
            <v>92001</v>
          </cell>
          <cell r="J2168" t="str">
            <v>DIREC. Y GESTIÓN ADMTVA. DEL DISTRITO</v>
          </cell>
          <cell r="K2168" t="str">
            <v>GERENTE DEL DISTRITO DE VILLAVERDE</v>
          </cell>
          <cell r="M2168" t="str">
            <v>12001</v>
          </cell>
          <cell r="N2168" t="str">
            <v>SUELDOS DEL GRUPO A2</v>
          </cell>
          <cell r="O2168">
            <v>170814</v>
          </cell>
          <cell r="P2168">
            <v>0</v>
          </cell>
          <cell r="Q2168">
            <v>170814</v>
          </cell>
        </row>
        <row r="2169">
          <cell r="A2169" t="str">
            <v>440</v>
          </cell>
          <cell r="B2169" t="str">
            <v>2013</v>
          </cell>
          <cell r="C2169" t="str">
            <v>001</v>
          </cell>
          <cell r="D2169" t="str">
            <v>AYUNTAMIENTO DE MADRID</v>
          </cell>
          <cell r="E2169" t="str">
            <v>001218</v>
          </cell>
          <cell r="F2169" t="str">
            <v>DISTRITO DE VILLA DE VALLECAS</v>
          </cell>
          <cell r="G2169" t="str">
            <v>231</v>
          </cell>
          <cell r="H2169" t="str">
            <v>ACCIÓN SOCIAL</v>
          </cell>
          <cell r="I2169" t="str">
            <v>23106</v>
          </cell>
          <cell r="J2169" t="str">
            <v>INCLUSIÓN SOCIAL Y EMERGENCIAS</v>
          </cell>
          <cell r="K2169" t="str">
            <v>GERENTE DEL DISTRITO DE VILLA DE VALLECAS</v>
          </cell>
          <cell r="M2169" t="str">
            <v>16000</v>
          </cell>
          <cell r="N2169" t="str">
            <v>SEGURIDAD SOCIAL</v>
          </cell>
          <cell r="O2169">
            <v>279720</v>
          </cell>
          <cell r="P2169">
            <v>0</v>
          </cell>
          <cell r="Q2169">
            <v>279720</v>
          </cell>
        </row>
        <row r="2170">
          <cell r="A2170" t="str">
            <v>440</v>
          </cell>
          <cell r="B2170" t="str">
            <v>2013</v>
          </cell>
          <cell r="C2170" t="str">
            <v>001</v>
          </cell>
          <cell r="D2170" t="str">
            <v>AYUNTAMIENTO DE MADRID</v>
          </cell>
          <cell r="E2170" t="str">
            <v>001218</v>
          </cell>
          <cell r="F2170" t="str">
            <v>DISTRITO DE VILLA DE VALLECAS</v>
          </cell>
          <cell r="G2170" t="str">
            <v>231</v>
          </cell>
          <cell r="H2170" t="str">
            <v>ACCIÓN SOCIAL</v>
          </cell>
          <cell r="I2170" t="str">
            <v>23106</v>
          </cell>
          <cell r="J2170" t="str">
            <v>INCLUSIÓN SOCIAL Y EMERGENCIAS</v>
          </cell>
          <cell r="K2170" t="str">
            <v>GERENTE DEL DISTRITO DE VILLA DE VALLECAS</v>
          </cell>
          <cell r="M2170" t="str">
            <v>12001</v>
          </cell>
          <cell r="N2170" t="str">
            <v>SUELDOS DEL GRUPO A2</v>
          </cell>
          <cell r="O2170">
            <v>266364</v>
          </cell>
          <cell r="P2170">
            <v>0</v>
          </cell>
          <cell r="Q2170">
            <v>266364</v>
          </cell>
        </row>
        <row r="2171">
          <cell r="A2171" t="str">
            <v>440</v>
          </cell>
          <cell r="B2171" t="str">
            <v>2013</v>
          </cell>
          <cell r="C2171" t="str">
            <v>001</v>
          </cell>
          <cell r="D2171" t="str">
            <v>AYUNTAMIENTO DE MADRID</v>
          </cell>
          <cell r="E2171" t="str">
            <v>001218</v>
          </cell>
          <cell r="F2171" t="str">
            <v>DISTRITO DE VILLA DE VALLECAS</v>
          </cell>
          <cell r="G2171" t="str">
            <v>231</v>
          </cell>
          <cell r="H2171" t="str">
            <v>ACCIÓN SOCIAL</v>
          </cell>
          <cell r="I2171" t="str">
            <v>23106</v>
          </cell>
          <cell r="J2171" t="str">
            <v>INCLUSIÓN SOCIAL Y EMERGENCIAS</v>
          </cell>
          <cell r="K2171" t="str">
            <v>GERENTE DEL DISTRITO DE VILLA DE VALLECAS</v>
          </cell>
          <cell r="M2171" t="str">
            <v>12006</v>
          </cell>
          <cell r="N2171" t="str">
            <v>TRIENIOS</v>
          </cell>
          <cell r="O2171">
            <v>0</v>
          </cell>
          <cell r="P2171">
            <v>60751</v>
          </cell>
          <cell r="Q2171">
            <v>60751</v>
          </cell>
        </row>
        <row r="2172">
          <cell r="A2172" t="str">
            <v>440</v>
          </cell>
          <cell r="B2172" t="str">
            <v>2013</v>
          </cell>
          <cell r="C2172" t="str">
            <v>001</v>
          </cell>
          <cell r="D2172" t="str">
            <v>AYUNTAMIENTO DE MADRID</v>
          </cell>
          <cell r="E2172" t="str">
            <v>001218</v>
          </cell>
          <cell r="F2172" t="str">
            <v>DISTRITO DE VILLA DE VALLECAS</v>
          </cell>
          <cell r="G2172" t="str">
            <v>231</v>
          </cell>
          <cell r="H2172" t="str">
            <v>ACCIÓN SOCIAL</v>
          </cell>
          <cell r="I2172" t="str">
            <v>23106</v>
          </cell>
          <cell r="J2172" t="str">
            <v>INCLUSIÓN SOCIAL Y EMERGENCIAS</v>
          </cell>
          <cell r="K2172" t="str">
            <v>GERENTE DEL DISTRITO DE VILLA DE VALLECAS</v>
          </cell>
          <cell r="M2172" t="str">
            <v>12101</v>
          </cell>
          <cell r="N2172" t="str">
            <v>COMPLEMENTO ESPECÍFICO</v>
          </cell>
          <cell r="O2172">
            <v>393128</v>
          </cell>
          <cell r="P2172">
            <v>676</v>
          </cell>
          <cell r="Q2172">
            <v>393804</v>
          </cell>
        </row>
        <row r="2173">
          <cell r="A2173" t="str">
            <v>440</v>
          </cell>
          <cell r="B2173" t="str">
            <v>2013</v>
          </cell>
          <cell r="C2173" t="str">
            <v>001</v>
          </cell>
          <cell r="D2173" t="str">
            <v>AYUNTAMIENTO DE MADRID</v>
          </cell>
          <cell r="E2173" t="str">
            <v>001218</v>
          </cell>
          <cell r="F2173" t="str">
            <v>DISTRITO DE VILLA DE VALLECAS</v>
          </cell>
          <cell r="G2173" t="str">
            <v>231</v>
          </cell>
          <cell r="H2173" t="str">
            <v>ACCIÓN SOCIAL</v>
          </cell>
          <cell r="I2173" t="str">
            <v>23106</v>
          </cell>
          <cell r="J2173" t="str">
            <v>INCLUSIÓN SOCIAL Y EMERGENCIAS</v>
          </cell>
          <cell r="K2173" t="str">
            <v>GERENTE DEL DISTRITO DE VILLA DE VALLECAS</v>
          </cell>
          <cell r="M2173" t="str">
            <v>12100</v>
          </cell>
          <cell r="N2173" t="str">
            <v>COMPLEMENTO DE DESTINO</v>
          </cell>
          <cell r="O2173">
            <v>211145</v>
          </cell>
          <cell r="P2173">
            <v>511</v>
          </cell>
          <cell r="Q2173">
            <v>211656</v>
          </cell>
        </row>
        <row r="2174">
          <cell r="A2174" t="str">
            <v>440</v>
          </cell>
          <cell r="B2174" t="str">
            <v>2013</v>
          </cell>
          <cell r="C2174" t="str">
            <v>001</v>
          </cell>
          <cell r="D2174" t="str">
            <v>AYUNTAMIENTO DE MADRID</v>
          </cell>
          <cell r="E2174" t="str">
            <v>001218</v>
          </cell>
          <cell r="F2174" t="str">
            <v>DISTRITO DE VILLA DE VALLECAS</v>
          </cell>
          <cell r="G2174" t="str">
            <v>231</v>
          </cell>
          <cell r="H2174" t="str">
            <v>ACCIÓN SOCIAL</v>
          </cell>
          <cell r="I2174" t="str">
            <v>23106</v>
          </cell>
          <cell r="J2174" t="str">
            <v>INCLUSIÓN SOCIAL Y EMERGENCIAS</v>
          </cell>
          <cell r="K2174" t="str">
            <v>GERENTE DEL DISTRITO DE VILLA DE VALLECAS</v>
          </cell>
          <cell r="M2174" t="str">
            <v>12103</v>
          </cell>
          <cell r="N2174" t="str">
            <v>OTROS COMPLEMENTOS</v>
          </cell>
          <cell r="O2174">
            <v>19633</v>
          </cell>
          <cell r="P2174">
            <v>10680</v>
          </cell>
          <cell r="Q2174">
            <v>30313</v>
          </cell>
        </row>
        <row r="2175">
          <cell r="A2175" t="str">
            <v>440</v>
          </cell>
          <cell r="B2175" t="str">
            <v>2013</v>
          </cell>
          <cell r="C2175" t="str">
            <v>001</v>
          </cell>
          <cell r="D2175" t="str">
            <v>AYUNTAMIENTO DE MADRID</v>
          </cell>
          <cell r="E2175" t="str">
            <v>001218</v>
          </cell>
          <cell r="F2175" t="str">
            <v>DISTRITO DE VILLA DE VALLECAS</v>
          </cell>
          <cell r="G2175" t="str">
            <v>231</v>
          </cell>
          <cell r="H2175" t="str">
            <v>ACCIÓN SOCIAL</v>
          </cell>
          <cell r="I2175" t="str">
            <v>23106</v>
          </cell>
          <cell r="J2175" t="str">
            <v>INCLUSIÓN SOCIAL Y EMERGENCIAS</v>
          </cell>
          <cell r="K2175" t="str">
            <v>GERENTE DEL DISTRITO DE VILLA DE VALLECAS</v>
          </cell>
          <cell r="M2175" t="str">
            <v>15000</v>
          </cell>
          <cell r="N2175" t="str">
            <v>PRODUCTIVIDAD</v>
          </cell>
          <cell r="O2175">
            <v>0</v>
          </cell>
          <cell r="P2175">
            <v>15136</v>
          </cell>
          <cell r="Q2175">
            <v>15136</v>
          </cell>
        </row>
        <row r="2176">
          <cell r="A2176" t="str">
            <v>440</v>
          </cell>
          <cell r="B2176" t="str">
            <v>2013</v>
          </cell>
          <cell r="C2176" t="str">
            <v>001</v>
          </cell>
          <cell r="D2176" t="str">
            <v>AYUNTAMIENTO DE MADRID</v>
          </cell>
          <cell r="E2176" t="str">
            <v>001218</v>
          </cell>
          <cell r="F2176" t="str">
            <v>DISTRITO DE VILLA DE VALLECAS</v>
          </cell>
          <cell r="G2176" t="str">
            <v>231</v>
          </cell>
          <cell r="H2176" t="str">
            <v>ACCIÓN SOCIAL</v>
          </cell>
          <cell r="I2176" t="str">
            <v>23106</v>
          </cell>
          <cell r="J2176" t="str">
            <v>INCLUSIÓN SOCIAL Y EMERGENCIAS</v>
          </cell>
          <cell r="K2176" t="str">
            <v>GERENTE DEL DISTRITO DE VILLA DE VALLECAS</v>
          </cell>
          <cell r="M2176" t="str">
            <v>12004</v>
          </cell>
          <cell r="N2176" t="str">
            <v>SUELDOS DEL GRUPO C2</v>
          </cell>
          <cell r="O2176">
            <v>68538</v>
          </cell>
          <cell r="P2176">
            <v>0</v>
          </cell>
          <cell r="Q2176">
            <v>68538</v>
          </cell>
        </row>
        <row r="2177">
          <cell r="A2177" t="str">
            <v>440</v>
          </cell>
          <cell r="B2177" t="str">
            <v>2013</v>
          </cell>
          <cell r="C2177" t="str">
            <v>001</v>
          </cell>
          <cell r="D2177" t="str">
            <v>AYUNTAMIENTO DE MADRID</v>
          </cell>
          <cell r="E2177" t="str">
            <v>001218</v>
          </cell>
          <cell r="F2177" t="str">
            <v>DISTRITO DE VILLA DE VALLECAS</v>
          </cell>
          <cell r="G2177" t="str">
            <v>231</v>
          </cell>
          <cell r="H2177" t="str">
            <v>ACCIÓN SOCIAL</v>
          </cell>
          <cell r="I2177" t="str">
            <v>23106</v>
          </cell>
          <cell r="J2177" t="str">
            <v>INCLUSIÓN SOCIAL Y EMERGENCIAS</v>
          </cell>
          <cell r="K2177" t="str">
            <v>GERENTE DEL DISTRITO DE VILLA DE VALLECAS</v>
          </cell>
          <cell r="M2177" t="str">
            <v>12003</v>
          </cell>
          <cell r="N2177" t="str">
            <v>SUELDOS DEL GRUPO C1</v>
          </cell>
          <cell r="O2177">
            <v>29655</v>
          </cell>
          <cell r="P2177">
            <v>0</v>
          </cell>
          <cell r="Q2177">
            <v>29655</v>
          </cell>
        </row>
        <row r="2178">
          <cell r="A2178" t="str">
            <v>440</v>
          </cell>
          <cell r="B2178" t="str">
            <v>2013</v>
          </cell>
          <cell r="C2178" t="str">
            <v>001</v>
          </cell>
          <cell r="D2178" t="str">
            <v>AYUNTAMIENTO DE MADRID</v>
          </cell>
          <cell r="E2178" t="str">
            <v>001218</v>
          </cell>
          <cell r="F2178" t="str">
            <v>DISTRITO DE VILLA DE VALLECAS</v>
          </cell>
          <cell r="G2178" t="str">
            <v>231</v>
          </cell>
          <cell r="H2178" t="str">
            <v>ACCIÓN SOCIAL</v>
          </cell>
          <cell r="I2178" t="str">
            <v>23106</v>
          </cell>
          <cell r="J2178" t="str">
            <v>INCLUSIÓN SOCIAL Y EMERGENCIAS</v>
          </cell>
          <cell r="K2178" t="str">
            <v>GERENTE DEL DISTRITO DE VILLA DE VALLECAS</v>
          </cell>
          <cell r="M2178" t="str">
            <v>12005</v>
          </cell>
          <cell r="N2178" t="str">
            <v>SUELDOS DEL GRUPO E</v>
          </cell>
          <cell r="O2178">
            <v>10213</v>
          </cell>
          <cell r="P2178">
            <v>0</v>
          </cell>
          <cell r="Q2178">
            <v>10213</v>
          </cell>
        </row>
        <row r="2179">
          <cell r="A2179" t="str">
            <v>440</v>
          </cell>
          <cell r="B2179" t="str">
            <v>2013</v>
          </cell>
          <cell r="C2179" t="str">
            <v>001</v>
          </cell>
          <cell r="D2179" t="str">
            <v>AYUNTAMIENTO DE MADRID</v>
          </cell>
          <cell r="E2179" t="str">
            <v>001218</v>
          </cell>
          <cell r="F2179" t="str">
            <v>DISTRITO DE VILLA DE VALLECAS</v>
          </cell>
          <cell r="G2179" t="str">
            <v>314</v>
          </cell>
          <cell r="H2179" t="str">
            <v>CONSUMO</v>
          </cell>
          <cell r="I2179" t="str">
            <v>31401</v>
          </cell>
          <cell r="J2179" t="str">
            <v>CONSUMO</v>
          </cell>
          <cell r="K2179" t="str">
            <v>GERENTE DEL DISTRITO DE VILLA DE VALLECAS</v>
          </cell>
          <cell r="M2179" t="str">
            <v>16000</v>
          </cell>
          <cell r="N2179" t="str">
            <v>SEGURIDAD SOCIAL</v>
          </cell>
          <cell r="O2179">
            <v>100074</v>
          </cell>
          <cell r="P2179">
            <v>0</v>
          </cell>
          <cell r="Q2179">
            <v>100074</v>
          </cell>
        </row>
        <row r="2180">
          <cell r="A2180" t="str">
            <v>440</v>
          </cell>
          <cell r="B2180" t="str">
            <v>2013</v>
          </cell>
          <cell r="C2180" t="str">
            <v>001</v>
          </cell>
          <cell r="D2180" t="str">
            <v>AYUNTAMIENTO DE MADRID</v>
          </cell>
          <cell r="E2180" t="str">
            <v>001218</v>
          </cell>
          <cell r="F2180" t="str">
            <v>DISTRITO DE VILLA DE VALLECAS</v>
          </cell>
          <cell r="G2180" t="str">
            <v>314</v>
          </cell>
          <cell r="H2180" t="str">
            <v>CONSUMO</v>
          </cell>
          <cell r="I2180" t="str">
            <v>31401</v>
          </cell>
          <cell r="J2180" t="str">
            <v>CONSUMO</v>
          </cell>
          <cell r="K2180" t="str">
            <v>GERENTE DEL DISTRITO DE VILLA DE VALLECAS</v>
          </cell>
          <cell r="M2180" t="str">
            <v>12000</v>
          </cell>
          <cell r="N2180" t="str">
            <v>SUELDOS DEL GRUPO A1</v>
          </cell>
          <cell r="O2180">
            <v>44031</v>
          </cell>
          <cell r="P2180">
            <v>0</v>
          </cell>
          <cell r="Q2180">
            <v>44031</v>
          </cell>
        </row>
        <row r="2181">
          <cell r="A2181" t="str">
            <v>440</v>
          </cell>
          <cell r="B2181" t="str">
            <v>2013</v>
          </cell>
          <cell r="C2181" t="str">
            <v>001</v>
          </cell>
          <cell r="D2181" t="str">
            <v>AYUNTAMIENTO DE MADRID</v>
          </cell>
          <cell r="E2181" t="str">
            <v>001218</v>
          </cell>
          <cell r="F2181" t="str">
            <v>DISTRITO DE VILLA DE VALLECAS</v>
          </cell>
          <cell r="G2181" t="str">
            <v>314</v>
          </cell>
          <cell r="H2181" t="str">
            <v>CONSUMO</v>
          </cell>
          <cell r="I2181" t="str">
            <v>31401</v>
          </cell>
          <cell r="J2181" t="str">
            <v>CONSUMO</v>
          </cell>
          <cell r="K2181" t="str">
            <v>GERENTE DEL DISTRITO DE VILLA DE VALLECAS</v>
          </cell>
          <cell r="M2181" t="str">
            <v>12006</v>
          </cell>
          <cell r="N2181" t="str">
            <v>TRIENIOS</v>
          </cell>
          <cell r="O2181">
            <v>0</v>
          </cell>
          <cell r="P2181">
            <v>27730</v>
          </cell>
          <cell r="Q2181">
            <v>27730</v>
          </cell>
        </row>
        <row r="2182">
          <cell r="A2182" t="str">
            <v>440</v>
          </cell>
          <cell r="B2182" t="str">
            <v>2013</v>
          </cell>
          <cell r="C2182" t="str">
            <v>001</v>
          </cell>
          <cell r="D2182" t="str">
            <v>AYUNTAMIENTO DE MADRID</v>
          </cell>
          <cell r="E2182" t="str">
            <v>001218</v>
          </cell>
          <cell r="F2182" t="str">
            <v>DISTRITO DE VILLA DE VALLECAS</v>
          </cell>
          <cell r="G2182" t="str">
            <v>314</v>
          </cell>
          <cell r="H2182" t="str">
            <v>CONSUMO</v>
          </cell>
          <cell r="I2182" t="str">
            <v>31401</v>
          </cell>
          <cell r="J2182" t="str">
            <v>CONSUMO</v>
          </cell>
          <cell r="K2182" t="str">
            <v>GERENTE DEL DISTRITO DE VILLA DE VALLECAS</v>
          </cell>
          <cell r="M2182" t="str">
            <v>12101</v>
          </cell>
          <cell r="N2182" t="str">
            <v>COMPLEMENTO ESPECÍFICO</v>
          </cell>
          <cell r="O2182">
            <v>180429</v>
          </cell>
          <cell r="P2182">
            <v>0</v>
          </cell>
          <cell r="Q2182">
            <v>180429</v>
          </cell>
        </row>
        <row r="2183">
          <cell r="A2183" t="str">
            <v>440</v>
          </cell>
          <cell r="B2183" t="str">
            <v>2013</v>
          </cell>
          <cell r="C2183" t="str">
            <v>001</v>
          </cell>
          <cell r="D2183" t="str">
            <v>AYUNTAMIENTO DE MADRID</v>
          </cell>
          <cell r="E2183" t="str">
            <v>001218</v>
          </cell>
          <cell r="F2183" t="str">
            <v>DISTRITO DE VILLA DE VALLECAS</v>
          </cell>
          <cell r="G2183" t="str">
            <v>314</v>
          </cell>
          <cell r="H2183" t="str">
            <v>CONSUMO</v>
          </cell>
          <cell r="I2183" t="str">
            <v>31401</v>
          </cell>
          <cell r="J2183" t="str">
            <v>CONSUMO</v>
          </cell>
          <cell r="K2183" t="str">
            <v>GERENTE DEL DISTRITO DE VILLA DE VALLECAS</v>
          </cell>
          <cell r="M2183" t="str">
            <v>12100</v>
          </cell>
          <cell r="N2183" t="str">
            <v>COMPLEMENTO DE DESTINO</v>
          </cell>
          <cell r="O2183">
            <v>77880</v>
          </cell>
          <cell r="P2183">
            <v>0</v>
          </cell>
          <cell r="Q2183">
            <v>77880</v>
          </cell>
        </row>
        <row r="2184">
          <cell r="A2184" t="str">
            <v>440</v>
          </cell>
          <cell r="B2184" t="str">
            <v>2013</v>
          </cell>
          <cell r="C2184" t="str">
            <v>001</v>
          </cell>
          <cell r="D2184" t="str">
            <v>AYUNTAMIENTO DE MADRID</v>
          </cell>
          <cell r="E2184" t="str">
            <v>001218</v>
          </cell>
          <cell r="F2184" t="str">
            <v>DISTRITO DE VILLA DE VALLECAS</v>
          </cell>
          <cell r="G2184" t="str">
            <v>314</v>
          </cell>
          <cell r="H2184" t="str">
            <v>CONSUMO</v>
          </cell>
          <cell r="I2184" t="str">
            <v>31401</v>
          </cell>
          <cell r="J2184" t="str">
            <v>CONSUMO</v>
          </cell>
          <cell r="K2184" t="str">
            <v>GERENTE DEL DISTRITO DE VILLA DE VALLECAS</v>
          </cell>
          <cell r="M2184" t="str">
            <v>12103</v>
          </cell>
          <cell r="N2184" t="str">
            <v>OTROS COMPLEMENTOS</v>
          </cell>
          <cell r="O2184">
            <v>7176</v>
          </cell>
          <cell r="P2184">
            <v>4517</v>
          </cell>
          <cell r="Q2184">
            <v>11693</v>
          </cell>
        </row>
        <row r="2185">
          <cell r="A2185" t="str">
            <v>440</v>
          </cell>
          <cell r="B2185" t="str">
            <v>2013</v>
          </cell>
          <cell r="C2185" t="str">
            <v>001</v>
          </cell>
          <cell r="D2185" t="str">
            <v>AYUNTAMIENTO DE MADRID</v>
          </cell>
          <cell r="E2185" t="str">
            <v>001218</v>
          </cell>
          <cell r="F2185" t="str">
            <v>DISTRITO DE VILLA DE VALLECAS</v>
          </cell>
          <cell r="G2185" t="str">
            <v>314</v>
          </cell>
          <cell r="H2185" t="str">
            <v>CONSUMO</v>
          </cell>
          <cell r="I2185" t="str">
            <v>31401</v>
          </cell>
          <cell r="J2185" t="str">
            <v>CONSUMO</v>
          </cell>
          <cell r="K2185" t="str">
            <v>GERENTE DEL DISTRITO DE VILLA DE VALLECAS</v>
          </cell>
          <cell r="M2185" t="str">
            <v>12004</v>
          </cell>
          <cell r="N2185" t="str">
            <v>SUELDOS DEL GRUPO C2</v>
          </cell>
          <cell r="O2185">
            <v>41895</v>
          </cell>
          <cell r="P2185">
            <v>0</v>
          </cell>
          <cell r="Q2185">
            <v>41895</v>
          </cell>
        </row>
        <row r="2186">
          <cell r="A2186" t="str">
            <v>440</v>
          </cell>
          <cell r="B2186" t="str">
            <v>2013</v>
          </cell>
          <cell r="C2186" t="str">
            <v>001</v>
          </cell>
          <cell r="D2186" t="str">
            <v>AYUNTAMIENTO DE MADRID</v>
          </cell>
          <cell r="E2186" t="str">
            <v>001218</v>
          </cell>
          <cell r="F2186" t="str">
            <v>DISTRITO DE VILLA DE VALLECAS</v>
          </cell>
          <cell r="G2186" t="str">
            <v>314</v>
          </cell>
          <cell r="H2186" t="str">
            <v>CONSUMO</v>
          </cell>
          <cell r="I2186" t="str">
            <v>31401</v>
          </cell>
          <cell r="J2186" t="str">
            <v>CONSUMO</v>
          </cell>
          <cell r="K2186" t="str">
            <v>GERENTE DEL DISTRITO DE VILLA DE VALLECAS</v>
          </cell>
          <cell r="M2186" t="str">
            <v>12001</v>
          </cell>
          <cell r="N2186" t="str">
            <v>SUELDOS DEL GRUPO A2</v>
          </cell>
          <cell r="O2186">
            <v>14677</v>
          </cell>
          <cell r="P2186">
            <v>0</v>
          </cell>
          <cell r="Q2186">
            <v>14677</v>
          </cell>
        </row>
        <row r="2187">
          <cell r="A2187" t="str">
            <v>440</v>
          </cell>
          <cell r="B2187" t="str">
            <v>2013</v>
          </cell>
          <cell r="C2187" t="str">
            <v>001</v>
          </cell>
          <cell r="D2187" t="str">
            <v>AYUNTAMIENTO DE MADRID</v>
          </cell>
          <cell r="E2187" t="str">
            <v>001218</v>
          </cell>
          <cell r="F2187" t="str">
            <v>DISTRITO DE VILLA DE VALLECAS</v>
          </cell>
          <cell r="G2187" t="str">
            <v>314</v>
          </cell>
          <cell r="H2187" t="str">
            <v>CONSUMO</v>
          </cell>
          <cell r="I2187" t="str">
            <v>31401</v>
          </cell>
          <cell r="J2187" t="str">
            <v>CONSUMO</v>
          </cell>
          <cell r="K2187" t="str">
            <v>GERENTE DEL DISTRITO DE VILLA DE VALLECAS</v>
          </cell>
          <cell r="M2187" t="str">
            <v>12003</v>
          </cell>
          <cell r="N2187" t="str">
            <v>SUELDOS DEL GRUPO C1</v>
          </cell>
          <cell r="O2187">
            <v>35699</v>
          </cell>
          <cell r="P2187">
            <v>0</v>
          </cell>
          <cell r="Q2187">
            <v>35699</v>
          </cell>
        </row>
        <row r="2188">
          <cell r="A2188" t="str">
            <v>440</v>
          </cell>
          <cell r="B2188" t="str">
            <v>2013</v>
          </cell>
          <cell r="C2188" t="str">
            <v>001</v>
          </cell>
          <cell r="D2188" t="str">
            <v>AYUNTAMIENTO DE MADRID</v>
          </cell>
          <cell r="E2188" t="str">
            <v>001218</v>
          </cell>
          <cell r="F2188" t="str">
            <v>DISTRITO DE VILLA DE VALLECAS</v>
          </cell>
          <cell r="G2188" t="str">
            <v>314</v>
          </cell>
          <cell r="H2188" t="str">
            <v>CONSUMO</v>
          </cell>
          <cell r="I2188" t="str">
            <v>31401</v>
          </cell>
          <cell r="J2188" t="str">
            <v>CONSUMO</v>
          </cell>
          <cell r="K2188" t="str">
            <v>GERENTE DEL DISTRITO DE VILLA DE VALLECAS</v>
          </cell>
          <cell r="M2188" t="str">
            <v>15000</v>
          </cell>
          <cell r="N2188" t="str">
            <v>PRODUCTIVIDAD</v>
          </cell>
          <cell r="O2188">
            <v>0</v>
          </cell>
          <cell r="P2188">
            <v>3073</v>
          </cell>
          <cell r="Q2188">
            <v>3073</v>
          </cell>
        </row>
        <row r="2189">
          <cell r="A2189" t="str">
            <v>440</v>
          </cell>
          <cell r="B2189" t="str">
            <v>2013</v>
          </cell>
          <cell r="C2189" t="str">
            <v>001</v>
          </cell>
          <cell r="D2189" t="str">
            <v>AYUNTAMIENTO DE MADRID</v>
          </cell>
          <cell r="E2189" t="str">
            <v>001218</v>
          </cell>
          <cell r="F2189" t="str">
            <v>DISTRITO DE VILLA DE VALLECAS</v>
          </cell>
          <cell r="G2189" t="str">
            <v>334</v>
          </cell>
          <cell r="H2189" t="str">
            <v>PROMOCIÓN CULTURAL</v>
          </cell>
          <cell r="I2189" t="str">
            <v>33401</v>
          </cell>
          <cell r="J2189" t="str">
            <v>ACTIVIDADES CULTURALES</v>
          </cell>
          <cell r="K2189" t="str">
            <v>GERENTE DEL DISTRITO DE VILLA DE VALLECAS</v>
          </cell>
          <cell r="M2189" t="str">
            <v>12000</v>
          </cell>
          <cell r="N2189" t="str">
            <v>SUELDOS DEL GRUPO A1</v>
          </cell>
          <cell r="O2189">
            <v>1468</v>
          </cell>
          <cell r="P2189">
            <v>0</v>
          </cell>
          <cell r="Q2189">
            <v>1468</v>
          </cell>
        </row>
        <row r="2190">
          <cell r="A2190" t="str">
            <v>440</v>
          </cell>
          <cell r="B2190" t="str">
            <v>2013</v>
          </cell>
          <cell r="C2190" t="str">
            <v>001</v>
          </cell>
          <cell r="D2190" t="str">
            <v>AYUNTAMIENTO DE MADRID</v>
          </cell>
          <cell r="E2190" t="str">
            <v>001218</v>
          </cell>
          <cell r="F2190" t="str">
            <v>DISTRITO DE VILLA DE VALLECAS</v>
          </cell>
          <cell r="G2190" t="str">
            <v>334</v>
          </cell>
          <cell r="H2190" t="str">
            <v>PROMOCIÓN CULTURAL</v>
          </cell>
          <cell r="I2190" t="str">
            <v>33401</v>
          </cell>
          <cell r="J2190" t="str">
            <v>ACTIVIDADES CULTURALES</v>
          </cell>
          <cell r="K2190" t="str">
            <v>GERENTE DEL DISTRITO DE VILLA DE VALLECAS</v>
          </cell>
          <cell r="M2190" t="str">
            <v>12101</v>
          </cell>
          <cell r="N2190" t="str">
            <v>COMPLEMENTO ESPECÍFICO</v>
          </cell>
          <cell r="O2190">
            <v>93964</v>
          </cell>
          <cell r="P2190">
            <v>0</v>
          </cell>
          <cell r="Q2190">
            <v>93964</v>
          </cell>
        </row>
        <row r="2191">
          <cell r="A2191" t="str">
            <v>440</v>
          </cell>
          <cell r="B2191" t="str">
            <v>2013</v>
          </cell>
          <cell r="C2191" t="str">
            <v>001</v>
          </cell>
          <cell r="D2191" t="str">
            <v>AYUNTAMIENTO DE MADRID</v>
          </cell>
          <cell r="E2191" t="str">
            <v>001218</v>
          </cell>
          <cell r="F2191" t="str">
            <v>DISTRITO DE VILLA DE VALLECAS</v>
          </cell>
          <cell r="G2191" t="str">
            <v>334</v>
          </cell>
          <cell r="H2191" t="str">
            <v>PROMOCIÓN CULTURAL</v>
          </cell>
          <cell r="I2191" t="str">
            <v>33401</v>
          </cell>
          <cell r="J2191" t="str">
            <v>ACTIVIDADES CULTURALES</v>
          </cell>
          <cell r="K2191" t="str">
            <v>GERENTE DEL DISTRITO DE VILLA DE VALLECAS</v>
          </cell>
          <cell r="M2191" t="str">
            <v>12100</v>
          </cell>
          <cell r="N2191" t="str">
            <v>COMPLEMENTO DE DESTINO</v>
          </cell>
          <cell r="O2191">
            <v>44685</v>
          </cell>
          <cell r="P2191">
            <v>0</v>
          </cell>
          <cell r="Q2191">
            <v>44685</v>
          </cell>
        </row>
        <row r="2192">
          <cell r="A2192" t="str">
            <v>440</v>
          </cell>
          <cell r="B2192" t="str">
            <v>2013</v>
          </cell>
          <cell r="C2192" t="str">
            <v>001</v>
          </cell>
          <cell r="D2192" t="str">
            <v>AYUNTAMIENTO DE MADRID</v>
          </cell>
          <cell r="E2192" t="str">
            <v>001218</v>
          </cell>
          <cell r="F2192" t="str">
            <v>DISTRITO DE VILLA DE VALLECAS</v>
          </cell>
          <cell r="G2192" t="str">
            <v>334</v>
          </cell>
          <cell r="H2192" t="str">
            <v>PROMOCIÓN CULTURAL</v>
          </cell>
          <cell r="I2192" t="str">
            <v>33401</v>
          </cell>
          <cell r="J2192" t="str">
            <v>ACTIVIDADES CULTURALES</v>
          </cell>
          <cell r="K2192" t="str">
            <v>GERENTE DEL DISTRITO DE VILLA DE VALLECAS</v>
          </cell>
          <cell r="M2192" t="str">
            <v>12103</v>
          </cell>
          <cell r="N2192" t="str">
            <v>OTROS COMPLEMENTOS</v>
          </cell>
          <cell r="O2192">
            <v>4844</v>
          </cell>
          <cell r="P2192">
            <v>3751</v>
          </cell>
          <cell r="Q2192">
            <v>8595</v>
          </cell>
        </row>
        <row r="2193">
          <cell r="A2193" t="str">
            <v>440</v>
          </cell>
          <cell r="B2193" t="str">
            <v>2013</v>
          </cell>
          <cell r="C2193" t="str">
            <v>001</v>
          </cell>
          <cell r="D2193" t="str">
            <v>AYUNTAMIENTO DE MADRID</v>
          </cell>
          <cell r="E2193" t="str">
            <v>001218</v>
          </cell>
          <cell r="F2193" t="str">
            <v>DISTRITO DE VILLA DE VALLECAS</v>
          </cell>
          <cell r="G2193" t="str">
            <v>334</v>
          </cell>
          <cell r="H2193" t="str">
            <v>PROMOCIÓN CULTURAL</v>
          </cell>
          <cell r="I2193" t="str">
            <v>33401</v>
          </cell>
          <cell r="J2193" t="str">
            <v>ACTIVIDADES CULTURALES</v>
          </cell>
          <cell r="K2193" t="str">
            <v>GERENTE DEL DISTRITO DE VILLA DE VALLECAS</v>
          </cell>
          <cell r="M2193" t="str">
            <v>16000</v>
          </cell>
          <cell r="N2193" t="str">
            <v>SEGURIDAD SOCIAL</v>
          </cell>
          <cell r="O2193">
            <v>62841</v>
          </cell>
          <cell r="P2193">
            <v>0</v>
          </cell>
          <cell r="Q2193">
            <v>62841</v>
          </cell>
        </row>
        <row r="2194">
          <cell r="A2194" t="str">
            <v>440</v>
          </cell>
          <cell r="B2194" t="str">
            <v>2013</v>
          </cell>
          <cell r="C2194" t="str">
            <v>001</v>
          </cell>
          <cell r="D2194" t="str">
            <v>AYUNTAMIENTO DE MADRID</v>
          </cell>
          <cell r="E2194" t="str">
            <v>001218</v>
          </cell>
          <cell r="F2194" t="str">
            <v>DISTRITO DE VILLA DE VALLECAS</v>
          </cell>
          <cell r="G2194" t="str">
            <v>334</v>
          </cell>
          <cell r="H2194" t="str">
            <v>PROMOCIÓN CULTURAL</v>
          </cell>
          <cell r="I2194" t="str">
            <v>33401</v>
          </cell>
          <cell r="J2194" t="str">
            <v>ACTIVIDADES CULTURALES</v>
          </cell>
          <cell r="K2194" t="str">
            <v>GERENTE DEL DISTRITO DE VILLA DE VALLECAS</v>
          </cell>
          <cell r="M2194" t="str">
            <v>12004</v>
          </cell>
          <cell r="N2194" t="str">
            <v>SUELDOS DEL GRUPO C2</v>
          </cell>
          <cell r="O2194">
            <v>33516</v>
          </cell>
          <cell r="P2194">
            <v>0</v>
          </cell>
          <cell r="Q2194">
            <v>33516</v>
          </cell>
        </row>
        <row r="2195">
          <cell r="A2195" t="str">
            <v>440</v>
          </cell>
          <cell r="B2195" t="str">
            <v>2013</v>
          </cell>
          <cell r="C2195" t="str">
            <v>001</v>
          </cell>
          <cell r="D2195" t="str">
            <v>AYUNTAMIENTO DE MADRID</v>
          </cell>
          <cell r="E2195" t="str">
            <v>001218</v>
          </cell>
          <cell r="F2195" t="str">
            <v>DISTRITO DE VILLA DE VALLECAS</v>
          </cell>
          <cell r="G2195" t="str">
            <v>334</v>
          </cell>
          <cell r="H2195" t="str">
            <v>PROMOCIÓN CULTURAL</v>
          </cell>
          <cell r="I2195" t="str">
            <v>33401</v>
          </cell>
          <cell r="J2195" t="str">
            <v>ACTIVIDADES CULTURALES</v>
          </cell>
          <cell r="K2195" t="str">
            <v>GERENTE DEL DISTRITO DE VILLA DE VALLECAS</v>
          </cell>
          <cell r="M2195" t="str">
            <v>12006</v>
          </cell>
          <cell r="N2195" t="str">
            <v>TRIENIOS</v>
          </cell>
          <cell r="O2195">
            <v>0</v>
          </cell>
          <cell r="P2195">
            <v>18599</v>
          </cell>
          <cell r="Q2195">
            <v>18599</v>
          </cell>
        </row>
        <row r="2196">
          <cell r="A2196" t="str">
            <v>440</v>
          </cell>
          <cell r="B2196" t="str">
            <v>2013</v>
          </cell>
          <cell r="C2196" t="str">
            <v>001</v>
          </cell>
          <cell r="D2196" t="str">
            <v>AYUNTAMIENTO DE MADRID</v>
          </cell>
          <cell r="E2196" t="str">
            <v>001218</v>
          </cell>
          <cell r="F2196" t="str">
            <v>DISTRITO DE VILLA DE VALLECAS</v>
          </cell>
          <cell r="G2196" t="str">
            <v>334</v>
          </cell>
          <cell r="H2196" t="str">
            <v>PROMOCIÓN CULTURAL</v>
          </cell>
          <cell r="I2196" t="str">
            <v>33401</v>
          </cell>
          <cell r="J2196" t="str">
            <v>ACTIVIDADES CULTURALES</v>
          </cell>
          <cell r="K2196" t="str">
            <v>GERENTE DEL DISTRITO DE VILLA DE VALLECAS</v>
          </cell>
          <cell r="M2196" t="str">
            <v>12001</v>
          </cell>
          <cell r="N2196" t="str">
            <v>SUELDOS DEL GRUPO A2</v>
          </cell>
          <cell r="O2196">
            <v>12907</v>
          </cell>
          <cell r="P2196">
            <v>0</v>
          </cell>
          <cell r="Q2196">
            <v>12907</v>
          </cell>
        </row>
        <row r="2197">
          <cell r="A2197" t="str">
            <v>440</v>
          </cell>
          <cell r="B2197" t="str">
            <v>2013</v>
          </cell>
          <cell r="C2197" t="str">
            <v>001</v>
          </cell>
          <cell r="D2197" t="str">
            <v>AYUNTAMIENTO DE MADRID</v>
          </cell>
          <cell r="E2197" t="str">
            <v>001218</v>
          </cell>
          <cell r="F2197" t="str">
            <v>DISTRITO DE VILLA DE VALLECAS</v>
          </cell>
          <cell r="G2197" t="str">
            <v>334</v>
          </cell>
          <cell r="H2197" t="str">
            <v>PROMOCIÓN CULTURAL</v>
          </cell>
          <cell r="I2197" t="str">
            <v>33401</v>
          </cell>
          <cell r="J2197" t="str">
            <v>ACTIVIDADES CULTURALES</v>
          </cell>
          <cell r="K2197" t="str">
            <v>GERENTE DEL DISTRITO DE VILLA DE VALLECAS</v>
          </cell>
          <cell r="M2197" t="str">
            <v>12003</v>
          </cell>
          <cell r="N2197" t="str">
            <v>SUELDOS DEL GRUPO C1</v>
          </cell>
          <cell r="O2197">
            <v>35699</v>
          </cell>
          <cell r="P2197">
            <v>0</v>
          </cell>
          <cell r="Q2197">
            <v>35699</v>
          </cell>
        </row>
        <row r="2198">
          <cell r="A2198" t="str">
            <v>440</v>
          </cell>
          <cell r="B2198" t="str">
            <v>2013</v>
          </cell>
          <cell r="C2198" t="str">
            <v>001</v>
          </cell>
          <cell r="D2198" t="str">
            <v>AYUNTAMIENTO DE MADRID</v>
          </cell>
          <cell r="E2198" t="str">
            <v>001218</v>
          </cell>
          <cell r="F2198" t="str">
            <v>DISTRITO DE VILLA DE VALLECAS</v>
          </cell>
          <cell r="G2198" t="str">
            <v>341</v>
          </cell>
          <cell r="H2198" t="str">
            <v>PROMOCIÓN Y FOMENTO DEL DEPORTE</v>
          </cell>
          <cell r="I2198" t="str">
            <v>34101</v>
          </cell>
          <cell r="J2198" t="str">
            <v>ACTUACIONES DEPORTIVAS EN DISTRITOS</v>
          </cell>
          <cell r="K2198" t="str">
            <v>GERENTE DEL DISTRITO DE VILLA DE VALLECAS</v>
          </cell>
          <cell r="M2198" t="str">
            <v>13000</v>
          </cell>
          <cell r="N2198" t="str">
            <v>RETRIBUCIONES BÁSICAS</v>
          </cell>
          <cell r="O2198">
            <v>1187681</v>
          </cell>
          <cell r="P2198">
            <v>110210</v>
          </cell>
          <cell r="Q2198">
            <v>1297891</v>
          </cell>
        </row>
        <row r="2199">
          <cell r="A2199" t="str">
            <v>440</v>
          </cell>
          <cell r="B2199" t="str">
            <v>2013</v>
          </cell>
          <cell r="C2199" t="str">
            <v>001</v>
          </cell>
          <cell r="D2199" t="str">
            <v>AYUNTAMIENTO DE MADRID</v>
          </cell>
          <cell r="E2199" t="str">
            <v>001218</v>
          </cell>
          <cell r="F2199" t="str">
            <v>DISTRITO DE VILLA DE VALLECAS</v>
          </cell>
          <cell r="G2199" t="str">
            <v>341</v>
          </cell>
          <cell r="H2199" t="str">
            <v>PROMOCIÓN Y FOMENTO DEL DEPORTE</v>
          </cell>
          <cell r="I2199" t="str">
            <v>34101</v>
          </cell>
          <cell r="J2199" t="str">
            <v>ACTUACIONES DEPORTIVAS EN DISTRITOS</v>
          </cell>
          <cell r="K2199" t="str">
            <v>GERENTE DEL DISTRITO DE VILLA DE VALLECAS</v>
          </cell>
          <cell r="M2199" t="str">
            <v>13002</v>
          </cell>
          <cell r="N2199" t="str">
            <v>OTRAS REMUNERACIONES</v>
          </cell>
          <cell r="O2199">
            <v>325443</v>
          </cell>
          <cell r="P2199">
            <v>0</v>
          </cell>
          <cell r="Q2199">
            <v>325443</v>
          </cell>
        </row>
        <row r="2200">
          <cell r="A2200" t="str">
            <v>440</v>
          </cell>
          <cell r="B2200" t="str">
            <v>2013</v>
          </cell>
          <cell r="C2200" t="str">
            <v>001</v>
          </cell>
          <cell r="D2200" t="str">
            <v>AYUNTAMIENTO DE MADRID</v>
          </cell>
          <cell r="E2200" t="str">
            <v>001218</v>
          </cell>
          <cell r="F2200" t="str">
            <v>DISTRITO DE VILLA DE VALLECAS</v>
          </cell>
          <cell r="G2200" t="str">
            <v>341</v>
          </cell>
          <cell r="H2200" t="str">
            <v>PROMOCIÓN Y FOMENTO DEL DEPORTE</v>
          </cell>
          <cell r="I2200" t="str">
            <v>34101</v>
          </cell>
          <cell r="J2200" t="str">
            <v>ACTUACIONES DEPORTIVAS EN DISTRITOS</v>
          </cell>
          <cell r="K2200" t="str">
            <v>GERENTE DEL DISTRITO DE VILLA DE VALLECAS</v>
          </cell>
          <cell r="M2200" t="str">
            <v>15000</v>
          </cell>
          <cell r="N2200" t="str">
            <v>PRODUCTIVIDAD</v>
          </cell>
          <cell r="O2200">
            <v>5166</v>
          </cell>
          <cell r="P2200">
            <v>0</v>
          </cell>
          <cell r="Q2200">
            <v>5166</v>
          </cell>
        </row>
        <row r="2201">
          <cell r="A2201" t="str">
            <v>440</v>
          </cell>
          <cell r="B2201" t="str">
            <v>2013</v>
          </cell>
          <cell r="C2201" t="str">
            <v>001</v>
          </cell>
          <cell r="D2201" t="str">
            <v>AYUNTAMIENTO DE MADRID</v>
          </cell>
          <cell r="E2201" t="str">
            <v>001218</v>
          </cell>
          <cell r="F2201" t="str">
            <v>DISTRITO DE VILLA DE VALLECAS</v>
          </cell>
          <cell r="G2201" t="str">
            <v>341</v>
          </cell>
          <cell r="H2201" t="str">
            <v>PROMOCIÓN Y FOMENTO DEL DEPORTE</v>
          </cell>
          <cell r="I2201" t="str">
            <v>34101</v>
          </cell>
          <cell r="J2201" t="str">
            <v>ACTUACIONES DEPORTIVAS EN DISTRITOS</v>
          </cell>
          <cell r="K2201" t="str">
            <v>GERENTE DEL DISTRITO DE VILLA DE VALLECAS</v>
          </cell>
          <cell r="M2201" t="str">
            <v>16000</v>
          </cell>
          <cell r="N2201" t="str">
            <v>SEGURIDAD SOCIAL</v>
          </cell>
          <cell r="O2201">
            <v>556729</v>
          </cell>
          <cell r="P2201">
            <v>0</v>
          </cell>
          <cell r="Q2201">
            <v>556729</v>
          </cell>
        </row>
        <row r="2202">
          <cell r="A2202" t="str">
            <v>440</v>
          </cell>
          <cell r="B2202" t="str">
            <v>2013</v>
          </cell>
          <cell r="C2202" t="str">
            <v>001</v>
          </cell>
          <cell r="D2202" t="str">
            <v>AYUNTAMIENTO DE MADRID</v>
          </cell>
          <cell r="E2202" t="str">
            <v>001218</v>
          </cell>
          <cell r="F2202" t="str">
            <v>DISTRITO DE VILLA DE VALLECAS</v>
          </cell>
          <cell r="G2202" t="str">
            <v>341</v>
          </cell>
          <cell r="H2202" t="str">
            <v>PROMOCIÓN Y FOMENTO DEL DEPORTE</v>
          </cell>
          <cell r="I2202" t="str">
            <v>34101</v>
          </cell>
          <cell r="J2202" t="str">
            <v>ACTUACIONES DEPORTIVAS EN DISTRITOS</v>
          </cell>
          <cell r="K2202" t="str">
            <v>GERENTE DEL DISTRITO DE VILLA DE VALLECAS</v>
          </cell>
          <cell r="M2202" t="str">
            <v>16104</v>
          </cell>
          <cell r="N2202" t="str">
            <v>INDEMNIZAC. POR JUBILACIONES ANTICIPADAS PERS.LAB.</v>
          </cell>
          <cell r="O2202">
            <v>0</v>
          </cell>
          <cell r="P2202">
            <v>0</v>
          </cell>
          <cell r="Q2202">
            <v>0</v>
          </cell>
        </row>
        <row r="2203">
          <cell r="A2203" t="str">
            <v>440</v>
          </cell>
          <cell r="B2203" t="str">
            <v>2013</v>
          </cell>
          <cell r="C2203" t="str">
            <v>001</v>
          </cell>
          <cell r="D2203" t="str">
            <v>AYUNTAMIENTO DE MADRID</v>
          </cell>
          <cell r="E2203" t="str">
            <v>001218</v>
          </cell>
          <cell r="F2203" t="str">
            <v>DISTRITO DE VILLA DE VALLECAS</v>
          </cell>
          <cell r="G2203" t="str">
            <v>341</v>
          </cell>
          <cell r="H2203" t="str">
            <v>PROMOCIÓN Y FOMENTO DEL DEPORTE</v>
          </cell>
          <cell r="I2203" t="str">
            <v>34101</v>
          </cell>
          <cell r="J2203" t="str">
            <v>ACTUACIONES DEPORTIVAS EN DISTRITOS</v>
          </cell>
          <cell r="K2203" t="str">
            <v>GERENTE DEL DISTRITO DE VILLA DE VALLECAS</v>
          </cell>
          <cell r="M2203" t="str">
            <v>13100</v>
          </cell>
          <cell r="N2203" t="str">
            <v>RETRIBUCIONES BÁSICAS</v>
          </cell>
          <cell r="O2203">
            <v>120627</v>
          </cell>
          <cell r="P2203">
            <v>7204</v>
          </cell>
          <cell r="Q2203">
            <v>127831</v>
          </cell>
        </row>
        <row r="2204">
          <cell r="A2204" t="str">
            <v>440</v>
          </cell>
          <cell r="B2204" t="str">
            <v>2013</v>
          </cell>
          <cell r="C2204" t="str">
            <v>001</v>
          </cell>
          <cell r="D2204" t="str">
            <v>AYUNTAMIENTO DE MADRID</v>
          </cell>
          <cell r="E2204" t="str">
            <v>001218</v>
          </cell>
          <cell r="F2204" t="str">
            <v>DISTRITO DE VILLA DE VALLECAS</v>
          </cell>
          <cell r="G2204" t="str">
            <v>341</v>
          </cell>
          <cell r="H2204" t="str">
            <v>PROMOCIÓN Y FOMENTO DEL DEPORTE</v>
          </cell>
          <cell r="I2204" t="str">
            <v>34101</v>
          </cell>
          <cell r="J2204" t="str">
            <v>ACTUACIONES DEPORTIVAS EN DISTRITOS</v>
          </cell>
          <cell r="K2204" t="str">
            <v>GERENTE DEL DISTRITO DE VILLA DE VALLECAS</v>
          </cell>
          <cell r="M2204" t="str">
            <v>13102</v>
          </cell>
          <cell r="N2204" t="str">
            <v>OTRAS REMUNERACIONES</v>
          </cell>
          <cell r="O2204">
            <v>33058</v>
          </cell>
          <cell r="P2204">
            <v>0</v>
          </cell>
          <cell r="Q2204">
            <v>33058</v>
          </cell>
        </row>
        <row r="2205">
          <cell r="A2205" t="str">
            <v>440</v>
          </cell>
          <cell r="B2205" t="str">
            <v>2013</v>
          </cell>
          <cell r="C2205" t="str">
            <v>001</v>
          </cell>
          <cell r="D2205" t="str">
            <v>AYUNTAMIENTO DE MADRID</v>
          </cell>
          <cell r="E2205" t="str">
            <v>001218</v>
          </cell>
          <cell r="F2205" t="str">
            <v>DISTRITO DE VILLA DE VALLECAS</v>
          </cell>
          <cell r="G2205" t="str">
            <v>912</v>
          </cell>
          <cell r="H2205" t="str">
            <v>ÓRGANOS DE GOBIERNO</v>
          </cell>
          <cell r="I2205" t="str">
            <v>91220</v>
          </cell>
          <cell r="J2205" t="str">
            <v>CONCEJALÍA-PRESIDENCIA DEL DISTRITO</v>
          </cell>
          <cell r="K2205" t="str">
            <v>GERENTE DEL DISTRITO DE VILLA DE VALLECAS</v>
          </cell>
          <cell r="M2205" t="str">
            <v>16000</v>
          </cell>
          <cell r="N2205" t="str">
            <v>SEGURIDAD SOCIAL</v>
          </cell>
          <cell r="O2205">
            <v>41646</v>
          </cell>
          <cell r="P2205">
            <v>0</v>
          </cell>
          <cell r="Q2205">
            <v>41646</v>
          </cell>
        </row>
        <row r="2206">
          <cell r="A2206" t="str">
            <v>440</v>
          </cell>
          <cell r="B2206" t="str">
            <v>2013</v>
          </cell>
          <cell r="C2206" t="str">
            <v>001</v>
          </cell>
          <cell r="D2206" t="str">
            <v>AYUNTAMIENTO DE MADRID</v>
          </cell>
          <cell r="E2206" t="str">
            <v>001218</v>
          </cell>
          <cell r="F2206" t="str">
            <v>DISTRITO DE VILLA DE VALLECAS</v>
          </cell>
          <cell r="G2206" t="str">
            <v>912</v>
          </cell>
          <cell r="H2206" t="str">
            <v>ÓRGANOS DE GOBIERNO</v>
          </cell>
          <cell r="I2206" t="str">
            <v>91220</v>
          </cell>
          <cell r="J2206" t="str">
            <v>CONCEJALÍA-PRESIDENCIA DEL DISTRITO</v>
          </cell>
          <cell r="K2206" t="str">
            <v>GERENTE DEL DISTRITO DE VILLA DE VALLECAS</v>
          </cell>
          <cell r="M2206" t="str">
            <v>11000</v>
          </cell>
          <cell r="N2206" t="str">
            <v>RETRIBUCIONES BÁSICAS</v>
          </cell>
          <cell r="O2206">
            <v>16145</v>
          </cell>
          <cell r="P2206">
            <v>0</v>
          </cell>
          <cell r="Q2206">
            <v>16145</v>
          </cell>
        </row>
        <row r="2207">
          <cell r="A2207" t="str">
            <v>440</v>
          </cell>
          <cell r="B2207" t="str">
            <v>2013</v>
          </cell>
          <cell r="C2207" t="str">
            <v>001</v>
          </cell>
          <cell r="D2207" t="str">
            <v>AYUNTAMIENTO DE MADRID</v>
          </cell>
          <cell r="E2207" t="str">
            <v>001218</v>
          </cell>
          <cell r="F2207" t="str">
            <v>DISTRITO DE VILLA DE VALLECAS</v>
          </cell>
          <cell r="G2207" t="str">
            <v>912</v>
          </cell>
          <cell r="H2207" t="str">
            <v>ÓRGANOS DE GOBIERNO</v>
          </cell>
          <cell r="I2207" t="str">
            <v>91220</v>
          </cell>
          <cell r="J2207" t="str">
            <v>CONCEJALÍA-PRESIDENCIA DEL DISTRITO</v>
          </cell>
          <cell r="K2207" t="str">
            <v>GERENTE DEL DISTRITO DE VILLA DE VALLECAS</v>
          </cell>
          <cell r="M2207" t="str">
            <v>11001</v>
          </cell>
          <cell r="N2207" t="str">
            <v>RETRIBUCIONES COMPLEMENTARIAS</v>
          </cell>
          <cell r="O2207">
            <v>38607</v>
          </cell>
          <cell r="P2207">
            <v>0</v>
          </cell>
          <cell r="Q2207">
            <v>38607</v>
          </cell>
        </row>
        <row r="2208">
          <cell r="A2208" t="str">
            <v>440</v>
          </cell>
          <cell r="B2208" t="str">
            <v>2013</v>
          </cell>
          <cell r="C2208" t="str">
            <v>001</v>
          </cell>
          <cell r="D2208" t="str">
            <v>AYUNTAMIENTO DE MADRID</v>
          </cell>
          <cell r="E2208" t="str">
            <v>001218</v>
          </cell>
          <cell r="F2208" t="str">
            <v>DISTRITO DE VILLA DE VALLECAS</v>
          </cell>
          <cell r="G2208" t="str">
            <v>912</v>
          </cell>
          <cell r="H2208" t="str">
            <v>ÓRGANOS DE GOBIERNO</v>
          </cell>
          <cell r="I2208" t="str">
            <v>91220</v>
          </cell>
          <cell r="J2208" t="str">
            <v>CONCEJALÍA-PRESIDENCIA DEL DISTRITO</v>
          </cell>
          <cell r="K2208" t="str">
            <v>GERENTE DEL DISTRITO DE VILLA DE VALLECAS</v>
          </cell>
          <cell r="M2208" t="str">
            <v>12004</v>
          </cell>
          <cell r="N2208" t="str">
            <v>SUELDOS DEL GRUPO C2</v>
          </cell>
          <cell r="O2208">
            <v>18264</v>
          </cell>
          <cell r="P2208">
            <v>0</v>
          </cell>
          <cell r="Q2208">
            <v>18264</v>
          </cell>
        </row>
        <row r="2209">
          <cell r="A2209" t="str">
            <v>440</v>
          </cell>
          <cell r="B2209" t="str">
            <v>2013</v>
          </cell>
          <cell r="C2209" t="str">
            <v>001</v>
          </cell>
          <cell r="D2209" t="str">
            <v>AYUNTAMIENTO DE MADRID</v>
          </cell>
          <cell r="E2209" t="str">
            <v>001218</v>
          </cell>
          <cell r="F2209" t="str">
            <v>DISTRITO DE VILLA DE VALLECAS</v>
          </cell>
          <cell r="G2209" t="str">
            <v>912</v>
          </cell>
          <cell r="H2209" t="str">
            <v>ÓRGANOS DE GOBIERNO</v>
          </cell>
          <cell r="I2209" t="str">
            <v>91220</v>
          </cell>
          <cell r="J2209" t="str">
            <v>CONCEJALÍA-PRESIDENCIA DEL DISTRITO</v>
          </cell>
          <cell r="K2209" t="str">
            <v>GERENTE DEL DISTRITO DE VILLA DE VALLECAS</v>
          </cell>
          <cell r="M2209" t="str">
            <v>12006</v>
          </cell>
          <cell r="N2209" t="str">
            <v>TRIENIOS</v>
          </cell>
          <cell r="O2209">
            <v>0</v>
          </cell>
          <cell r="P2209">
            <v>2003</v>
          </cell>
          <cell r="Q2209">
            <v>2003</v>
          </cell>
        </row>
        <row r="2210">
          <cell r="A2210" t="str">
            <v>440</v>
          </cell>
          <cell r="B2210" t="str">
            <v>2013</v>
          </cell>
          <cell r="C2210" t="str">
            <v>001</v>
          </cell>
          <cell r="D2210" t="str">
            <v>AYUNTAMIENTO DE MADRID</v>
          </cell>
          <cell r="E2210" t="str">
            <v>001218</v>
          </cell>
          <cell r="F2210" t="str">
            <v>DISTRITO DE VILLA DE VALLECAS</v>
          </cell>
          <cell r="G2210" t="str">
            <v>912</v>
          </cell>
          <cell r="H2210" t="str">
            <v>ÓRGANOS DE GOBIERNO</v>
          </cell>
          <cell r="I2210" t="str">
            <v>91220</v>
          </cell>
          <cell r="J2210" t="str">
            <v>CONCEJALÍA-PRESIDENCIA DEL DISTRITO</v>
          </cell>
          <cell r="K2210" t="str">
            <v>GERENTE DEL DISTRITO DE VILLA DE VALLECAS</v>
          </cell>
          <cell r="M2210" t="str">
            <v>12101</v>
          </cell>
          <cell r="N2210" t="str">
            <v>COMPLEMENTO ESPECÍFICO</v>
          </cell>
          <cell r="O2210">
            <v>23975</v>
          </cell>
          <cell r="P2210">
            <v>0</v>
          </cell>
          <cell r="Q2210">
            <v>23975</v>
          </cell>
        </row>
        <row r="2211">
          <cell r="A2211" t="str">
            <v>440</v>
          </cell>
          <cell r="B2211" t="str">
            <v>2013</v>
          </cell>
          <cell r="C2211" t="str">
            <v>001</v>
          </cell>
          <cell r="D2211" t="str">
            <v>AYUNTAMIENTO DE MADRID</v>
          </cell>
          <cell r="E2211" t="str">
            <v>001218</v>
          </cell>
          <cell r="F2211" t="str">
            <v>DISTRITO DE VILLA DE VALLECAS</v>
          </cell>
          <cell r="G2211" t="str">
            <v>912</v>
          </cell>
          <cell r="H2211" t="str">
            <v>ÓRGANOS DE GOBIERNO</v>
          </cell>
          <cell r="I2211" t="str">
            <v>91220</v>
          </cell>
          <cell r="J2211" t="str">
            <v>CONCEJALÍA-PRESIDENCIA DEL DISTRITO</v>
          </cell>
          <cell r="K2211" t="str">
            <v>GERENTE DEL DISTRITO DE VILLA DE VALLECAS</v>
          </cell>
          <cell r="M2211" t="str">
            <v>12100</v>
          </cell>
          <cell r="N2211" t="str">
            <v>COMPLEMENTO DE DESTINO</v>
          </cell>
          <cell r="O2211">
            <v>10426</v>
          </cell>
          <cell r="P2211">
            <v>0</v>
          </cell>
          <cell r="Q2211">
            <v>10426</v>
          </cell>
        </row>
        <row r="2212">
          <cell r="A2212" t="str">
            <v>440</v>
          </cell>
          <cell r="B2212" t="str">
            <v>2013</v>
          </cell>
          <cell r="C2212" t="str">
            <v>001</v>
          </cell>
          <cell r="D2212" t="str">
            <v>AYUNTAMIENTO DE MADRID</v>
          </cell>
          <cell r="E2212" t="str">
            <v>001218</v>
          </cell>
          <cell r="F2212" t="str">
            <v>DISTRITO DE VILLA DE VALLECAS</v>
          </cell>
          <cell r="G2212" t="str">
            <v>912</v>
          </cell>
          <cell r="H2212" t="str">
            <v>ÓRGANOS DE GOBIERNO</v>
          </cell>
          <cell r="I2212" t="str">
            <v>91220</v>
          </cell>
          <cell r="J2212" t="str">
            <v>CONCEJALÍA-PRESIDENCIA DEL DISTRITO</v>
          </cell>
          <cell r="K2212" t="str">
            <v>GERENTE DEL DISTRITO DE VILLA DE VALLECAS</v>
          </cell>
          <cell r="M2212" t="str">
            <v>12103</v>
          </cell>
          <cell r="N2212" t="str">
            <v>OTROS COMPLEMENTOS</v>
          </cell>
          <cell r="O2212">
            <v>1196</v>
          </cell>
          <cell r="P2212">
            <v>384</v>
          </cell>
          <cell r="Q2212">
            <v>1580</v>
          </cell>
        </row>
        <row r="2213">
          <cell r="A2213" t="str">
            <v>440</v>
          </cell>
          <cell r="B2213" t="str">
            <v>2013</v>
          </cell>
          <cell r="C2213" t="str">
            <v>001</v>
          </cell>
          <cell r="D2213" t="str">
            <v>AYUNTAMIENTO DE MADRID</v>
          </cell>
          <cell r="E2213" t="str">
            <v>001218</v>
          </cell>
          <cell r="F2213" t="str">
            <v>DISTRITO DE VILLA DE VALLECAS</v>
          </cell>
          <cell r="G2213" t="str">
            <v>912</v>
          </cell>
          <cell r="H2213" t="str">
            <v>ÓRGANOS DE GOBIERNO</v>
          </cell>
          <cell r="I2213" t="str">
            <v>91220</v>
          </cell>
          <cell r="J2213" t="str">
            <v>CONCEJALÍA-PRESIDENCIA DEL DISTRITO</v>
          </cell>
          <cell r="K2213" t="str">
            <v>GERENTE DEL DISTRITO DE VILLA DE VALLECAS</v>
          </cell>
          <cell r="M2213" t="str">
            <v>15000</v>
          </cell>
          <cell r="N2213" t="str">
            <v>PRODUCTIVIDAD</v>
          </cell>
          <cell r="O2213">
            <v>0</v>
          </cell>
          <cell r="P2213">
            <v>8778</v>
          </cell>
          <cell r="Q2213">
            <v>8778</v>
          </cell>
        </row>
        <row r="2214">
          <cell r="A2214" t="str">
            <v>440</v>
          </cell>
          <cell r="B2214" t="str">
            <v>2013</v>
          </cell>
          <cell r="C2214" t="str">
            <v>001</v>
          </cell>
          <cell r="D2214" t="str">
            <v>AYUNTAMIENTO DE MADRID</v>
          </cell>
          <cell r="E2214" t="str">
            <v>001218</v>
          </cell>
          <cell r="F2214" t="str">
            <v>DISTRITO DE VILLA DE VALLECAS</v>
          </cell>
          <cell r="G2214" t="str">
            <v>912</v>
          </cell>
          <cell r="H2214" t="str">
            <v>ÓRGANOS DE GOBIERNO</v>
          </cell>
          <cell r="I2214" t="str">
            <v>91220</v>
          </cell>
          <cell r="J2214" t="str">
            <v>CONCEJALÍA-PRESIDENCIA DEL DISTRITO</v>
          </cell>
          <cell r="K2214" t="str">
            <v>GERENTE DEL DISTRITO DE VILLA DE VALLECAS</v>
          </cell>
          <cell r="M2214" t="str">
            <v>10000</v>
          </cell>
          <cell r="N2214" t="str">
            <v>RETRIBUCIONES BÁSICAS</v>
          </cell>
          <cell r="O2214">
            <v>91789</v>
          </cell>
          <cell r="P2214">
            <v>0</v>
          </cell>
          <cell r="Q2214">
            <v>91789</v>
          </cell>
        </row>
        <row r="2215">
          <cell r="A2215" t="str">
            <v>440</v>
          </cell>
          <cell r="B2215" t="str">
            <v>2013</v>
          </cell>
          <cell r="C2215" t="str">
            <v>001</v>
          </cell>
          <cell r="D2215" t="str">
            <v>AYUNTAMIENTO DE MADRID</v>
          </cell>
          <cell r="E2215" t="str">
            <v>001218</v>
          </cell>
          <cell r="F2215" t="str">
            <v>DISTRITO DE VILLA DE VALLECAS</v>
          </cell>
          <cell r="G2215" t="str">
            <v>920</v>
          </cell>
          <cell r="H2215" t="str">
            <v>ADMINISTRACIÓN GENERAL</v>
          </cell>
          <cell r="I2215" t="str">
            <v>92001</v>
          </cell>
          <cell r="J2215" t="str">
            <v>DIREC. Y GESTIÓN ADMTVA. DEL DISTRITO</v>
          </cell>
          <cell r="K2215" t="str">
            <v>GERENTE DEL DISTRITO DE VILLA DE VALLECAS</v>
          </cell>
          <cell r="M2215" t="str">
            <v>16000</v>
          </cell>
          <cell r="N2215" t="str">
            <v>SEGURIDAD SOCIAL</v>
          </cell>
          <cell r="O2215">
            <v>499950</v>
          </cell>
          <cell r="P2215">
            <v>0</v>
          </cell>
          <cell r="Q2215">
            <v>501460</v>
          </cell>
        </row>
        <row r="2216">
          <cell r="A2216" t="str">
            <v>440</v>
          </cell>
          <cell r="B2216" t="str">
            <v>2013</v>
          </cell>
          <cell r="C2216" t="str">
            <v>001</v>
          </cell>
          <cell r="D2216" t="str">
            <v>AYUNTAMIENTO DE MADRID</v>
          </cell>
          <cell r="E2216" t="str">
            <v>001218</v>
          </cell>
          <cell r="F2216" t="str">
            <v>DISTRITO DE VILLA DE VALLECAS</v>
          </cell>
          <cell r="G2216" t="str">
            <v>920</v>
          </cell>
          <cell r="H2216" t="str">
            <v>ADMINISTRACIÓN GENERAL</v>
          </cell>
          <cell r="I2216" t="str">
            <v>92001</v>
          </cell>
          <cell r="J2216" t="str">
            <v>DIREC. Y GESTIÓN ADMTVA. DEL DISTRITO</v>
          </cell>
          <cell r="K2216" t="str">
            <v>GERENTE DEL DISTRITO DE VILLA DE VALLECAS</v>
          </cell>
          <cell r="M2216" t="str">
            <v>10100</v>
          </cell>
          <cell r="N2216" t="str">
            <v>RETRIBUCIONES BÁSICAS</v>
          </cell>
          <cell r="O2216">
            <v>85670</v>
          </cell>
          <cell r="P2216">
            <v>4180</v>
          </cell>
          <cell r="Q2216">
            <v>89850</v>
          </cell>
        </row>
        <row r="2217">
          <cell r="A2217" t="str">
            <v>440</v>
          </cell>
          <cell r="B2217" t="str">
            <v>2013</v>
          </cell>
          <cell r="C2217" t="str">
            <v>001</v>
          </cell>
          <cell r="D2217" t="str">
            <v>AYUNTAMIENTO DE MADRID</v>
          </cell>
          <cell r="E2217" t="str">
            <v>001218</v>
          </cell>
          <cell r="F2217" t="str">
            <v>DISTRITO DE VILLA DE VALLECAS</v>
          </cell>
          <cell r="G2217" t="str">
            <v>920</v>
          </cell>
          <cell r="H2217" t="str">
            <v>ADMINISTRACIÓN GENERAL</v>
          </cell>
          <cell r="I2217" t="str">
            <v>92001</v>
          </cell>
          <cell r="J2217" t="str">
            <v>DIREC. Y GESTIÓN ADMTVA. DEL DISTRITO</v>
          </cell>
          <cell r="K2217" t="str">
            <v>GERENTE DEL DISTRITO DE VILLA DE VALLECAS</v>
          </cell>
          <cell r="M2217" t="str">
            <v>12004</v>
          </cell>
          <cell r="N2217" t="str">
            <v>SUELDOS DEL GRUPO C2</v>
          </cell>
          <cell r="O2217">
            <v>244497</v>
          </cell>
          <cell r="P2217">
            <v>0</v>
          </cell>
          <cell r="Q2217">
            <v>244497</v>
          </cell>
        </row>
        <row r="2218">
          <cell r="A2218" t="str">
            <v>440</v>
          </cell>
          <cell r="B2218" t="str">
            <v>2013</v>
          </cell>
          <cell r="C2218" t="str">
            <v>001</v>
          </cell>
          <cell r="D2218" t="str">
            <v>AYUNTAMIENTO DE MADRID</v>
          </cell>
          <cell r="E2218" t="str">
            <v>001218</v>
          </cell>
          <cell r="F2218" t="str">
            <v>DISTRITO DE VILLA DE VALLECAS</v>
          </cell>
          <cell r="G2218" t="str">
            <v>920</v>
          </cell>
          <cell r="H2218" t="str">
            <v>ADMINISTRACIÓN GENERAL</v>
          </cell>
          <cell r="I2218" t="str">
            <v>92001</v>
          </cell>
          <cell r="J2218" t="str">
            <v>DIREC. Y GESTIÓN ADMTVA. DEL DISTRITO</v>
          </cell>
          <cell r="K2218" t="str">
            <v>GERENTE DEL DISTRITO DE VILLA DE VALLECAS</v>
          </cell>
          <cell r="M2218" t="str">
            <v>12006</v>
          </cell>
          <cell r="N2218" t="str">
            <v>TRIENIOS</v>
          </cell>
          <cell r="O2218">
            <v>0</v>
          </cell>
          <cell r="P2218">
            <v>100685</v>
          </cell>
          <cell r="Q2218">
            <v>100685</v>
          </cell>
        </row>
        <row r="2219">
          <cell r="A2219" t="str">
            <v>440</v>
          </cell>
          <cell r="B2219" t="str">
            <v>2013</v>
          </cell>
          <cell r="C2219" t="str">
            <v>001</v>
          </cell>
          <cell r="D2219" t="str">
            <v>AYUNTAMIENTO DE MADRID</v>
          </cell>
          <cell r="E2219" t="str">
            <v>001218</v>
          </cell>
          <cell r="F2219" t="str">
            <v>DISTRITO DE VILLA DE VALLECAS</v>
          </cell>
          <cell r="G2219" t="str">
            <v>920</v>
          </cell>
          <cell r="H2219" t="str">
            <v>ADMINISTRACIÓN GENERAL</v>
          </cell>
          <cell r="I2219" t="str">
            <v>92001</v>
          </cell>
          <cell r="J2219" t="str">
            <v>DIREC. Y GESTIÓN ADMTVA. DEL DISTRITO</v>
          </cell>
          <cell r="K2219" t="str">
            <v>GERENTE DEL DISTRITO DE VILLA DE VALLECAS</v>
          </cell>
          <cell r="M2219" t="str">
            <v>12101</v>
          </cell>
          <cell r="N2219" t="str">
            <v>COMPLEMENTO ESPECÍFICO</v>
          </cell>
          <cell r="O2219">
            <v>809093</v>
          </cell>
          <cell r="P2219">
            <v>177</v>
          </cell>
          <cell r="Q2219">
            <v>809270</v>
          </cell>
        </row>
        <row r="2220">
          <cell r="A2220" t="str">
            <v>440</v>
          </cell>
          <cell r="B2220" t="str">
            <v>2013</v>
          </cell>
          <cell r="C2220" t="str">
            <v>001</v>
          </cell>
          <cell r="D2220" t="str">
            <v>AYUNTAMIENTO DE MADRID</v>
          </cell>
          <cell r="E2220" t="str">
            <v>001218</v>
          </cell>
          <cell r="F2220" t="str">
            <v>DISTRITO DE VILLA DE VALLECAS</v>
          </cell>
          <cell r="G2220" t="str">
            <v>920</v>
          </cell>
          <cell r="H2220" t="str">
            <v>ADMINISTRACIÓN GENERAL</v>
          </cell>
          <cell r="I2220" t="str">
            <v>92001</v>
          </cell>
          <cell r="J2220" t="str">
            <v>DIREC. Y GESTIÓN ADMTVA. DEL DISTRITO</v>
          </cell>
          <cell r="K2220" t="str">
            <v>GERENTE DEL DISTRITO DE VILLA DE VALLECAS</v>
          </cell>
          <cell r="M2220" t="str">
            <v>12100</v>
          </cell>
          <cell r="N2220" t="str">
            <v>COMPLEMENTO DE DESTINO</v>
          </cell>
          <cell r="O2220">
            <v>358669</v>
          </cell>
          <cell r="P2220">
            <v>5219</v>
          </cell>
          <cell r="Q2220">
            <v>363888</v>
          </cell>
        </row>
        <row r="2221">
          <cell r="A2221" t="str">
            <v>440</v>
          </cell>
          <cell r="B2221" t="str">
            <v>2013</v>
          </cell>
          <cell r="C2221" t="str">
            <v>001</v>
          </cell>
          <cell r="D2221" t="str">
            <v>AYUNTAMIENTO DE MADRID</v>
          </cell>
          <cell r="E2221" t="str">
            <v>001218</v>
          </cell>
          <cell r="F2221" t="str">
            <v>DISTRITO DE VILLA DE VALLECAS</v>
          </cell>
          <cell r="G2221" t="str">
            <v>920</v>
          </cell>
          <cell r="H2221" t="str">
            <v>ADMINISTRACIÓN GENERAL</v>
          </cell>
          <cell r="I2221" t="str">
            <v>92001</v>
          </cell>
          <cell r="J2221" t="str">
            <v>DIREC. Y GESTIÓN ADMTVA. DEL DISTRITO</v>
          </cell>
          <cell r="K2221" t="str">
            <v>GERENTE DEL DISTRITO DE VILLA DE VALLECAS</v>
          </cell>
          <cell r="M2221" t="str">
            <v>12103</v>
          </cell>
          <cell r="N2221" t="str">
            <v>OTROS COMPLEMENTOS</v>
          </cell>
          <cell r="O2221">
            <v>35342</v>
          </cell>
          <cell r="P2221">
            <v>21504</v>
          </cell>
          <cell r="Q2221">
            <v>56846</v>
          </cell>
        </row>
        <row r="2222">
          <cell r="A2222" t="str">
            <v>440</v>
          </cell>
          <cell r="B2222" t="str">
            <v>2013</v>
          </cell>
          <cell r="C2222" t="str">
            <v>001</v>
          </cell>
          <cell r="D2222" t="str">
            <v>AYUNTAMIENTO DE MADRID</v>
          </cell>
          <cell r="E2222" t="str">
            <v>001218</v>
          </cell>
          <cell r="F2222" t="str">
            <v>DISTRITO DE VILLA DE VALLECAS</v>
          </cell>
          <cell r="G2222" t="str">
            <v>920</v>
          </cell>
          <cell r="H2222" t="str">
            <v>ADMINISTRACIÓN GENERAL</v>
          </cell>
          <cell r="I2222" t="str">
            <v>92001</v>
          </cell>
          <cell r="J2222" t="str">
            <v>DIREC. Y GESTIÓN ADMTVA. DEL DISTRITO</v>
          </cell>
          <cell r="K2222" t="str">
            <v>GERENTE DEL DISTRITO DE VILLA DE VALLECAS</v>
          </cell>
          <cell r="M2222" t="str">
            <v>15000</v>
          </cell>
          <cell r="N2222" t="str">
            <v>PRODUCTIVIDAD</v>
          </cell>
          <cell r="O2222">
            <v>0</v>
          </cell>
          <cell r="P2222">
            <v>25362</v>
          </cell>
          <cell r="Q2222">
            <v>34730</v>
          </cell>
        </row>
        <row r="2223">
          <cell r="A2223" t="str">
            <v>440</v>
          </cell>
          <cell r="B2223" t="str">
            <v>2013</v>
          </cell>
          <cell r="C2223" t="str">
            <v>001</v>
          </cell>
          <cell r="D2223" t="str">
            <v>AYUNTAMIENTO DE MADRID</v>
          </cell>
          <cell r="E2223" t="str">
            <v>001218</v>
          </cell>
          <cell r="F2223" t="str">
            <v>DISTRITO DE VILLA DE VALLECAS</v>
          </cell>
          <cell r="G2223" t="str">
            <v>920</v>
          </cell>
          <cell r="H2223" t="str">
            <v>ADMINISTRACIÓN GENERAL</v>
          </cell>
          <cell r="I2223" t="str">
            <v>92001</v>
          </cell>
          <cell r="J2223" t="str">
            <v>DIREC. Y GESTIÓN ADMTVA. DEL DISTRITO</v>
          </cell>
          <cell r="K2223" t="str">
            <v>GERENTE DEL DISTRITO DE VILLA DE VALLECAS</v>
          </cell>
          <cell r="M2223" t="str">
            <v>12000</v>
          </cell>
          <cell r="N2223" t="str">
            <v>SUELDOS DEL GRUPO A1</v>
          </cell>
          <cell r="O2223">
            <v>102739</v>
          </cell>
          <cell r="P2223">
            <v>0</v>
          </cell>
          <cell r="Q2223">
            <v>102739</v>
          </cell>
        </row>
        <row r="2224">
          <cell r="A2224" t="str">
            <v>440</v>
          </cell>
          <cell r="B2224" t="str">
            <v>2013</v>
          </cell>
          <cell r="C2224" t="str">
            <v>001</v>
          </cell>
          <cell r="D2224" t="str">
            <v>AYUNTAMIENTO DE MADRID</v>
          </cell>
          <cell r="E2224" t="str">
            <v>001218</v>
          </cell>
          <cell r="F2224" t="str">
            <v>DISTRITO DE VILLA DE VALLECAS</v>
          </cell>
          <cell r="G2224" t="str">
            <v>920</v>
          </cell>
          <cell r="H2224" t="str">
            <v>ADMINISTRACIÓN GENERAL</v>
          </cell>
          <cell r="I2224" t="str">
            <v>92001</v>
          </cell>
          <cell r="J2224" t="str">
            <v>DIREC. Y GESTIÓN ADMTVA. DEL DISTRITO</v>
          </cell>
          <cell r="K2224" t="str">
            <v>GERENTE DEL DISTRITO DE VILLA DE VALLECAS</v>
          </cell>
          <cell r="M2224" t="str">
            <v>13000</v>
          </cell>
          <cell r="N2224" t="str">
            <v>RETRIBUCIONES BÁSICAS</v>
          </cell>
          <cell r="O2224">
            <v>15358</v>
          </cell>
          <cell r="P2224">
            <v>10722</v>
          </cell>
          <cell r="Q2224">
            <v>26080</v>
          </cell>
        </row>
        <row r="2225">
          <cell r="A2225" t="str">
            <v>440</v>
          </cell>
          <cell r="B2225" t="str">
            <v>2013</v>
          </cell>
          <cell r="C2225" t="str">
            <v>001</v>
          </cell>
          <cell r="D2225" t="str">
            <v>AYUNTAMIENTO DE MADRID</v>
          </cell>
          <cell r="E2225" t="str">
            <v>001218</v>
          </cell>
          <cell r="F2225" t="str">
            <v>DISTRITO DE VILLA DE VALLECAS</v>
          </cell>
          <cell r="G2225" t="str">
            <v>920</v>
          </cell>
          <cell r="H2225" t="str">
            <v>ADMINISTRACIÓN GENERAL</v>
          </cell>
          <cell r="I2225" t="str">
            <v>92001</v>
          </cell>
          <cell r="J2225" t="str">
            <v>DIREC. Y GESTIÓN ADMTVA. DEL DISTRITO</v>
          </cell>
          <cell r="K2225" t="str">
            <v>GERENTE DEL DISTRITO DE VILLA DE VALLECAS</v>
          </cell>
          <cell r="M2225" t="str">
            <v>13002</v>
          </cell>
          <cell r="N2225" t="str">
            <v>OTRAS REMUNERACIONES</v>
          </cell>
          <cell r="O2225">
            <v>25941</v>
          </cell>
          <cell r="P2225">
            <v>15155</v>
          </cell>
          <cell r="Q2225">
            <v>41096</v>
          </cell>
        </row>
        <row r="2226">
          <cell r="A2226" t="str">
            <v>440</v>
          </cell>
          <cell r="B2226" t="str">
            <v>2013</v>
          </cell>
          <cell r="C2226" t="str">
            <v>001</v>
          </cell>
          <cell r="D2226" t="str">
            <v>AYUNTAMIENTO DE MADRID</v>
          </cell>
          <cell r="E2226" t="str">
            <v>001218</v>
          </cell>
          <cell r="F2226" t="str">
            <v>DISTRITO DE VILLA DE VALLECAS</v>
          </cell>
          <cell r="G2226" t="str">
            <v>920</v>
          </cell>
          <cell r="H2226" t="str">
            <v>ADMINISTRACIÓN GENERAL</v>
          </cell>
          <cell r="I2226" t="str">
            <v>92001</v>
          </cell>
          <cell r="J2226" t="str">
            <v>DIREC. Y GESTIÓN ADMTVA. DEL DISTRITO</v>
          </cell>
          <cell r="K2226" t="str">
            <v>GERENTE DEL DISTRITO DE VILLA DE VALLECAS</v>
          </cell>
          <cell r="M2226" t="str">
            <v>16104</v>
          </cell>
          <cell r="N2226" t="str">
            <v>INDEMNIZAC. POR JUBILACIONES ANTICIPADAS PERS.LAB.</v>
          </cell>
          <cell r="O2226">
            <v>0</v>
          </cell>
          <cell r="P2226">
            <v>0</v>
          </cell>
          <cell r="Q2226">
            <v>0</v>
          </cell>
        </row>
        <row r="2227">
          <cell r="A2227" t="str">
            <v>440</v>
          </cell>
          <cell r="B2227" t="str">
            <v>2013</v>
          </cell>
          <cell r="C2227" t="str">
            <v>001</v>
          </cell>
          <cell r="D2227" t="str">
            <v>AYUNTAMIENTO DE MADRID</v>
          </cell>
          <cell r="E2227" t="str">
            <v>001218</v>
          </cell>
          <cell r="F2227" t="str">
            <v>DISTRITO DE VILLA DE VALLECAS</v>
          </cell>
          <cell r="G2227" t="str">
            <v>920</v>
          </cell>
          <cell r="H2227" t="str">
            <v>ADMINISTRACIÓN GENERAL</v>
          </cell>
          <cell r="I2227" t="str">
            <v>92001</v>
          </cell>
          <cell r="J2227" t="str">
            <v>DIREC. Y GESTIÓN ADMTVA. DEL DISTRITO</v>
          </cell>
          <cell r="K2227" t="str">
            <v>GERENTE DEL DISTRITO DE VILLA DE VALLECAS</v>
          </cell>
          <cell r="M2227" t="str">
            <v>12005</v>
          </cell>
          <cell r="N2227" t="str">
            <v>SUELDOS DEL GRUPO E</v>
          </cell>
          <cell r="O2227">
            <v>30716</v>
          </cell>
          <cell r="P2227">
            <v>0</v>
          </cell>
          <cell r="Q2227">
            <v>30716</v>
          </cell>
        </row>
        <row r="2228">
          <cell r="A2228" t="str">
            <v>440</v>
          </cell>
          <cell r="B2228" t="str">
            <v>2013</v>
          </cell>
          <cell r="C2228" t="str">
            <v>001</v>
          </cell>
          <cell r="D2228" t="str">
            <v>AYUNTAMIENTO DE MADRID</v>
          </cell>
          <cell r="E2228" t="str">
            <v>001218</v>
          </cell>
          <cell r="F2228" t="str">
            <v>DISTRITO DE VILLA DE VALLECAS</v>
          </cell>
          <cell r="G2228" t="str">
            <v>920</v>
          </cell>
          <cell r="H2228" t="str">
            <v>ADMINISTRACIÓN GENERAL</v>
          </cell>
          <cell r="I2228" t="str">
            <v>92001</v>
          </cell>
          <cell r="J2228" t="str">
            <v>DIREC. Y GESTIÓN ADMTVA. DEL DISTRITO</v>
          </cell>
          <cell r="K2228" t="str">
            <v>GERENTE DEL DISTRITO DE VILLA DE VALLECAS</v>
          </cell>
          <cell r="M2228" t="str">
            <v>12003</v>
          </cell>
          <cell r="N2228" t="str">
            <v>SUELDOS DEL GRUPO C1</v>
          </cell>
          <cell r="O2228">
            <v>101053</v>
          </cell>
          <cell r="P2228">
            <v>0</v>
          </cell>
          <cell r="Q2228">
            <v>101053</v>
          </cell>
        </row>
        <row r="2229">
          <cell r="A2229" t="str">
            <v>440</v>
          </cell>
          <cell r="B2229" t="str">
            <v>2013</v>
          </cell>
          <cell r="C2229" t="str">
            <v>001</v>
          </cell>
          <cell r="D2229" t="str">
            <v>AYUNTAMIENTO DE MADRID</v>
          </cell>
          <cell r="E2229" t="str">
            <v>001218</v>
          </cell>
          <cell r="F2229" t="str">
            <v>DISTRITO DE VILLA DE VALLECAS</v>
          </cell>
          <cell r="G2229" t="str">
            <v>920</v>
          </cell>
          <cell r="H2229" t="str">
            <v>ADMINISTRACIÓN GENERAL</v>
          </cell>
          <cell r="I2229" t="str">
            <v>92001</v>
          </cell>
          <cell r="J2229" t="str">
            <v>DIREC. Y GESTIÓN ADMTVA. DEL DISTRITO</v>
          </cell>
          <cell r="K2229" t="str">
            <v>GERENTE DEL DISTRITO DE VILLA DE VALLECAS</v>
          </cell>
          <cell r="M2229" t="str">
            <v>12001</v>
          </cell>
          <cell r="N2229" t="str">
            <v>SUELDOS DEL GRUPO A2</v>
          </cell>
          <cell r="O2229">
            <v>146291</v>
          </cell>
          <cell r="P2229">
            <v>0</v>
          </cell>
          <cell r="Q2229">
            <v>146291</v>
          </cell>
        </row>
        <row r="2230">
          <cell r="A2230" t="str">
            <v>440</v>
          </cell>
          <cell r="B2230" t="str">
            <v>2013</v>
          </cell>
          <cell r="C2230" t="str">
            <v>001</v>
          </cell>
          <cell r="D2230" t="str">
            <v>AYUNTAMIENTO DE MADRID</v>
          </cell>
          <cell r="E2230" t="str">
            <v>001218</v>
          </cell>
          <cell r="F2230" t="str">
            <v>DISTRITO DE VILLA DE VALLECAS</v>
          </cell>
          <cell r="G2230" t="str">
            <v>920</v>
          </cell>
          <cell r="H2230" t="str">
            <v>ADMINISTRACIÓN GENERAL</v>
          </cell>
          <cell r="I2230" t="str">
            <v>92001</v>
          </cell>
          <cell r="J2230" t="str">
            <v>DIREC. Y GESTIÓN ADMTVA. DEL DISTRITO</v>
          </cell>
          <cell r="K2230" t="str">
            <v>GERENTE DEL DISTRITO DE VILLA DE VALLECAS</v>
          </cell>
          <cell r="M2230" t="str">
            <v>14399</v>
          </cell>
          <cell r="N2230" t="str">
            <v>OTRAS PREVISIONES DE GASTOS DE PERSONAL</v>
          </cell>
          <cell r="O2230">
            <v>0</v>
          </cell>
          <cell r="P2230">
            <v>0</v>
          </cell>
          <cell r="Q2230">
            <v>0</v>
          </cell>
        </row>
        <row r="2231">
          <cell r="A2231" t="str">
            <v>440</v>
          </cell>
          <cell r="B2231" t="str">
            <v>2013</v>
          </cell>
          <cell r="C2231" t="str">
            <v>001</v>
          </cell>
          <cell r="D2231" t="str">
            <v>AYUNTAMIENTO DE MADRID</v>
          </cell>
          <cell r="E2231" t="str">
            <v>001219</v>
          </cell>
          <cell r="F2231" t="str">
            <v>DISTRITO DE VICÁLVARO</v>
          </cell>
          <cell r="G2231" t="str">
            <v>231</v>
          </cell>
          <cell r="H2231" t="str">
            <v>ACCIÓN SOCIAL</v>
          </cell>
          <cell r="I2231" t="str">
            <v>23106</v>
          </cell>
          <cell r="J2231" t="str">
            <v>INCLUSIÓN SOCIAL Y EMERGENCIAS</v>
          </cell>
          <cell r="K2231" t="str">
            <v>GERENTE DEL DISTRITO DE VICÁLVARO</v>
          </cell>
          <cell r="M2231" t="str">
            <v>16000</v>
          </cell>
          <cell r="N2231" t="str">
            <v>SEGURIDAD SOCIAL</v>
          </cell>
          <cell r="O2231">
            <v>266481</v>
          </cell>
          <cell r="P2231">
            <v>0</v>
          </cell>
          <cell r="Q2231">
            <v>266481</v>
          </cell>
        </row>
        <row r="2232">
          <cell r="A2232" t="str">
            <v>440</v>
          </cell>
          <cell r="B2232" t="str">
            <v>2013</v>
          </cell>
          <cell r="C2232" t="str">
            <v>001</v>
          </cell>
          <cell r="D2232" t="str">
            <v>AYUNTAMIENTO DE MADRID</v>
          </cell>
          <cell r="E2232" t="str">
            <v>001219</v>
          </cell>
          <cell r="F2232" t="str">
            <v>DISTRITO DE VICÁLVARO</v>
          </cell>
          <cell r="G2232" t="str">
            <v>231</v>
          </cell>
          <cell r="H2232" t="str">
            <v>ACCIÓN SOCIAL</v>
          </cell>
          <cell r="I2232" t="str">
            <v>23106</v>
          </cell>
          <cell r="J2232" t="str">
            <v>INCLUSIÓN SOCIAL Y EMERGENCIAS</v>
          </cell>
          <cell r="K2232" t="str">
            <v>GERENTE DEL DISTRITO DE VICÁLVARO</v>
          </cell>
          <cell r="M2232" t="str">
            <v>12001</v>
          </cell>
          <cell r="N2232" t="str">
            <v>SUELDOS DEL GRUPO A2</v>
          </cell>
          <cell r="O2232">
            <v>262492</v>
          </cell>
          <cell r="P2232">
            <v>0</v>
          </cell>
          <cell r="Q2232">
            <v>262492</v>
          </cell>
        </row>
        <row r="2233">
          <cell r="A2233" t="str">
            <v>440</v>
          </cell>
          <cell r="B2233" t="str">
            <v>2013</v>
          </cell>
          <cell r="C2233" t="str">
            <v>001</v>
          </cell>
          <cell r="D2233" t="str">
            <v>AYUNTAMIENTO DE MADRID</v>
          </cell>
          <cell r="E2233" t="str">
            <v>001219</v>
          </cell>
          <cell r="F2233" t="str">
            <v>DISTRITO DE VICÁLVARO</v>
          </cell>
          <cell r="G2233" t="str">
            <v>231</v>
          </cell>
          <cell r="H2233" t="str">
            <v>ACCIÓN SOCIAL</v>
          </cell>
          <cell r="I2233" t="str">
            <v>23106</v>
          </cell>
          <cell r="J2233" t="str">
            <v>INCLUSIÓN SOCIAL Y EMERGENCIAS</v>
          </cell>
          <cell r="K2233" t="str">
            <v>GERENTE DEL DISTRITO DE VICÁLVARO</v>
          </cell>
          <cell r="M2233" t="str">
            <v>12006</v>
          </cell>
          <cell r="N2233" t="str">
            <v>TRIENIOS</v>
          </cell>
          <cell r="O2233">
            <v>0</v>
          </cell>
          <cell r="P2233">
            <v>57217</v>
          </cell>
          <cell r="Q2233">
            <v>57217</v>
          </cell>
        </row>
        <row r="2234">
          <cell r="A2234" t="str">
            <v>440</v>
          </cell>
          <cell r="B2234" t="str">
            <v>2013</v>
          </cell>
          <cell r="C2234" t="str">
            <v>001</v>
          </cell>
          <cell r="D2234" t="str">
            <v>AYUNTAMIENTO DE MADRID</v>
          </cell>
          <cell r="E2234" t="str">
            <v>001219</v>
          </cell>
          <cell r="F2234" t="str">
            <v>DISTRITO DE VICÁLVARO</v>
          </cell>
          <cell r="G2234" t="str">
            <v>231</v>
          </cell>
          <cell r="H2234" t="str">
            <v>ACCIÓN SOCIAL</v>
          </cell>
          <cell r="I2234" t="str">
            <v>23106</v>
          </cell>
          <cell r="J2234" t="str">
            <v>INCLUSIÓN SOCIAL Y EMERGENCIAS</v>
          </cell>
          <cell r="K2234" t="str">
            <v>GERENTE DEL DISTRITO DE VICÁLVARO</v>
          </cell>
          <cell r="M2234" t="str">
            <v>12101</v>
          </cell>
          <cell r="N2234" t="str">
            <v>COMPLEMENTO ESPECÍFICO</v>
          </cell>
          <cell r="O2234">
            <v>361982</v>
          </cell>
          <cell r="P2234">
            <v>1197</v>
          </cell>
          <cell r="Q2234">
            <v>363179</v>
          </cell>
        </row>
        <row r="2235">
          <cell r="A2235" t="str">
            <v>440</v>
          </cell>
          <cell r="B2235" t="str">
            <v>2013</v>
          </cell>
          <cell r="C2235" t="str">
            <v>001</v>
          </cell>
          <cell r="D2235" t="str">
            <v>AYUNTAMIENTO DE MADRID</v>
          </cell>
          <cell r="E2235" t="str">
            <v>001219</v>
          </cell>
          <cell r="F2235" t="str">
            <v>DISTRITO DE VICÁLVARO</v>
          </cell>
          <cell r="G2235" t="str">
            <v>231</v>
          </cell>
          <cell r="H2235" t="str">
            <v>ACCIÓN SOCIAL</v>
          </cell>
          <cell r="I2235" t="str">
            <v>23106</v>
          </cell>
          <cell r="J2235" t="str">
            <v>INCLUSIÓN SOCIAL Y EMERGENCIAS</v>
          </cell>
          <cell r="K2235" t="str">
            <v>GERENTE DEL DISTRITO DE VICÁLVARO</v>
          </cell>
          <cell r="M2235" t="str">
            <v>12100</v>
          </cell>
          <cell r="N2235" t="str">
            <v>COMPLEMENTO DE DESTINO</v>
          </cell>
          <cell r="O2235">
            <v>190721</v>
          </cell>
          <cell r="P2235">
            <v>0</v>
          </cell>
          <cell r="Q2235">
            <v>190721</v>
          </cell>
        </row>
        <row r="2236">
          <cell r="A2236" t="str">
            <v>440</v>
          </cell>
          <cell r="B2236" t="str">
            <v>2013</v>
          </cell>
          <cell r="C2236" t="str">
            <v>001</v>
          </cell>
          <cell r="D2236" t="str">
            <v>AYUNTAMIENTO DE MADRID</v>
          </cell>
          <cell r="E2236" t="str">
            <v>001219</v>
          </cell>
          <cell r="F2236" t="str">
            <v>DISTRITO DE VICÁLVARO</v>
          </cell>
          <cell r="G2236" t="str">
            <v>231</v>
          </cell>
          <cell r="H2236" t="str">
            <v>ACCIÓN SOCIAL</v>
          </cell>
          <cell r="I2236" t="str">
            <v>23106</v>
          </cell>
          <cell r="J2236" t="str">
            <v>INCLUSIÓN SOCIAL Y EMERGENCIAS</v>
          </cell>
          <cell r="K2236" t="str">
            <v>GERENTE DEL DISTRITO DE VICÁLVARO</v>
          </cell>
          <cell r="M2236" t="str">
            <v>12103</v>
          </cell>
          <cell r="N2236" t="str">
            <v>OTROS COMPLEMENTOS</v>
          </cell>
          <cell r="O2236">
            <v>17462</v>
          </cell>
          <cell r="P2236">
            <v>11626</v>
          </cell>
          <cell r="Q2236">
            <v>29088</v>
          </cell>
        </row>
        <row r="2237">
          <cell r="A2237" t="str">
            <v>440</v>
          </cell>
          <cell r="B2237" t="str">
            <v>2013</v>
          </cell>
          <cell r="C2237" t="str">
            <v>001</v>
          </cell>
          <cell r="D2237" t="str">
            <v>AYUNTAMIENTO DE MADRID</v>
          </cell>
          <cell r="E2237" t="str">
            <v>001219</v>
          </cell>
          <cell r="F2237" t="str">
            <v>DISTRITO DE VICÁLVARO</v>
          </cell>
          <cell r="G2237" t="str">
            <v>231</v>
          </cell>
          <cell r="H2237" t="str">
            <v>ACCIÓN SOCIAL</v>
          </cell>
          <cell r="I2237" t="str">
            <v>23106</v>
          </cell>
          <cell r="J2237" t="str">
            <v>INCLUSIÓN SOCIAL Y EMERGENCIAS</v>
          </cell>
          <cell r="K2237" t="str">
            <v>GERENTE DEL DISTRITO DE VICÁLVARO</v>
          </cell>
          <cell r="M2237" t="str">
            <v>12004</v>
          </cell>
          <cell r="N2237" t="str">
            <v>SUELDOS DEL GRUPO C2</v>
          </cell>
          <cell r="O2237">
            <v>41895</v>
          </cell>
          <cell r="P2237">
            <v>0</v>
          </cell>
          <cell r="Q2237">
            <v>41895</v>
          </cell>
        </row>
        <row r="2238">
          <cell r="A2238" t="str">
            <v>440</v>
          </cell>
          <cell r="B2238" t="str">
            <v>2013</v>
          </cell>
          <cell r="C2238" t="str">
            <v>001</v>
          </cell>
          <cell r="D2238" t="str">
            <v>AYUNTAMIENTO DE MADRID</v>
          </cell>
          <cell r="E2238" t="str">
            <v>001219</v>
          </cell>
          <cell r="F2238" t="str">
            <v>DISTRITO DE VICÁLVARO</v>
          </cell>
          <cell r="G2238" t="str">
            <v>231</v>
          </cell>
          <cell r="H2238" t="str">
            <v>ACCIÓN SOCIAL</v>
          </cell>
          <cell r="I2238" t="str">
            <v>23106</v>
          </cell>
          <cell r="J2238" t="str">
            <v>INCLUSIÓN SOCIAL Y EMERGENCIAS</v>
          </cell>
          <cell r="K2238" t="str">
            <v>GERENTE DEL DISTRITO DE VICÁLVARO</v>
          </cell>
          <cell r="M2238" t="str">
            <v>12003</v>
          </cell>
          <cell r="N2238" t="str">
            <v>SUELDOS DEL GRUPO C1</v>
          </cell>
          <cell r="O2238">
            <v>9885</v>
          </cell>
          <cell r="P2238">
            <v>0</v>
          </cell>
          <cell r="Q2238">
            <v>9885</v>
          </cell>
        </row>
        <row r="2239">
          <cell r="A2239" t="str">
            <v>440</v>
          </cell>
          <cell r="B2239" t="str">
            <v>2013</v>
          </cell>
          <cell r="C2239" t="str">
            <v>001</v>
          </cell>
          <cell r="D2239" t="str">
            <v>AYUNTAMIENTO DE MADRID</v>
          </cell>
          <cell r="E2239" t="str">
            <v>001219</v>
          </cell>
          <cell r="F2239" t="str">
            <v>DISTRITO DE VICÁLVARO</v>
          </cell>
          <cell r="G2239" t="str">
            <v>231</v>
          </cell>
          <cell r="H2239" t="str">
            <v>ACCIÓN SOCIAL</v>
          </cell>
          <cell r="I2239" t="str">
            <v>23106</v>
          </cell>
          <cell r="J2239" t="str">
            <v>INCLUSIÓN SOCIAL Y EMERGENCIAS</v>
          </cell>
          <cell r="K2239" t="str">
            <v>GERENTE DEL DISTRITO DE VICÁLVARO</v>
          </cell>
          <cell r="M2239" t="str">
            <v>13000</v>
          </cell>
          <cell r="N2239" t="str">
            <v>RETRIBUCIONES BÁSICAS</v>
          </cell>
          <cell r="O2239">
            <v>16058</v>
          </cell>
          <cell r="P2239">
            <v>11323</v>
          </cell>
          <cell r="Q2239">
            <v>27381</v>
          </cell>
        </row>
        <row r="2240">
          <cell r="A2240" t="str">
            <v>440</v>
          </cell>
          <cell r="B2240" t="str">
            <v>2013</v>
          </cell>
          <cell r="C2240" t="str">
            <v>001</v>
          </cell>
          <cell r="D2240" t="str">
            <v>AYUNTAMIENTO DE MADRID</v>
          </cell>
          <cell r="E2240" t="str">
            <v>001219</v>
          </cell>
          <cell r="F2240" t="str">
            <v>DISTRITO DE VICÁLVARO</v>
          </cell>
          <cell r="G2240" t="str">
            <v>231</v>
          </cell>
          <cell r="H2240" t="str">
            <v>ACCIÓN SOCIAL</v>
          </cell>
          <cell r="I2240" t="str">
            <v>23106</v>
          </cell>
          <cell r="J2240" t="str">
            <v>INCLUSIÓN SOCIAL Y EMERGENCIAS</v>
          </cell>
          <cell r="K2240" t="str">
            <v>GERENTE DEL DISTRITO DE VICÁLVARO</v>
          </cell>
          <cell r="M2240" t="str">
            <v>13002</v>
          </cell>
          <cell r="N2240" t="str">
            <v>OTRAS REMUNERACIONES</v>
          </cell>
          <cell r="O2240">
            <v>25423</v>
          </cell>
          <cell r="P2240">
            <v>13220</v>
          </cell>
          <cell r="Q2240">
            <v>38643</v>
          </cell>
        </row>
        <row r="2241">
          <cell r="A2241" t="str">
            <v>440</v>
          </cell>
          <cell r="B2241" t="str">
            <v>2013</v>
          </cell>
          <cell r="C2241" t="str">
            <v>001</v>
          </cell>
          <cell r="D2241" t="str">
            <v>AYUNTAMIENTO DE MADRID</v>
          </cell>
          <cell r="E2241" t="str">
            <v>001219</v>
          </cell>
          <cell r="F2241" t="str">
            <v>DISTRITO DE VICÁLVARO</v>
          </cell>
          <cell r="G2241" t="str">
            <v>231</v>
          </cell>
          <cell r="H2241" t="str">
            <v>ACCIÓN SOCIAL</v>
          </cell>
          <cell r="I2241" t="str">
            <v>23106</v>
          </cell>
          <cell r="J2241" t="str">
            <v>INCLUSIÓN SOCIAL Y EMERGENCIAS</v>
          </cell>
          <cell r="K2241" t="str">
            <v>GERENTE DEL DISTRITO DE VICÁLVARO</v>
          </cell>
          <cell r="M2241" t="str">
            <v>16104</v>
          </cell>
          <cell r="N2241" t="str">
            <v>INDEMNIZAC. POR JUBILACIONES ANTICIPADAS PERS.LAB.</v>
          </cell>
          <cell r="O2241">
            <v>0</v>
          </cell>
          <cell r="P2241">
            <v>0</v>
          </cell>
          <cell r="Q2241">
            <v>0</v>
          </cell>
        </row>
        <row r="2242">
          <cell r="A2242" t="str">
            <v>440</v>
          </cell>
          <cell r="B2242" t="str">
            <v>2013</v>
          </cell>
          <cell r="C2242" t="str">
            <v>001</v>
          </cell>
          <cell r="D2242" t="str">
            <v>AYUNTAMIENTO DE MADRID</v>
          </cell>
          <cell r="E2242" t="str">
            <v>001219</v>
          </cell>
          <cell r="F2242" t="str">
            <v>DISTRITO DE VICÁLVARO</v>
          </cell>
          <cell r="G2242" t="str">
            <v>231</v>
          </cell>
          <cell r="H2242" t="str">
            <v>ACCIÓN SOCIAL</v>
          </cell>
          <cell r="I2242" t="str">
            <v>23106</v>
          </cell>
          <cell r="J2242" t="str">
            <v>INCLUSIÓN SOCIAL Y EMERGENCIAS</v>
          </cell>
          <cell r="K2242" t="str">
            <v>GERENTE DEL DISTRITO DE VICÁLVARO</v>
          </cell>
          <cell r="M2242" t="str">
            <v>12005</v>
          </cell>
          <cell r="N2242" t="str">
            <v>SUELDOS DEL GRUPO E</v>
          </cell>
          <cell r="O2242">
            <v>23037</v>
          </cell>
          <cell r="P2242">
            <v>0</v>
          </cell>
          <cell r="Q2242">
            <v>23037</v>
          </cell>
        </row>
        <row r="2243">
          <cell r="A2243" t="str">
            <v>440</v>
          </cell>
          <cell r="B2243" t="str">
            <v>2013</v>
          </cell>
          <cell r="C2243" t="str">
            <v>001</v>
          </cell>
          <cell r="D2243" t="str">
            <v>AYUNTAMIENTO DE MADRID</v>
          </cell>
          <cell r="E2243" t="str">
            <v>001219</v>
          </cell>
          <cell r="F2243" t="str">
            <v>DISTRITO DE VICÁLVARO</v>
          </cell>
          <cell r="G2243" t="str">
            <v>231</v>
          </cell>
          <cell r="H2243" t="str">
            <v>ACCIÓN SOCIAL</v>
          </cell>
          <cell r="I2243" t="str">
            <v>23106</v>
          </cell>
          <cell r="J2243" t="str">
            <v>INCLUSIÓN SOCIAL Y EMERGENCIAS</v>
          </cell>
          <cell r="K2243" t="str">
            <v>GERENTE DEL DISTRITO DE VICÁLVARO</v>
          </cell>
          <cell r="M2243" t="str">
            <v>15000</v>
          </cell>
          <cell r="N2243" t="str">
            <v>PRODUCTIVIDAD</v>
          </cell>
          <cell r="O2243">
            <v>0</v>
          </cell>
          <cell r="P2243">
            <v>2633</v>
          </cell>
          <cell r="Q2243">
            <v>2633</v>
          </cell>
        </row>
        <row r="2244">
          <cell r="A2244" t="str">
            <v>440</v>
          </cell>
          <cell r="B2244" t="str">
            <v>2013</v>
          </cell>
          <cell r="C2244" t="str">
            <v>001</v>
          </cell>
          <cell r="D2244" t="str">
            <v>AYUNTAMIENTO DE MADRID</v>
          </cell>
          <cell r="E2244" t="str">
            <v>001219</v>
          </cell>
          <cell r="F2244" t="str">
            <v>DISTRITO DE VICÁLVARO</v>
          </cell>
          <cell r="G2244" t="str">
            <v>314</v>
          </cell>
          <cell r="H2244" t="str">
            <v>CONSUMO</v>
          </cell>
          <cell r="I2244" t="str">
            <v>31401</v>
          </cell>
          <cell r="J2244" t="str">
            <v>CONSUMO</v>
          </cell>
          <cell r="K2244" t="str">
            <v>GERENTE DEL DISTRITO DE VICÁLVARO</v>
          </cell>
          <cell r="M2244" t="str">
            <v>16000</v>
          </cell>
          <cell r="N2244" t="str">
            <v>SEGURIDAD SOCIAL</v>
          </cell>
          <cell r="O2244">
            <v>110862</v>
          </cell>
          <cell r="P2244">
            <v>0</v>
          </cell>
          <cell r="Q2244">
            <v>110862</v>
          </cell>
        </row>
        <row r="2245">
          <cell r="A2245" t="str">
            <v>440</v>
          </cell>
          <cell r="B2245" t="str">
            <v>2013</v>
          </cell>
          <cell r="C2245" t="str">
            <v>001</v>
          </cell>
          <cell r="D2245" t="str">
            <v>AYUNTAMIENTO DE MADRID</v>
          </cell>
          <cell r="E2245" t="str">
            <v>001219</v>
          </cell>
          <cell r="F2245" t="str">
            <v>DISTRITO DE VICÁLVARO</v>
          </cell>
          <cell r="G2245" t="str">
            <v>314</v>
          </cell>
          <cell r="H2245" t="str">
            <v>CONSUMO</v>
          </cell>
          <cell r="I2245" t="str">
            <v>31401</v>
          </cell>
          <cell r="J2245" t="str">
            <v>CONSUMO</v>
          </cell>
          <cell r="K2245" t="str">
            <v>GERENTE DEL DISTRITO DE VICÁLVARO</v>
          </cell>
          <cell r="M2245" t="str">
            <v>12000</v>
          </cell>
          <cell r="N2245" t="str">
            <v>SUELDOS DEL GRUPO A1</v>
          </cell>
          <cell r="O2245">
            <v>58708</v>
          </cell>
          <cell r="P2245">
            <v>0</v>
          </cell>
          <cell r="Q2245">
            <v>58708</v>
          </cell>
        </row>
        <row r="2246">
          <cell r="A2246" t="str">
            <v>440</v>
          </cell>
          <cell r="B2246" t="str">
            <v>2013</v>
          </cell>
          <cell r="C2246" t="str">
            <v>001</v>
          </cell>
          <cell r="D2246" t="str">
            <v>AYUNTAMIENTO DE MADRID</v>
          </cell>
          <cell r="E2246" t="str">
            <v>001219</v>
          </cell>
          <cell r="F2246" t="str">
            <v>DISTRITO DE VICÁLVARO</v>
          </cell>
          <cell r="G2246" t="str">
            <v>314</v>
          </cell>
          <cell r="H2246" t="str">
            <v>CONSUMO</v>
          </cell>
          <cell r="I2246" t="str">
            <v>31401</v>
          </cell>
          <cell r="J2246" t="str">
            <v>CONSUMO</v>
          </cell>
          <cell r="K2246" t="str">
            <v>GERENTE DEL DISTRITO DE VICÁLVARO</v>
          </cell>
          <cell r="M2246" t="str">
            <v>12006</v>
          </cell>
          <cell r="N2246" t="str">
            <v>TRIENIOS</v>
          </cell>
          <cell r="O2246">
            <v>0</v>
          </cell>
          <cell r="P2246">
            <v>31830</v>
          </cell>
          <cell r="Q2246">
            <v>31830</v>
          </cell>
        </row>
        <row r="2247">
          <cell r="A2247" t="str">
            <v>440</v>
          </cell>
          <cell r="B2247" t="str">
            <v>2013</v>
          </cell>
          <cell r="C2247" t="str">
            <v>001</v>
          </cell>
          <cell r="D2247" t="str">
            <v>AYUNTAMIENTO DE MADRID</v>
          </cell>
          <cell r="E2247" t="str">
            <v>001219</v>
          </cell>
          <cell r="F2247" t="str">
            <v>DISTRITO DE VICÁLVARO</v>
          </cell>
          <cell r="G2247" t="str">
            <v>314</v>
          </cell>
          <cell r="H2247" t="str">
            <v>CONSUMO</v>
          </cell>
          <cell r="I2247" t="str">
            <v>31401</v>
          </cell>
          <cell r="J2247" t="str">
            <v>CONSUMO</v>
          </cell>
          <cell r="K2247" t="str">
            <v>GERENTE DEL DISTRITO DE VICÁLVARO</v>
          </cell>
          <cell r="M2247" t="str">
            <v>12101</v>
          </cell>
          <cell r="N2247" t="str">
            <v>COMPLEMENTO ESPECÍFICO</v>
          </cell>
          <cell r="O2247">
            <v>196928</v>
          </cell>
          <cell r="P2247">
            <v>0</v>
          </cell>
          <cell r="Q2247">
            <v>196928</v>
          </cell>
        </row>
        <row r="2248">
          <cell r="A2248" t="str">
            <v>440</v>
          </cell>
          <cell r="B2248" t="str">
            <v>2013</v>
          </cell>
          <cell r="C2248" t="str">
            <v>001</v>
          </cell>
          <cell r="D2248" t="str">
            <v>AYUNTAMIENTO DE MADRID</v>
          </cell>
          <cell r="E2248" t="str">
            <v>001219</v>
          </cell>
          <cell r="F2248" t="str">
            <v>DISTRITO DE VICÁLVARO</v>
          </cell>
          <cell r="G2248" t="str">
            <v>314</v>
          </cell>
          <cell r="H2248" t="str">
            <v>CONSUMO</v>
          </cell>
          <cell r="I2248" t="str">
            <v>31401</v>
          </cell>
          <cell r="J2248" t="str">
            <v>CONSUMO</v>
          </cell>
          <cell r="K2248" t="str">
            <v>GERENTE DEL DISTRITO DE VICÁLVARO</v>
          </cell>
          <cell r="M2248" t="str">
            <v>12100</v>
          </cell>
          <cell r="N2248" t="str">
            <v>COMPLEMENTO DE DESTINO</v>
          </cell>
          <cell r="O2248">
            <v>86943</v>
          </cell>
          <cell r="P2248">
            <v>0</v>
          </cell>
          <cell r="Q2248">
            <v>86943</v>
          </cell>
        </row>
        <row r="2249">
          <cell r="A2249" t="str">
            <v>440</v>
          </cell>
          <cell r="B2249" t="str">
            <v>2013</v>
          </cell>
          <cell r="C2249" t="str">
            <v>001</v>
          </cell>
          <cell r="D2249" t="str">
            <v>AYUNTAMIENTO DE MADRID</v>
          </cell>
          <cell r="E2249" t="str">
            <v>001219</v>
          </cell>
          <cell r="F2249" t="str">
            <v>DISTRITO DE VICÁLVARO</v>
          </cell>
          <cell r="G2249" t="str">
            <v>314</v>
          </cell>
          <cell r="H2249" t="str">
            <v>CONSUMO</v>
          </cell>
          <cell r="I2249" t="str">
            <v>31401</v>
          </cell>
          <cell r="J2249" t="str">
            <v>CONSUMO</v>
          </cell>
          <cell r="K2249" t="str">
            <v>GERENTE DEL DISTRITO DE VICÁLVARO</v>
          </cell>
          <cell r="M2249" t="str">
            <v>12103</v>
          </cell>
          <cell r="N2249" t="str">
            <v>OTROS COMPLEMENTOS</v>
          </cell>
          <cell r="O2249">
            <v>7774</v>
          </cell>
          <cell r="P2249">
            <v>5079</v>
          </cell>
          <cell r="Q2249">
            <v>12853</v>
          </cell>
        </row>
        <row r="2250">
          <cell r="A2250" t="str">
            <v>440</v>
          </cell>
          <cell r="B2250" t="str">
            <v>2013</v>
          </cell>
          <cell r="C2250" t="str">
            <v>001</v>
          </cell>
          <cell r="D2250" t="str">
            <v>AYUNTAMIENTO DE MADRID</v>
          </cell>
          <cell r="E2250" t="str">
            <v>001219</v>
          </cell>
          <cell r="F2250" t="str">
            <v>DISTRITO DE VICÁLVARO</v>
          </cell>
          <cell r="G2250" t="str">
            <v>314</v>
          </cell>
          <cell r="H2250" t="str">
            <v>CONSUMO</v>
          </cell>
          <cell r="I2250" t="str">
            <v>31401</v>
          </cell>
          <cell r="J2250" t="str">
            <v>CONSUMO</v>
          </cell>
          <cell r="K2250" t="str">
            <v>GERENTE DEL DISTRITO DE VICÁLVARO</v>
          </cell>
          <cell r="M2250" t="str">
            <v>15000</v>
          </cell>
          <cell r="N2250" t="str">
            <v>PRODUCTIVIDAD</v>
          </cell>
          <cell r="O2250">
            <v>0</v>
          </cell>
          <cell r="P2250">
            <v>4138</v>
          </cell>
          <cell r="Q2250">
            <v>4138</v>
          </cell>
        </row>
        <row r="2251">
          <cell r="A2251" t="str">
            <v>440</v>
          </cell>
          <cell r="B2251" t="str">
            <v>2013</v>
          </cell>
          <cell r="C2251" t="str">
            <v>001</v>
          </cell>
          <cell r="D2251" t="str">
            <v>AYUNTAMIENTO DE MADRID</v>
          </cell>
          <cell r="E2251" t="str">
            <v>001219</v>
          </cell>
          <cell r="F2251" t="str">
            <v>DISTRITO DE VICÁLVARO</v>
          </cell>
          <cell r="G2251" t="str">
            <v>314</v>
          </cell>
          <cell r="H2251" t="str">
            <v>CONSUMO</v>
          </cell>
          <cell r="I2251" t="str">
            <v>31401</v>
          </cell>
          <cell r="J2251" t="str">
            <v>CONSUMO</v>
          </cell>
          <cell r="K2251" t="str">
            <v>GERENTE DEL DISTRITO DE VICÁLVARO</v>
          </cell>
          <cell r="M2251" t="str">
            <v>12003</v>
          </cell>
          <cell r="N2251" t="str">
            <v>SUELDOS DEL GRUPO C1</v>
          </cell>
          <cell r="O2251">
            <v>19770</v>
          </cell>
          <cell r="P2251">
            <v>0</v>
          </cell>
          <cell r="Q2251">
            <v>19770</v>
          </cell>
        </row>
        <row r="2252">
          <cell r="A2252" t="str">
            <v>440</v>
          </cell>
          <cell r="B2252" t="str">
            <v>2013</v>
          </cell>
          <cell r="C2252" t="str">
            <v>001</v>
          </cell>
          <cell r="D2252" t="str">
            <v>AYUNTAMIENTO DE MADRID</v>
          </cell>
          <cell r="E2252" t="str">
            <v>001219</v>
          </cell>
          <cell r="F2252" t="str">
            <v>DISTRITO DE VICÁLVARO</v>
          </cell>
          <cell r="G2252" t="str">
            <v>314</v>
          </cell>
          <cell r="H2252" t="str">
            <v>CONSUMO</v>
          </cell>
          <cell r="I2252" t="str">
            <v>31401</v>
          </cell>
          <cell r="J2252" t="str">
            <v>CONSUMO</v>
          </cell>
          <cell r="K2252" t="str">
            <v>GERENTE DEL DISTRITO DE VICÁLVARO</v>
          </cell>
          <cell r="M2252" t="str">
            <v>12004</v>
          </cell>
          <cell r="N2252" t="str">
            <v>SUELDOS DEL GRUPO C2</v>
          </cell>
          <cell r="O2252">
            <v>33516</v>
          </cell>
          <cell r="P2252">
            <v>0</v>
          </cell>
          <cell r="Q2252">
            <v>33516</v>
          </cell>
        </row>
        <row r="2253">
          <cell r="A2253" t="str">
            <v>440</v>
          </cell>
          <cell r="B2253" t="str">
            <v>2013</v>
          </cell>
          <cell r="C2253" t="str">
            <v>001</v>
          </cell>
          <cell r="D2253" t="str">
            <v>AYUNTAMIENTO DE MADRID</v>
          </cell>
          <cell r="E2253" t="str">
            <v>001219</v>
          </cell>
          <cell r="F2253" t="str">
            <v>DISTRITO DE VICÁLVARO</v>
          </cell>
          <cell r="G2253" t="str">
            <v>314</v>
          </cell>
          <cell r="H2253" t="str">
            <v>CONSUMO</v>
          </cell>
          <cell r="I2253" t="str">
            <v>31401</v>
          </cell>
          <cell r="J2253" t="str">
            <v>CONSUMO</v>
          </cell>
          <cell r="K2253" t="str">
            <v>GERENTE DEL DISTRITO DE VICÁLVARO</v>
          </cell>
          <cell r="M2253" t="str">
            <v>12001</v>
          </cell>
          <cell r="N2253" t="str">
            <v>SUELDOS DEL GRUPO A2</v>
          </cell>
          <cell r="O2253">
            <v>40491</v>
          </cell>
          <cell r="P2253">
            <v>0</v>
          </cell>
          <cell r="Q2253">
            <v>40491</v>
          </cell>
        </row>
        <row r="2254">
          <cell r="A2254" t="str">
            <v>440</v>
          </cell>
          <cell r="B2254" t="str">
            <v>2013</v>
          </cell>
          <cell r="C2254" t="str">
            <v>001</v>
          </cell>
          <cell r="D2254" t="str">
            <v>AYUNTAMIENTO DE MADRID</v>
          </cell>
          <cell r="E2254" t="str">
            <v>001219</v>
          </cell>
          <cell r="F2254" t="str">
            <v>DISTRITO DE VICÁLVARO</v>
          </cell>
          <cell r="G2254" t="str">
            <v>334</v>
          </cell>
          <cell r="H2254" t="str">
            <v>PROMOCIÓN CULTURAL</v>
          </cell>
          <cell r="I2254" t="str">
            <v>33401</v>
          </cell>
          <cell r="J2254" t="str">
            <v>ACTIVIDADES CULTURALES</v>
          </cell>
          <cell r="K2254" t="str">
            <v>GERENTE DEL DISTRITO DE VICÁLVARO</v>
          </cell>
          <cell r="M2254" t="str">
            <v>16000</v>
          </cell>
          <cell r="N2254" t="str">
            <v>SEGURIDAD SOCIAL</v>
          </cell>
          <cell r="O2254">
            <v>70311</v>
          </cell>
          <cell r="P2254">
            <v>0</v>
          </cell>
          <cell r="Q2254">
            <v>70311</v>
          </cell>
        </row>
        <row r="2255">
          <cell r="A2255" t="str">
            <v>440</v>
          </cell>
          <cell r="B2255" t="str">
            <v>2013</v>
          </cell>
          <cell r="C2255" t="str">
            <v>001</v>
          </cell>
          <cell r="D2255" t="str">
            <v>AYUNTAMIENTO DE MADRID</v>
          </cell>
          <cell r="E2255" t="str">
            <v>001219</v>
          </cell>
          <cell r="F2255" t="str">
            <v>DISTRITO DE VICÁLVARO</v>
          </cell>
          <cell r="G2255" t="str">
            <v>334</v>
          </cell>
          <cell r="H2255" t="str">
            <v>PROMOCIÓN CULTURAL</v>
          </cell>
          <cell r="I2255" t="str">
            <v>33401</v>
          </cell>
          <cell r="J2255" t="str">
            <v>ACTIVIDADES CULTURALES</v>
          </cell>
          <cell r="K2255" t="str">
            <v>GERENTE DEL DISTRITO DE VICÁLVARO</v>
          </cell>
          <cell r="M2255" t="str">
            <v>12001</v>
          </cell>
          <cell r="N2255" t="str">
            <v>SUELDOS DEL GRUPO A2</v>
          </cell>
          <cell r="O2255">
            <v>14677</v>
          </cell>
          <cell r="P2255">
            <v>0</v>
          </cell>
          <cell r="Q2255">
            <v>14677</v>
          </cell>
        </row>
        <row r="2256">
          <cell r="A2256" t="str">
            <v>440</v>
          </cell>
          <cell r="B2256" t="str">
            <v>2013</v>
          </cell>
          <cell r="C2256" t="str">
            <v>001</v>
          </cell>
          <cell r="D2256" t="str">
            <v>AYUNTAMIENTO DE MADRID</v>
          </cell>
          <cell r="E2256" t="str">
            <v>001219</v>
          </cell>
          <cell r="F2256" t="str">
            <v>DISTRITO DE VICÁLVARO</v>
          </cell>
          <cell r="G2256" t="str">
            <v>334</v>
          </cell>
          <cell r="H2256" t="str">
            <v>PROMOCIÓN CULTURAL</v>
          </cell>
          <cell r="I2256" t="str">
            <v>33401</v>
          </cell>
          <cell r="J2256" t="str">
            <v>ACTIVIDADES CULTURALES</v>
          </cell>
          <cell r="K2256" t="str">
            <v>GERENTE DEL DISTRITO DE VICÁLVARO</v>
          </cell>
          <cell r="M2256" t="str">
            <v>12006</v>
          </cell>
          <cell r="N2256" t="str">
            <v>TRIENIOS</v>
          </cell>
          <cell r="O2256">
            <v>0</v>
          </cell>
          <cell r="P2256">
            <v>16722</v>
          </cell>
          <cell r="Q2256">
            <v>16722</v>
          </cell>
        </row>
        <row r="2257">
          <cell r="A2257" t="str">
            <v>440</v>
          </cell>
          <cell r="B2257" t="str">
            <v>2013</v>
          </cell>
          <cell r="C2257" t="str">
            <v>001</v>
          </cell>
          <cell r="D2257" t="str">
            <v>AYUNTAMIENTO DE MADRID</v>
          </cell>
          <cell r="E2257" t="str">
            <v>001219</v>
          </cell>
          <cell r="F2257" t="str">
            <v>DISTRITO DE VICÁLVARO</v>
          </cell>
          <cell r="G2257" t="str">
            <v>334</v>
          </cell>
          <cell r="H2257" t="str">
            <v>PROMOCIÓN CULTURAL</v>
          </cell>
          <cell r="I2257" t="str">
            <v>33401</v>
          </cell>
          <cell r="J2257" t="str">
            <v>ACTIVIDADES CULTURALES</v>
          </cell>
          <cell r="K2257" t="str">
            <v>GERENTE DEL DISTRITO DE VICÁLVARO</v>
          </cell>
          <cell r="M2257" t="str">
            <v>12101</v>
          </cell>
          <cell r="N2257" t="str">
            <v>COMPLEMENTO ESPECÍFICO</v>
          </cell>
          <cell r="O2257">
            <v>116627</v>
          </cell>
          <cell r="P2257">
            <v>0</v>
          </cell>
          <cell r="Q2257">
            <v>116627</v>
          </cell>
        </row>
        <row r="2258">
          <cell r="A2258" t="str">
            <v>440</v>
          </cell>
          <cell r="B2258" t="str">
            <v>2013</v>
          </cell>
          <cell r="C2258" t="str">
            <v>001</v>
          </cell>
          <cell r="D2258" t="str">
            <v>AYUNTAMIENTO DE MADRID</v>
          </cell>
          <cell r="E2258" t="str">
            <v>001219</v>
          </cell>
          <cell r="F2258" t="str">
            <v>DISTRITO DE VICÁLVARO</v>
          </cell>
          <cell r="G2258" t="str">
            <v>334</v>
          </cell>
          <cell r="H2258" t="str">
            <v>PROMOCIÓN CULTURAL</v>
          </cell>
          <cell r="I2258" t="str">
            <v>33401</v>
          </cell>
          <cell r="J2258" t="str">
            <v>ACTIVIDADES CULTURALES</v>
          </cell>
          <cell r="K2258" t="str">
            <v>GERENTE DEL DISTRITO DE VICÁLVARO</v>
          </cell>
          <cell r="M2258" t="str">
            <v>12100</v>
          </cell>
          <cell r="N2258" t="str">
            <v>COMPLEMENTO DE DESTINO</v>
          </cell>
          <cell r="O2258">
            <v>53586</v>
          </cell>
          <cell r="P2258">
            <v>0</v>
          </cell>
          <cell r="Q2258">
            <v>53586</v>
          </cell>
        </row>
        <row r="2259">
          <cell r="A2259" t="str">
            <v>440</v>
          </cell>
          <cell r="B2259" t="str">
            <v>2013</v>
          </cell>
          <cell r="C2259" t="str">
            <v>001</v>
          </cell>
          <cell r="D2259" t="str">
            <v>AYUNTAMIENTO DE MADRID</v>
          </cell>
          <cell r="E2259" t="str">
            <v>001219</v>
          </cell>
          <cell r="F2259" t="str">
            <v>DISTRITO DE VICÁLVARO</v>
          </cell>
          <cell r="G2259" t="str">
            <v>334</v>
          </cell>
          <cell r="H2259" t="str">
            <v>PROMOCIÓN CULTURAL</v>
          </cell>
          <cell r="I2259" t="str">
            <v>33401</v>
          </cell>
          <cell r="J2259" t="str">
            <v>ACTIVIDADES CULTURALES</v>
          </cell>
          <cell r="K2259" t="str">
            <v>GERENTE DEL DISTRITO DE VICÁLVARO</v>
          </cell>
          <cell r="M2259" t="str">
            <v>12103</v>
          </cell>
          <cell r="N2259" t="str">
            <v>OTROS COMPLEMENTOS</v>
          </cell>
          <cell r="O2259">
            <v>5083</v>
          </cell>
          <cell r="P2259">
            <v>3306</v>
          </cell>
          <cell r="Q2259">
            <v>8389</v>
          </cell>
        </row>
        <row r="2260">
          <cell r="A2260" t="str">
            <v>440</v>
          </cell>
          <cell r="B2260" t="str">
            <v>2013</v>
          </cell>
          <cell r="C2260" t="str">
            <v>001</v>
          </cell>
          <cell r="D2260" t="str">
            <v>AYUNTAMIENTO DE MADRID</v>
          </cell>
          <cell r="E2260" t="str">
            <v>001219</v>
          </cell>
          <cell r="F2260" t="str">
            <v>DISTRITO DE VICÁLVARO</v>
          </cell>
          <cell r="G2260" t="str">
            <v>334</v>
          </cell>
          <cell r="H2260" t="str">
            <v>PROMOCIÓN CULTURAL</v>
          </cell>
          <cell r="I2260" t="str">
            <v>33401</v>
          </cell>
          <cell r="J2260" t="str">
            <v>ACTIVIDADES CULTURALES</v>
          </cell>
          <cell r="K2260" t="str">
            <v>GERENTE DEL DISTRITO DE VICÁLVARO</v>
          </cell>
          <cell r="M2260" t="str">
            <v>15000</v>
          </cell>
          <cell r="N2260" t="str">
            <v>PRODUCTIVIDAD</v>
          </cell>
          <cell r="O2260">
            <v>0</v>
          </cell>
          <cell r="P2260">
            <v>3498</v>
          </cell>
          <cell r="Q2260">
            <v>3498</v>
          </cell>
        </row>
        <row r="2261">
          <cell r="A2261" t="str">
            <v>440</v>
          </cell>
          <cell r="B2261" t="str">
            <v>2013</v>
          </cell>
          <cell r="C2261" t="str">
            <v>001</v>
          </cell>
          <cell r="D2261" t="str">
            <v>AYUNTAMIENTO DE MADRID</v>
          </cell>
          <cell r="E2261" t="str">
            <v>001219</v>
          </cell>
          <cell r="F2261" t="str">
            <v>DISTRITO DE VICÁLVARO</v>
          </cell>
          <cell r="G2261" t="str">
            <v>334</v>
          </cell>
          <cell r="H2261" t="str">
            <v>PROMOCIÓN CULTURAL</v>
          </cell>
          <cell r="I2261" t="str">
            <v>33401</v>
          </cell>
          <cell r="J2261" t="str">
            <v>ACTIVIDADES CULTURALES</v>
          </cell>
          <cell r="K2261" t="str">
            <v>GERENTE DEL DISTRITO DE VICÁLVARO</v>
          </cell>
          <cell r="M2261" t="str">
            <v>12004</v>
          </cell>
          <cell r="N2261" t="str">
            <v>SUELDOS DEL GRUPO C2</v>
          </cell>
          <cell r="O2261">
            <v>29327</v>
          </cell>
          <cell r="P2261">
            <v>0</v>
          </cell>
          <cell r="Q2261">
            <v>29327</v>
          </cell>
        </row>
        <row r="2262">
          <cell r="A2262" t="str">
            <v>440</v>
          </cell>
          <cell r="B2262" t="str">
            <v>2013</v>
          </cell>
          <cell r="C2262" t="str">
            <v>001</v>
          </cell>
          <cell r="D2262" t="str">
            <v>AYUNTAMIENTO DE MADRID</v>
          </cell>
          <cell r="E2262" t="str">
            <v>001219</v>
          </cell>
          <cell r="F2262" t="str">
            <v>DISTRITO DE VICÁLVARO</v>
          </cell>
          <cell r="G2262" t="str">
            <v>334</v>
          </cell>
          <cell r="H2262" t="str">
            <v>PROMOCIÓN CULTURAL</v>
          </cell>
          <cell r="I2262" t="str">
            <v>33401</v>
          </cell>
          <cell r="J2262" t="str">
            <v>ACTIVIDADES CULTURALES</v>
          </cell>
          <cell r="K2262" t="str">
            <v>GERENTE DEL DISTRITO DE VICÁLVARO</v>
          </cell>
          <cell r="M2262" t="str">
            <v>12003</v>
          </cell>
          <cell r="N2262" t="str">
            <v>SUELDOS DEL GRUPO C1</v>
          </cell>
          <cell r="O2262">
            <v>48606</v>
          </cell>
          <cell r="P2262">
            <v>0</v>
          </cell>
          <cell r="Q2262">
            <v>48606</v>
          </cell>
        </row>
        <row r="2263">
          <cell r="A2263" t="str">
            <v>440</v>
          </cell>
          <cell r="B2263" t="str">
            <v>2013</v>
          </cell>
          <cell r="C2263" t="str">
            <v>001</v>
          </cell>
          <cell r="D2263" t="str">
            <v>AYUNTAMIENTO DE MADRID</v>
          </cell>
          <cell r="E2263" t="str">
            <v>001219</v>
          </cell>
          <cell r="F2263" t="str">
            <v>DISTRITO DE VICÁLVARO</v>
          </cell>
          <cell r="G2263" t="str">
            <v>341</v>
          </cell>
          <cell r="H2263" t="str">
            <v>PROMOCIÓN Y FOMENTO DEL DEPORTE</v>
          </cell>
          <cell r="I2263" t="str">
            <v>34101</v>
          </cell>
          <cell r="J2263" t="str">
            <v>ACTUACIONES DEPORTIVAS EN DISTRITOS</v>
          </cell>
          <cell r="K2263" t="str">
            <v>GERENTE DEL DISTRITO DE VICÁLVARO</v>
          </cell>
          <cell r="M2263" t="str">
            <v>13000</v>
          </cell>
          <cell r="N2263" t="str">
            <v>RETRIBUCIONES BÁSICAS</v>
          </cell>
          <cell r="O2263">
            <v>1733874</v>
          </cell>
          <cell r="P2263">
            <v>128940</v>
          </cell>
          <cell r="Q2263">
            <v>1862814</v>
          </cell>
        </row>
        <row r="2264">
          <cell r="A2264" t="str">
            <v>440</v>
          </cell>
          <cell r="B2264" t="str">
            <v>2013</v>
          </cell>
          <cell r="C2264" t="str">
            <v>001</v>
          </cell>
          <cell r="D2264" t="str">
            <v>AYUNTAMIENTO DE MADRID</v>
          </cell>
          <cell r="E2264" t="str">
            <v>001219</v>
          </cell>
          <cell r="F2264" t="str">
            <v>DISTRITO DE VICÁLVARO</v>
          </cell>
          <cell r="G2264" t="str">
            <v>341</v>
          </cell>
          <cell r="H2264" t="str">
            <v>PROMOCIÓN Y FOMENTO DEL DEPORTE</v>
          </cell>
          <cell r="I2264" t="str">
            <v>34101</v>
          </cell>
          <cell r="J2264" t="str">
            <v>ACTUACIONES DEPORTIVAS EN DISTRITOS</v>
          </cell>
          <cell r="K2264" t="str">
            <v>GERENTE DEL DISTRITO DE VICÁLVARO</v>
          </cell>
          <cell r="M2264" t="str">
            <v>13002</v>
          </cell>
          <cell r="N2264" t="str">
            <v>OTRAS REMUNERACIONES</v>
          </cell>
          <cell r="O2264">
            <v>490030</v>
          </cell>
          <cell r="P2264">
            <v>0</v>
          </cell>
          <cell r="Q2264">
            <v>490030</v>
          </cell>
        </row>
        <row r="2265">
          <cell r="A2265" t="str">
            <v>440</v>
          </cell>
          <cell r="B2265" t="str">
            <v>2013</v>
          </cell>
          <cell r="C2265" t="str">
            <v>001</v>
          </cell>
          <cell r="D2265" t="str">
            <v>AYUNTAMIENTO DE MADRID</v>
          </cell>
          <cell r="E2265" t="str">
            <v>001219</v>
          </cell>
          <cell r="F2265" t="str">
            <v>DISTRITO DE VICÁLVARO</v>
          </cell>
          <cell r="G2265" t="str">
            <v>341</v>
          </cell>
          <cell r="H2265" t="str">
            <v>PROMOCIÓN Y FOMENTO DEL DEPORTE</v>
          </cell>
          <cell r="I2265" t="str">
            <v>34101</v>
          </cell>
          <cell r="J2265" t="str">
            <v>ACTUACIONES DEPORTIVAS EN DISTRITOS</v>
          </cell>
          <cell r="K2265" t="str">
            <v>GERENTE DEL DISTRITO DE VICÁLVARO</v>
          </cell>
          <cell r="M2265" t="str">
            <v>15000</v>
          </cell>
          <cell r="N2265" t="str">
            <v>PRODUCTIVIDAD</v>
          </cell>
          <cell r="O2265">
            <v>10332</v>
          </cell>
          <cell r="P2265">
            <v>0</v>
          </cell>
          <cell r="Q2265">
            <v>10332</v>
          </cell>
        </row>
        <row r="2266">
          <cell r="A2266" t="str">
            <v>440</v>
          </cell>
          <cell r="B2266" t="str">
            <v>2013</v>
          </cell>
          <cell r="C2266" t="str">
            <v>001</v>
          </cell>
          <cell r="D2266" t="str">
            <v>AYUNTAMIENTO DE MADRID</v>
          </cell>
          <cell r="E2266" t="str">
            <v>001219</v>
          </cell>
          <cell r="F2266" t="str">
            <v>DISTRITO DE VICÁLVARO</v>
          </cell>
          <cell r="G2266" t="str">
            <v>341</v>
          </cell>
          <cell r="H2266" t="str">
            <v>PROMOCIÓN Y FOMENTO DEL DEPORTE</v>
          </cell>
          <cell r="I2266" t="str">
            <v>34101</v>
          </cell>
          <cell r="J2266" t="str">
            <v>ACTUACIONES DEPORTIVAS EN DISTRITOS</v>
          </cell>
          <cell r="K2266" t="str">
            <v>GERENTE DEL DISTRITO DE VICÁLVARO</v>
          </cell>
          <cell r="M2266" t="str">
            <v>16000</v>
          </cell>
          <cell r="N2266" t="str">
            <v>SEGURIDAD SOCIAL</v>
          </cell>
          <cell r="O2266">
            <v>862856</v>
          </cell>
          <cell r="P2266">
            <v>0</v>
          </cell>
          <cell r="Q2266">
            <v>862856</v>
          </cell>
        </row>
        <row r="2267">
          <cell r="A2267" t="str">
            <v>440</v>
          </cell>
          <cell r="B2267" t="str">
            <v>2013</v>
          </cell>
          <cell r="C2267" t="str">
            <v>001</v>
          </cell>
          <cell r="D2267" t="str">
            <v>AYUNTAMIENTO DE MADRID</v>
          </cell>
          <cell r="E2267" t="str">
            <v>001219</v>
          </cell>
          <cell r="F2267" t="str">
            <v>DISTRITO DE VICÁLVARO</v>
          </cell>
          <cell r="G2267" t="str">
            <v>341</v>
          </cell>
          <cell r="H2267" t="str">
            <v>PROMOCIÓN Y FOMENTO DEL DEPORTE</v>
          </cell>
          <cell r="I2267" t="str">
            <v>34101</v>
          </cell>
          <cell r="J2267" t="str">
            <v>ACTUACIONES DEPORTIVAS EN DISTRITOS</v>
          </cell>
          <cell r="K2267" t="str">
            <v>GERENTE DEL DISTRITO DE VICÁLVARO</v>
          </cell>
          <cell r="M2267" t="str">
            <v>13100</v>
          </cell>
          <cell r="N2267" t="str">
            <v>RETRIBUCIONES BÁSICAS</v>
          </cell>
          <cell r="O2267">
            <v>318751</v>
          </cell>
          <cell r="P2267">
            <v>14597</v>
          </cell>
          <cell r="Q2267">
            <v>333348</v>
          </cell>
        </row>
        <row r="2268">
          <cell r="A2268" t="str">
            <v>440</v>
          </cell>
          <cell r="B2268" t="str">
            <v>2013</v>
          </cell>
          <cell r="C2268" t="str">
            <v>001</v>
          </cell>
          <cell r="D2268" t="str">
            <v>AYUNTAMIENTO DE MADRID</v>
          </cell>
          <cell r="E2268" t="str">
            <v>001219</v>
          </cell>
          <cell r="F2268" t="str">
            <v>DISTRITO DE VICÁLVARO</v>
          </cell>
          <cell r="G2268" t="str">
            <v>341</v>
          </cell>
          <cell r="H2268" t="str">
            <v>PROMOCIÓN Y FOMENTO DEL DEPORTE</v>
          </cell>
          <cell r="I2268" t="str">
            <v>34101</v>
          </cell>
          <cell r="J2268" t="str">
            <v>ACTUACIONES DEPORTIVAS EN DISTRITOS</v>
          </cell>
          <cell r="K2268" t="str">
            <v>GERENTE DEL DISTRITO DE VICÁLVARO</v>
          </cell>
          <cell r="M2268" t="str">
            <v>13102</v>
          </cell>
          <cell r="N2268" t="str">
            <v>OTRAS REMUNERACIONES</v>
          </cell>
          <cell r="O2268">
            <v>85784</v>
          </cell>
          <cell r="P2268">
            <v>0</v>
          </cell>
          <cell r="Q2268">
            <v>85784</v>
          </cell>
        </row>
        <row r="2269">
          <cell r="A2269" t="str">
            <v>440</v>
          </cell>
          <cell r="B2269" t="str">
            <v>2013</v>
          </cell>
          <cell r="C2269" t="str">
            <v>001</v>
          </cell>
          <cell r="D2269" t="str">
            <v>AYUNTAMIENTO DE MADRID</v>
          </cell>
          <cell r="E2269" t="str">
            <v>001219</v>
          </cell>
          <cell r="F2269" t="str">
            <v>DISTRITO DE VICÁLVARO</v>
          </cell>
          <cell r="G2269" t="str">
            <v>341</v>
          </cell>
          <cell r="H2269" t="str">
            <v>PROMOCIÓN Y FOMENTO DEL DEPORTE</v>
          </cell>
          <cell r="I2269" t="str">
            <v>34101</v>
          </cell>
          <cell r="J2269" t="str">
            <v>ACTUACIONES DEPORTIVAS EN DISTRITOS</v>
          </cell>
          <cell r="K2269" t="str">
            <v>GERENTE DEL DISTRITO DE VICÁLVARO</v>
          </cell>
          <cell r="M2269" t="str">
            <v>16104</v>
          </cell>
          <cell r="N2269" t="str">
            <v>INDEMNIZAC. POR JUBILACIONES ANTICIPADAS PERS.LAB.</v>
          </cell>
          <cell r="O2269">
            <v>0</v>
          </cell>
          <cell r="P2269">
            <v>0</v>
          </cell>
          <cell r="Q2269">
            <v>0</v>
          </cell>
        </row>
        <row r="2270">
          <cell r="A2270" t="str">
            <v>440</v>
          </cell>
          <cell r="B2270" t="str">
            <v>2013</v>
          </cell>
          <cell r="C2270" t="str">
            <v>001</v>
          </cell>
          <cell r="D2270" t="str">
            <v>AYUNTAMIENTO DE MADRID</v>
          </cell>
          <cell r="E2270" t="str">
            <v>001219</v>
          </cell>
          <cell r="F2270" t="str">
            <v>DISTRITO DE VICÁLVARO</v>
          </cell>
          <cell r="G2270" t="str">
            <v>912</v>
          </cell>
          <cell r="H2270" t="str">
            <v>ÓRGANOS DE GOBIERNO</v>
          </cell>
          <cell r="I2270" t="str">
            <v>91220</v>
          </cell>
          <cell r="J2270" t="str">
            <v>CONCEJALÍA-PRESIDENCIA DEL DISTRITO</v>
          </cell>
          <cell r="K2270" t="str">
            <v>GERENTE DEL DISTRITO DE VICÁLVARO</v>
          </cell>
          <cell r="M2270" t="str">
            <v>16000</v>
          </cell>
          <cell r="N2270" t="str">
            <v>SEGURIDAD SOCIAL</v>
          </cell>
          <cell r="O2270">
            <v>56902</v>
          </cell>
          <cell r="P2270">
            <v>0</v>
          </cell>
          <cell r="Q2270">
            <v>56902</v>
          </cell>
        </row>
        <row r="2271">
          <cell r="A2271" t="str">
            <v>440</v>
          </cell>
          <cell r="B2271" t="str">
            <v>2013</v>
          </cell>
          <cell r="C2271" t="str">
            <v>001</v>
          </cell>
          <cell r="D2271" t="str">
            <v>AYUNTAMIENTO DE MADRID</v>
          </cell>
          <cell r="E2271" t="str">
            <v>001219</v>
          </cell>
          <cell r="F2271" t="str">
            <v>DISTRITO DE VICÁLVARO</v>
          </cell>
          <cell r="G2271" t="str">
            <v>912</v>
          </cell>
          <cell r="H2271" t="str">
            <v>ÓRGANOS DE GOBIERNO</v>
          </cell>
          <cell r="I2271" t="str">
            <v>91220</v>
          </cell>
          <cell r="J2271" t="str">
            <v>CONCEJALÍA-PRESIDENCIA DEL DISTRITO</v>
          </cell>
          <cell r="K2271" t="str">
            <v>GERENTE DEL DISTRITO DE VICÁLVARO</v>
          </cell>
          <cell r="M2271" t="str">
            <v>10000</v>
          </cell>
          <cell r="N2271" t="str">
            <v>RETRIBUCIONES BÁSICAS</v>
          </cell>
          <cell r="O2271">
            <v>91789</v>
          </cell>
          <cell r="P2271">
            <v>0</v>
          </cell>
          <cell r="Q2271">
            <v>91789</v>
          </cell>
        </row>
        <row r="2272">
          <cell r="A2272" t="str">
            <v>440</v>
          </cell>
          <cell r="B2272" t="str">
            <v>2013</v>
          </cell>
          <cell r="C2272" t="str">
            <v>001</v>
          </cell>
          <cell r="D2272" t="str">
            <v>AYUNTAMIENTO DE MADRID</v>
          </cell>
          <cell r="E2272" t="str">
            <v>001219</v>
          </cell>
          <cell r="F2272" t="str">
            <v>DISTRITO DE VICÁLVARO</v>
          </cell>
          <cell r="G2272" t="str">
            <v>912</v>
          </cell>
          <cell r="H2272" t="str">
            <v>ÓRGANOS DE GOBIERNO</v>
          </cell>
          <cell r="I2272" t="str">
            <v>91220</v>
          </cell>
          <cell r="J2272" t="str">
            <v>CONCEJALÍA-PRESIDENCIA DEL DISTRITO</v>
          </cell>
          <cell r="K2272" t="str">
            <v>GERENTE DEL DISTRITO DE VICÁLVARO</v>
          </cell>
          <cell r="M2272" t="str">
            <v>11000</v>
          </cell>
          <cell r="N2272" t="str">
            <v>RETRIBUCIONES BÁSICAS</v>
          </cell>
          <cell r="O2272">
            <v>29354</v>
          </cell>
          <cell r="P2272">
            <v>0</v>
          </cell>
          <cell r="Q2272">
            <v>29354</v>
          </cell>
        </row>
        <row r="2273">
          <cell r="A2273" t="str">
            <v>440</v>
          </cell>
          <cell r="B2273" t="str">
            <v>2013</v>
          </cell>
          <cell r="C2273" t="str">
            <v>001</v>
          </cell>
          <cell r="D2273" t="str">
            <v>AYUNTAMIENTO DE MADRID</v>
          </cell>
          <cell r="E2273" t="str">
            <v>001219</v>
          </cell>
          <cell r="F2273" t="str">
            <v>DISTRITO DE VICÁLVARO</v>
          </cell>
          <cell r="G2273" t="str">
            <v>912</v>
          </cell>
          <cell r="H2273" t="str">
            <v>ÓRGANOS DE GOBIERNO</v>
          </cell>
          <cell r="I2273" t="str">
            <v>91220</v>
          </cell>
          <cell r="J2273" t="str">
            <v>CONCEJALÍA-PRESIDENCIA DEL DISTRITO</v>
          </cell>
          <cell r="K2273" t="str">
            <v>GERENTE DEL DISTRITO DE VICÁLVARO</v>
          </cell>
          <cell r="M2273" t="str">
            <v>11001</v>
          </cell>
          <cell r="N2273" t="str">
            <v>RETRIBUCIONES COMPLEMENTARIAS</v>
          </cell>
          <cell r="O2273">
            <v>63897</v>
          </cell>
          <cell r="P2273">
            <v>0</v>
          </cell>
          <cell r="Q2273">
            <v>63897</v>
          </cell>
        </row>
        <row r="2274">
          <cell r="A2274" t="str">
            <v>440</v>
          </cell>
          <cell r="B2274" t="str">
            <v>2013</v>
          </cell>
          <cell r="C2274" t="str">
            <v>001</v>
          </cell>
          <cell r="D2274" t="str">
            <v>AYUNTAMIENTO DE MADRID</v>
          </cell>
          <cell r="E2274" t="str">
            <v>001219</v>
          </cell>
          <cell r="F2274" t="str">
            <v>DISTRITO DE VICÁLVARO</v>
          </cell>
          <cell r="G2274" t="str">
            <v>912</v>
          </cell>
          <cell r="H2274" t="str">
            <v>ÓRGANOS DE GOBIERNO</v>
          </cell>
          <cell r="I2274" t="str">
            <v>91220</v>
          </cell>
          <cell r="J2274" t="str">
            <v>CONCEJALÍA-PRESIDENCIA DEL DISTRITO</v>
          </cell>
          <cell r="K2274" t="str">
            <v>GERENTE DEL DISTRITO DE VICÁLVARO</v>
          </cell>
          <cell r="M2274" t="str">
            <v>12004</v>
          </cell>
          <cell r="N2274" t="str">
            <v>SUELDOS DEL GRUPO C2</v>
          </cell>
          <cell r="O2274">
            <v>9885</v>
          </cell>
          <cell r="P2274">
            <v>0</v>
          </cell>
          <cell r="Q2274">
            <v>9885</v>
          </cell>
        </row>
        <row r="2275">
          <cell r="A2275" t="str">
            <v>440</v>
          </cell>
          <cell r="B2275" t="str">
            <v>2013</v>
          </cell>
          <cell r="C2275" t="str">
            <v>001</v>
          </cell>
          <cell r="D2275" t="str">
            <v>AYUNTAMIENTO DE MADRID</v>
          </cell>
          <cell r="E2275" t="str">
            <v>001219</v>
          </cell>
          <cell r="F2275" t="str">
            <v>DISTRITO DE VICÁLVARO</v>
          </cell>
          <cell r="G2275" t="str">
            <v>912</v>
          </cell>
          <cell r="H2275" t="str">
            <v>ÓRGANOS DE GOBIERNO</v>
          </cell>
          <cell r="I2275" t="str">
            <v>91220</v>
          </cell>
          <cell r="J2275" t="str">
            <v>CONCEJALÍA-PRESIDENCIA DEL DISTRITO</v>
          </cell>
          <cell r="K2275" t="str">
            <v>GERENTE DEL DISTRITO DE VICÁLVARO</v>
          </cell>
          <cell r="M2275" t="str">
            <v>12006</v>
          </cell>
          <cell r="N2275" t="str">
            <v>TRIENIOS</v>
          </cell>
          <cell r="O2275">
            <v>0</v>
          </cell>
          <cell r="P2275">
            <v>4587</v>
          </cell>
          <cell r="Q2275">
            <v>4587</v>
          </cell>
        </row>
        <row r="2276">
          <cell r="A2276" t="str">
            <v>440</v>
          </cell>
          <cell r="B2276" t="str">
            <v>2013</v>
          </cell>
          <cell r="C2276" t="str">
            <v>001</v>
          </cell>
          <cell r="D2276" t="str">
            <v>AYUNTAMIENTO DE MADRID</v>
          </cell>
          <cell r="E2276" t="str">
            <v>001219</v>
          </cell>
          <cell r="F2276" t="str">
            <v>DISTRITO DE VICÁLVARO</v>
          </cell>
          <cell r="G2276" t="str">
            <v>912</v>
          </cell>
          <cell r="H2276" t="str">
            <v>ÓRGANOS DE GOBIERNO</v>
          </cell>
          <cell r="I2276" t="str">
            <v>91220</v>
          </cell>
          <cell r="J2276" t="str">
            <v>CONCEJALÍA-PRESIDENCIA DEL DISTRITO</v>
          </cell>
          <cell r="K2276" t="str">
            <v>GERENTE DEL DISTRITO DE VICÁLVARO</v>
          </cell>
          <cell r="M2276" t="str">
            <v>12101</v>
          </cell>
          <cell r="N2276" t="str">
            <v>COMPLEMENTO ESPECÍFICO</v>
          </cell>
          <cell r="O2276">
            <v>26137</v>
          </cell>
          <cell r="P2276">
            <v>0</v>
          </cell>
          <cell r="Q2276">
            <v>26137</v>
          </cell>
        </row>
        <row r="2277">
          <cell r="A2277" t="str">
            <v>440</v>
          </cell>
          <cell r="B2277" t="str">
            <v>2013</v>
          </cell>
          <cell r="C2277" t="str">
            <v>001</v>
          </cell>
          <cell r="D2277" t="str">
            <v>AYUNTAMIENTO DE MADRID</v>
          </cell>
          <cell r="E2277" t="str">
            <v>001219</v>
          </cell>
          <cell r="F2277" t="str">
            <v>DISTRITO DE VICÁLVARO</v>
          </cell>
          <cell r="G2277" t="str">
            <v>912</v>
          </cell>
          <cell r="H2277" t="str">
            <v>ÓRGANOS DE GOBIERNO</v>
          </cell>
          <cell r="I2277" t="str">
            <v>91220</v>
          </cell>
          <cell r="J2277" t="str">
            <v>CONCEJALÍA-PRESIDENCIA DEL DISTRITO</v>
          </cell>
          <cell r="K2277" t="str">
            <v>GERENTE DEL DISTRITO DE VICÁLVARO</v>
          </cell>
          <cell r="M2277" t="str">
            <v>12100</v>
          </cell>
          <cell r="N2277" t="str">
            <v>COMPLEMENTO DE DESTINO</v>
          </cell>
          <cell r="O2277">
            <v>10426</v>
          </cell>
          <cell r="P2277">
            <v>0</v>
          </cell>
          <cell r="Q2277">
            <v>10426</v>
          </cell>
        </row>
        <row r="2278">
          <cell r="A2278" t="str">
            <v>440</v>
          </cell>
          <cell r="B2278" t="str">
            <v>2013</v>
          </cell>
          <cell r="C2278" t="str">
            <v>001</v>
          </cell>
          <cell r="D2278" t="str">
            <v>AYUNTAMIENTO DE MADRID</v>
          </cell>
          <cell r="E2278" t="str">
            <v>001219</v>
          </cell>
          <cell r="F2278" t="str">
            <v>DISTRITO DE VICÁLVARO</v>
          </cell>
          <cell r="G2278" t="str">
            <v>912</v>
          </cell>
          <cell r="H2278" t="str">
            <v>ÓRGANOS DE GOBIERNO</v>
          </cell>
          <cell r="I2278" t="str">
            <v>91220</v>
          </cell>
          <cell r="J2278" t="str">
            <v>CONCEJALÍA-PRESIDENCIA DEL DISTRITO</v>
          </cell>
          <cell r="K2278" t="str">
            <v>GERENTE DEL DISTRITO DE VICÁLVARO</v>
          </cell>
          <cell r="M2278" t="str">
            <v>12103</v>
          </cell>
          <cell r="N2278" t="str">
            <v>OTROS COMPLEMENTOS</v>
          </cell>
          <cell r="O2278">
            <v>1196</v>
          </cell>
          <cell r="P2278">
            <v>1151</v>
          </cell>
          <cell r="Q2278">
            <v>2347</v>
          </cell>
        </row>
        <row r="2279">
          <cell r="A2279" t="str">
            <v>440</v>
          </cell>
          <cell r="B2279" t="str">
            <v>2013</v>
          </cell>
          <cell r="C2279" t="str">
            <v>001</v>
          </cell>
          <cell r="D2279" t="str">
            <v>AYUNTAMIENTO DE MADRID</v>
          </cell>
          <cell r="E2279" t="str">
            <v>001219</v>
          </cell>
          <cell r="F2279" t="str">
            <v>DISTRITO DE VICÁLVARO</v>
          </cell>
          <cell r="G2279" t="str">
            <v>912</v>
          </cell>
          <cell r="H2279" t="str">
            <v>ÓRGANOS DE GOBIERNO</v>
          </cell>
          <cell r="I2279" t="str">
            <v>91220</v>
          </cell>
          <cell r="J2279" t="str">
            <v>CONCEJALÍA-PRESIDENCIA DEL DISTRITO</v>
          </cell>
          <cell r="K2279" t="str">
            <v>GERENTE DEL DISTRITO DE VICÁLVARO</v>
          </cell>
          <cell r="M2279" t="str">
            <v>15000</v>
          </cell>
          <cell r="N2279" t="str">
            <v>PRODUCTIVIDAD</v>
          </cell>
          <cell r="O2279">
            <v>0</v>
          </cell>
          <cell r="P2279">
            <v>8778</v>
          </cell>
          <cell r="Q2279">
            <v>8778</v>
          </cell>
        </row>
        <row r="2280">
          <cell r="A2280" t="str">
            <v>440</v>
          </cell>
          <cell r="B2280" t="str">
            <v>2013</v>
          </cell>
          <cell r="C2280" t="str">
            <v>001</v>
          </cell>
          <cell r="D2280" t="str">
            <v>AYUNTAMIENTO DE MADRID</v>
          </cell>
          <cell r="E2280" t="str">
            <v>001219</v>
          </cell>
          <cell r="F2280" t="str">
            <v>DISTRITO DE VICÁLVARO</v>
          </cell>
          <cell r="G2280" t="str">
            <v>912</v>
          </cell>
          <cell r="H2280" t="str">
            <v>ÓRGANOS DE GOBIERNO</v>
          </cell>
          <cell r="I2280" t="str">
            <v>91220</v>
          </cell>
          <cell r="J2280" t="str">
            <v>CONCEJALÍA-PRESIDENCIA DEL DISTRITO</v>
          </cell>
          <cell r="K2280" t="str">
            <v>GERENTE DEL DISTRITO DE VICÁLVARO</v>
          </cell>
          <cell r="M2280" t="str">
            <v>12003</v>
          </cell>
          <cell r="N2280" t="str">
            <v>SUELDOS DEL GRUPO C1</v>
          </cell>
          <cell r="O2280">
            <v>9885</v>
          </cell>
          <cell r="P2280">
            <v>0</v>
          </cell>
          <cell r="Q2280">
            <v>9885</v>
          </cell>
        </row>
        <row r="2281">
          <cell r="A2281" t="str">
            <v>440</v>
          </cell>
          <cell r="B2281" t="str">
            <v>2013</v>
          </cell>
          <cell r="C2281" t="str">
            <v>001</v>
          </cell>
          <cell r="D2281" t="str">
            <v>AYUNTAMIENTO DE MADRID</v>
          </cell>
          <cell r="E2281" t="str">
            <v>001219</v>
          </cell>
          <cell r="F2281" t="str">
            <v>DISTRITO DE VICÁLVARO</v>
          </cell>
          <cell r="G2281" t="str">
            <v>920</v>
          </cell>
          <cell r="H2281" t="str">
            <v>ADMINISTRACIÓN GENERAL</v>
          </cell>
          <cell r="I2281" t="str">
            <v>92001</v>
          </cell>
          <cell r="J2281" t="str">
            <v>DIREC. Y GESTIÓN ADMTVA. DEL DISTRITO</v>
          </cell>
          <cell r="K2281" t="str">
            <v>GERENTE DEL DISTRITO DE VICÁLVARO</v>
          </cell>
          <cell r="M2281" t="str">
            <v>16000</v>
          </cell>
          <cell r="N2281" t="str">
            <v>SEGURIDAD SOCIAL</v>
          </cell>
          <cell r="O2281">
            <v>548793</v>
          </cell>
          <cell r="P2281">
            <v>0</v>
          </cell>
          <cell r="Q2281">
            <v>550303</v>
          </cell>
        </row>
        <row r="2282">
          <cell r="A2282" t="str">
            <v>440</v>
          </cell>
          <cell r="B2282" t="str">
            <v>2013</v>
          </cell>
          <cell r="C2282" t="str">
            <v>001</v>
          </cell>
          <cell r="D2282" t="str">
            <v>AYUNTAMIENTO DE MADRID</v>
          </cell>
          <cell r="E2282" t="str">
            <v>001219</v>
          </cell>
          <cell r="F2282" t="str">
            <v>DISTRITO DE VICÁLVARO</v>
          </cell>
          <cell r="G2282" t="str">
            <v>920</v>
          </cell>
          <cell r="H2282" t="str">
            <v>ADMINISTRACIÓN GENERAL</v>
          </cell>
          <cell r="I2282" t="str">
            <v>92001</v>
          </cell>
          <cell r="J2282" t="str">
            <v>DIREC. Y GESTIÓN ADMTVA. DEL DISTRITO</v>
          </cell>
          <cell r="K2282" t="str">
            <v>GERENTE DEL DISTRITO DE VICÁLVARO</v>
          </cell>
          <cell r="M2282" t="str">
            <v>12005</v>
          </cell>
          <cell r="N2282" t="str">
            <v>SUELDOS DEL GRUPO E</v>
          </cell>
          <cell r="O2282">
            <v>99827</v>
          </cell>
          <cell r="P2282">
            <v>0</v>
          </cell>
          <cell r="Q2282">
            <v>99827</v>
          </cell>
        </row>
        <row r="2283">
          <cell r="A2283" t="str">
            <v>440</v>
          </cell>
          <cell r="B2283" t="str">
            <v>2013</v>
          </cell>
          <cell r="C2283" t="str">
            <v>001</v>
          </cell>
          <cell r="D2283" t="str">
            <v>AYUNTAMIENTO DE MADRID</v>
          </cell>
          <cell r="E2283" t="str">
            <v>001219</v>
          </cell>
          <cell r="F2283" t="str">
            <v>DISTRITO DE VICÁLVARO</v>
          </cell>
          <cell r="G2283" t="str">
            <v>920</v>
          </cell>
          <cell r="H2283" t="str">
            <v>ADMINISTRACIÓN GENERAL</v>
          </cell>
          <cell r="I2283" t="str">
            <v>92001</v>
          </cell>
          <cell r="J2283" t="str">
            <v>DIREC. Y GESTIÓN ADMTVA. DEL DISTRITO</v>
          </cell>
          <cell r="K2283" t="str">
            <v>GERENTE DEL DISTRITO DE VICÁLVARO</v>
          </cell>
          <cell r="M2283" t="str">
            <v>12006</v>
          </cell>
          <cell r="N2283" t="str">
            <v>TRIENIOS</v>
          </cell>
          <cell r="O2283">
            <v>0</v>
          </cell>
          <cell r="P2283">
            <v>121643</v>
          </cell>
          <cell r="Q2283">
            <v>121643</v>
          </cell>
        </row>
        <row r="2284">
          <cell r="A2284" t="str">
            <v>440</v>
          </cell>
          <cell r="B2284" t="str">
            <v>2013</v>
          </cell>
          <cell r="C2284" t="str">
            <v>001</v>
          </cell>
          <cell r="D2284" t="str">
            <v>AYUNTAMIENTO DE MADRID</v>
          </cell>
          <cell r="E2284" t="str">
            <v>001219</v>
          </cell>
          <cell r="F2284" t="str">
            <v>DISTRITO DE VICÁLVARO</v>
          </cell>
          <cell r="G2284" t="str">
            <v>920</v>
          </cell>
          <cell r="H2284" t="str">
            <v>ADMINISTRACIÓN GENERAL</v>
          </cell>
          <cell r="I2284" t="str">
            <v>92001</v>
          </cell>
          <cell r="J2284" t="str">
            <v>DIREC. Y GESTIÓN ADMTVA. DEL DISTRITO</v>
          </cell>
          <cell r="K2284" t="str">
            <v>GERENTE DEL DISTRITO DE VICÁLVARO</v>
          </cell>
          <cell r="M2284" t="str">
            <v>12101</v>
          </cell>
          <cell r="N2284" t="str">
            <v>COMPLEMENTO ESPECÍFICO</v>
          </cell>
          <cell r="O2284">
            <v>882929</v>
          </cell>
          <cell r="P2284">
            <v>22644</v>
          </cell>
          <cell r="Q2284">
            <v>905573</v>
          </cell>
        </row>
        <row r="2285">
          <cell r="A2285" t="str">
            <v>440</v>
          </cell>
          <cell r="B2285" t="str">
            <v>2013</v>
          </cell>
          <cell r="C2285" t="str">
            <v>001</v>
          </cell>
          <cell r="D2285" t="str">
            <v>AYUNTAMIENTO DE MADRID</v>
          </cell>
          <cell r="E2285" t="str">
            <v>001219</v>
          </cell>
          <cell r="F2285" t="str">
            <v>DISTRITO DE VICÁLVARO</v>
          </cell>
          <cell r="G2285" t="str">
            <v>920</v>
          </cell>
          <cell r="H2285" t="str">
            <v>ADMINISTRACIÓN GENERAL</v>
          </cell>
          <cell r="I2285" t="str">
            <v>92001</v>
          </cell>
          <cell r="J2285" t="str">
            <v>DIREC. Y GESTIÓN ADMTVA. DEL DISTRITO</v>
          </cell>
          <cell r="K2285" t="str">
            <v>GERENTE DEL DISTRITO DE VICÁLVARO</v>
          </cell>
          <cell r="M2285" t="str">
            <v>12103</v>
          </cell>
          <cell r="N2285" t="str">
            <v>OTROS COMPLEMENTOS</v>
          </cell>
          <cell r="O2285">
            <v>41860</v>
          </cell>
          <cell r="P2285">
            <v>36474</v>
          </cell>
          <cell r="Q2285">
            <v>78334</v>
          </cell>
        </row>
        <row r="2286">
          <cell r="A2286" t="str">
            <v>440</v>
          </cell>
          <cell r="B2286" t="str">
            <v>2013</v>
          </cell>
          <cell r="C2286" t="str">
            <v>001</v>
          </cell>
          <cell r="D2286" t="str">
            <v>AYUNTAMIENTO DE MADRID</v>
          </cell>
          <cell r="E2286" t="str">
            <v>001219</v>
          </cell>
          <cell r="F2286" t="str">
            <v>DISTRITO DE VICÁLVARO</v>
          </cell>
          <cell r="G2286" t="str">
            <v>920</v>
          </cell>
          <cell r="H2286" t="str">
            <v>ADMINISTRACIÓN GENERAL</v>
          </cell>
          <cell r="I2286" t="str">
            <v>92001</v>
          </cell>
          <cell r="J2286" t="str">
            <v>DIREC. Y GESTIÓN ADMTVA. DEL DISTRITO</v>
          </cell>
          <cell r="K2286" t="str">
            <v>GERENTE DEL DISTRITO DE VICÁLVARO</v>
          </cell>
          <cell r="M2286" t="str">
            <v>12100</v>
          </cell>
          <cell r="N2286" t="str">
            <v>COMPLEMENTO DE DESTINO</v>
          </cell>
          <cell r="O2286">
            <v>404395</v>
          </cell>
          <cell r="P2286">
            <v>3450</v>
          </cell>
          <cell r="Q2286">
            <v>407845</v>
          </cell>
        </row>
        <row r="2287">
          <cell r="A2287" t="str">
            <v>440</v>
          </cell>
          <cell r="B2287" t="str">
            <v>2013</v>
          </cell>
          <cell r="C2287" t="str">
            <v>001</v>
          </cell>
          <cell r="D2287" t="str">
            <v>AYUNTAMIENTO DE MADRID</v>
          </cell>
          <cell r="E2287" t="str">
            <v>001219</v>
          </cell>
          <cell r="F2287" t="str">
            <v>DISTRITO DE VICÁLVARO</v>
          </cell>
          <cell r="G2287" t="str">
            <v>920</v>
          </cell>
          <cell r="H2287" t="str">
            <v>ADMINISTRACIÓN GENERAL</v>
          </cell>
          <cell r="I2287" t="str">
            <v>92001</v>
          </cell>
          <cell r="J2287" t="str">
            <v>DIREC. Y GESTIÓN ADMTVA. DEL DISTRITO</v>
          </cell>
          <cell r="K2287" t="str">
            <v>GERENTE DEL DISTRITO DE VICÁLVARO</v>
          </cell>
          <cell r="M2287" t="str">
            <v>10100</v>
          </cell>
          <cell r="N2287" t="str">
            <v>RETRIBUCIONES BÁSICAS</v>
          </cell>
          <cell r="O2287">
            <v>85670</v>
          </cell>
          <cell r="P2287">
            <v>5971</v>
          </cell>
          <cell r="Q2287">
            <v>91641</v>
          </cell>
        </row>
        <row r="2288">
          <cell r="A2288" t="str">
            <v>440</v>
          </cell>
          <cell r="B2288" t="str">
            <v>2013</v>
          </cell>
          <cell r="C2288" t="str">
            <v>001</v>
          </cell>
          <cell r="D2288" t="str">
            <v>AYUNTAMIENTO DE MADRID</v>
          </cell>
          <cell r="E2288" t="str">
            <v>001219</v>
          </cell>
          <cell r="F2288" t="str">
            <v>DISTRITO DE VICÁLVARO</v>
          </cell>
          <cell r="G2288" t="str">
            <v>920</v>
          </cell>
          <cell r="H2288" t="str">
            <v>ADMINISTRACIÓN GENERAL</v>
          </cell>
          <cell r="I2288" t="str">
            <v>92001</v>
          </cell>
          <cell r="J2288" t="str">
            <v>DIREC. Y GESTIÓN ADMTVA. DEL DISTRITO</v>
          </cell>
          <cell r="K2288" t="str">
            <v>GERENTE DEL DISTRITO DE VICÁLVARO</v>
          </cell>
          <cell r="M2288" t="str">
            <v>12003</v>
          </cell>
          <cell r="N2288" t="str">
            <v>SUELDOS DEL GRUPO C1</v>
          </cell>
          <cell r="O2288">
            <v>157341</v>
          </cell>
          <cell r="P2288">
            <v>0</v>
          </cell>
          <cell r="Q2288">
            <v>157341</v>
          </cell>
        </row>
        <row r="2289">
          <cell r="A2289" t="str">
            <v>440</v>
          </cell>
          <cell r="B2289" t="str">
            <v>2013</v>
          </cell>
          <cell r="C2289" t="str">
            <v>001</v>
          </cell>
          <cell r="D2289" t="str">
            <v>AYUNTAMIENTO DE MADRID</v>
          </cell>
          <cell r="E2289" t="str">
            <v>001219</v>
          </cell>
          <cell r="F2289" t="str">
            <v>DISTRITO DE VICÁLVARO</v>
          </cell>
          <cell r="G2289" t="str">
            <v>920</v>
          </cell>
          <cell r="H2289" t="str">
            <v>ADMINISTRACIÓN GENERAL</v>
          </cell>
          <cell r="I2289" t="str">
            <v>92001</v>
          </cell>
          <cell r="J2289" t="str">
            <v>DIREC. Y GESTIÓN ADMTVA. DEL DISTRITO</v>
          </cell>
          <cell r="K2289" t="str">
            <v>GERENTE DEL DISTRITO DE VICÁLVARO</v>
          </cell>
          <cell r="M2289" t="str">
            <v>15000</v>
          </cell>
          <cell r="N2289" t="str">
            <v>PRODUCTIVIDAD</v>
          </cell>
          <cell r="O2289">
            <v>0</v>
          </cell>
          <cell r="P2289">
            <v>37733</v>
          </cell>
          <cell r="Q2289">
            <v>46085</v>
          </cell>
        </row>
        <row r="2290">
          <cell r="A2290" t="str">
            <v>440</v>
          </cell>
          <cell r="B2290" t="str">
            <v>2013</v>
          </cell>
          <cell r="C2290" t="str">
            <v>001</v>
          </cell>
          <cell r="D2290" t="str">
            <v>AYUNTAMIENTO DE MADRID</v>
          </cell>
          <cell r="E2290" t="str">
            <v>001219</v>
          </cell>
          <cell r="F2290" t="str">
            <v>DISTRITO DE VICÁLVARO</v>
          </cell>
          <cell r="G2290" t="str">
            <v>920</v>
          </cell>
          <cell r="H2290" t="str">
            <v>ADMINISTRACIÓN GENERAL</v>
          </cell>
          <cell r="I2290" t="str">
            <v>92001</v>
          </cell>
          <cell r="J2290" t="str">
            <v>DIREC. Y GESTIÓN ADMTVA. DEL DISTRITO</v>
          </cell>
          <cell r="K2290" t="str">
            <v>GERENTE DEL DISTRITO DE VICÁLVARO</v>
          </cell>
          <cell r="M2290" t="str">
            <v>12000</v>
          </cell>
          <cell r="N2290" t="str">
            <v>SUELDOS DEL GRUPO A1</v>
          </cell>
          <cell r="O2290">
            <v>117416</v>
          </cell>
          <cell r="P2290">
            <v>0</v>
          </cell>
          <cell r="Q2290">
            <v>117416</v>
          </cell>
        </row>
        <row r="2291">
          <cell r="A2291" t="str">
            <v>440</v>
          </cell>
          <cell r="B2291" t="str">
            <v>2013</v>
          </cell>
          <cell r="C2291" t="str">
            <v>001</v>
          </cell>
          <cell r="D2291" t="str">
            <v>AYUNTAMIENTO DE MADRID</v>
          </cell>
          <cell r="E2291" t="str">
            <v>001219</v>
          </cell>
          <cell r="F2291" t="str">
            <v>DISTRITO DE VICÁLVARO</v>
          </cell>
          <cell r="G2291" t="str">
            <v>920</v>
          </cell>
          <cell r="H2291" t="str">
            <v>ADMINISTRACIÓN GENERAL</v>
          </cell>
          <cell r="I2291" t="str">
            <v>92001</v>
          </cell>
          <cell r="J2291" t="str">
            <v>DIREC. Y GESTIÓN ADMTVA. DEL DISTRITO</v>
          </cell>
          <cell r="K2291" t="str">
            <v>GERENTE DEL DISTRITO DE VICÁLVARO</v>
          </cell>
          <cell r="M2291" t="str">
            <v>12004</v>
          </cell>
          <cell r="N2291" t="str">
            <v>SUELDOS DEL GRUPO C2</v>
          </cell>
          <cell r="O2291">
            <v>210981</v>
          </cell>
          <cell r="P2291">
            <v>0</v>
          </cell>
          <cell r="Q2291">
            <v>210981</v>
          </cell>
        </row>
        <row r="2292">
          <cell r="A2292" t="str">
            <v>440</v>
          </cell>
          <cell r="B2292" t="str">
            <v>2013</v>
          </cell>
          <cell r="C2292" t="str">
            <v>001</v>
          </cell>
          <cell r="D2292" t="str">
            <v>AYUNTAMIENTO DE MADRID</v>
          </cell>
          <cell r="E2292" t="str">
            <v>001219</v>
          </cell>
          <cell r="F2292" t="str">
            <v>DISTRITO DE VICÁLVARO</v>
          </cell>
          <cell r="G2292" t="str">
            <v>920</v>
          </cell>
          <cell r="H2292" t="str">
            <v>ADMINISTRACIÓN GENERAL</v>
          </cell>
          <cell r="I2292" t="str">
            <v>92001</v>
          </cell>
          <cell r="J2292" t="str">
            <v>DIREC. Y GESTIÓN ADMTVA. DEL DISTRITO</v>
          </cell>
          <cell r="K2292" t="str">
            <v>GERENTE DEL DISTRITO DE VICÁLVARO</v>
          </cell>
          <cell r="M2292" t="str">
            <v>12001</v>
          </cell>
          <cell r="N2292" t="str">
            <v>SUELDOS DEL GRUPO A2</v>
          </cell>
          <cell r="O2292">
            <v>128553</v>
          </cell>
          <cell r="P2292">
            <v>0</v>
          </cell>
          <cell r="Q2292">
            <v>128553</v>
          </cell>
        </row>
        <row r="2293">
          <cell r="A2293" t="str">
            <v>440</v>
          </cell>
          <cell r="B2293" t="str">
            <v>2013</v>
          </cell>
          <cell r="C2293" t="str">
            <v>001</v>
          </cell>
          <cell r="D2293" t="str">
            <v>AYUNTAMIENTO DE MADRID</v>
          </cell>
          <cell r="E2293" t="str">
            <v>001219</v>
          </cell>
          <cell r="F2293" t="str">
            <v>DISTRITO DE VICÁLVARO</v>
          </cell>
          <cell r="G2293" t="str">
            <v>920</v>
          </cell>
          <cell r="H2293" t="str">
            <v>ADMINISTRACIÓN GENERAL</v>
          </cell>
          <cell r="I2293" t="str">
            <v>92001</v>
          </cell>
          <cell r="J2293" t="str">
            <v>DIREC. Y GESTIÓN ADMTVA. DEL DISTRITO</v>
          </cell>
          <cell r="K2293" t="str">
            <v>GERENTE DEL DISTRITO DE VICÁLVARO</v>
          </cell>
          <cell r="M2293" t="str">
            <v>13000</v>
          </cell>
          <cell r="N2293" t="str">
            <v>RETRIBUCIONES BÁSICAS</v>
          </cell>
          <cell r="O2293">
            <v>8379</v>
          </cell>
          <cell r="P2293">
            <v>9997</v>
          </cell>
          <cell r="Q2293">
            <v>18376</v>
          </cell>
        </row>
        <row r="2294">
          <cell r="A2294" t="str">
            <v>440</v>
          </cell>
          <cell r="B2294" t="str">
            <v>2013</v>
          </cell>
          <cell r="C2294" t="str">
            <v>001</v>
          </cell>
          <cell r="D2294" t="str">
            <v>AYUNTAMIENTO DE MADRID</v>
          </cell>
          <cell r="E2294" t="str">
            <v>001219</v>
          </cell>
          <cell r="F2294" t="str">
            <v>DISTRITO DE VICÁLVARO</v>
          </cell>
          <cell r="G2294" t="str">
            <v>920</v>
          </cell>
          <cell r="H2294" t="str">
            <v>ADMINISTRACIÓN GENERAL</v>
          </cell>
          <cell r="I2294" t="str">
            <v>92001</v>
          </cell>
          <cell r="J2294" t="str">
            <v>DIREC. Y GESTIÓN ADMTVA. DEL DISTRITO</v>
          </cell>
          <cell r="K2294" t="str">
            <v>GERENTE DEL DISTRITO DE VICÁLVARO</v>
          </cell>
          <cell r="M2294" t="str">
            <v>13002</v>
          </cell>
          <cell r="N2294" t="str">
            <v>OTRAS REMUNERACIONES</v>
          </cell>
          <cell r="O2294">
            <v>23497</v>
          </cell>
          <cell r="P2294">
            <v>23641</v>
          </cell>
          <cell r="Q2294">
            <v>47138</v>
          </cell>
        </row>
        <row r="2295">
          <cell r="A2295" t="str">
            <v>440</v>
          </cell>
          <cell r="B2295" t="str">
            <v>2013</v>
          </cell>
          <cell r="C2295" t="str">
            <v>001</v>
          </cell>
          <cell r="D2295" t="str">
            <v>AYUNTAMIENTO DE MADRID</v>
          </cell>
          <cell r="E2295" t="str">
            <v>001219</v>
          </cell>
          <cell r="F2295" t="str">
            <v>DISTRITO DE VICÁLVARO</v>
          </cell>
          <cell r="G2295" t="str">
            <v>920</v>
          </cell>
          <cell r="H2295" t="str">
            <v>ADMINISTRACIÓN GENERAL</v>
          </cell>
          <cell r="I2295" t="str">
            <v>92001</v>
          </cell>
          <cell r="J2295" t="str">
            <v>DIREC. Y GESTIÓN ADMTVA. DEL DISTRITO</v>
          </cell>
          <cell r="K2295" t="str">
            <v>GERENTE DEL DISTRITO DE VICÁLVARO</v>
          </cell>
          <cell r="M2295" t="str">
            <v>16104</v>
          </cell>
          <cell r="N2295" t="str">
            <v>INDEMNIZAC. POR JUBILACIONES ANTICIPADAS PERS.LAB.</v>
          </cell>
          <cell r="O2295">
            <v>0</v>
          </cell>
          <cell r="P2295">
            <v>0</v>
          </cell>
          <cell r="Q2295">
            <v>0</v>
          </cell>
        </row>
        <row r="2296">
          <cell r="A2296" t="str">
            <v>440</v>
          </cell>
          <cell r="B2296" t="str">
            <v>2013</v>
          </cell>
          <cell r="C2296" t="str">
            <v>001</v>
          </cell>
          <cell r="D2296" t="str">
            <v>AYUNTAMIENTO DE MADRID</v>
          </cell>
          <cell r="E2296" t="str">
            <v>001220</v>
          </cell>
          <cell r="F2296" t="str">
            <v>DISTRITO DE SAN BLAS-CANILLEJAS</v>
          </cell>
          <cell r="G2296" t="str">
            <v>231</v>
          </cell>
          <cell r="H2296" t="str">
            <v>ACCIÓN SOCIAL</v>
          </cell>
          <cell r="I2296" t="str">
            <v>23106</v>
          </cell>
          <cell r="J2296" t="str">
            <v>INCLUSIÓN SOCIAL Y EMERGENCIAS</v>
          </cell>
          <cell r="K2296" t="str">
            <v>GERENTE DEL DISTRITO DE SAN BLAS-CANILLEJAS</v>
          </cell>
          <cell r="M2296" t="str">
            <v>16000</v>
          </cell>
          <cell r="N2296" t="str">
            <v>SEGURIDAD SOCIAL</v>
          </cell>
          <cell r="O2296">
            <v>366507</v>
          </cell>
          <cell r="P2296">
            <v>0</v>
          </cell>
          <cell r="Q2296">
            <v>366507</v>
          </cell>
        </row>
        <row r="2297">
          <cell r="A2297" t="str">
            <v>440</v>
          </cell>
          <cell r="B2297" t="str">
            <v>2013</v>
          </cell>
          <cell r="C2297" t="str">
            <v>001</v>
          </cell>
          <cell r="D2297" t="str">
            <v>AYUNTAMIENTO DE MADRID</v>
          </cell>
          <cell r="E2297" t="str">
            <v>001220</v>
          </cell>
          <cell r="F2297" t="str">
            <v>DISTRITO DE SAN BLAS-CANILLEJAS</v>
          </cell>
          <cell r="G2297" t="str">
            <v>231</v>
          </cell>
          <cell r="H2297" t="str">
            <v>ACCIÓN SOCIAL</v>
          </cell>
          <cell r="I2297" t="str">
            <v>23106</v>
          </cell>
          <cell r="J2297" t="str">
            <v>INCLUSIÓN SOCIAL Y EMERGENCIAS</v>
          </cell>
          <cell r="K2297" t="str">
            <v>GERENTE DEL DISTRITO DE SAN BLAS-CANILLEJAS</v>
          </cell>
          <cell r="M2297" t="str">
            <v>12001</v>
          </cell>
          <cell r="N2297" t="str">
            <v>SUELDOS DEL GRUPO A2</v>
          </cell>
          <cell r="O2297">
            <v>392207</v>
          </cell>
          <cell r="P2297">
            <v>0</v>
          </cell>
          <cell r="Q2297">
            <v>392207</v>
          </cell>
        </row>
        <row r="2298">
          <cell r="A2298" t="str">
            <v>440</v>
          </cell>
          <cell r="B2298" t="str">
            <v>2013</v>
          </cell>
          <cell r="C2298" t="str">
            <v>001</v>
          </cell>
          <cell r="D2298" t="str">
            <v>AYUNTAMIENTO DE MADRID</v>
          </cell>
          <cell r="E2298" t="str">
            <v>001220</v>
          </cell>
          <cell r="F2298" t="str">
            <v>DISTRITO DE SAN BLAS-CANILLEJAS</v>
          </cell>
          <cell r="G2298" t="str">
            <v>231</v>
          </cell>
          <cell r="H2298" t="str">
            <v>ACCIÓN SOCIAL</v>
          </cell>
          <cell r="I2298" t="str">
            <v>23106</v>
          </cell>
          <cell r="J2298" t="str">
            <v>INCLUSIÓN SOCIAL Y EMERGENCIAS</v>
          </cell>
          <cell r="K2298" t="str">
            <v>GERENTE DEL DISTRITO DE SAN BLAS-CANILLEJAS</v>
          </cell>
          <cell r="M2298" t="str">
            <v>12006</v>
          </cell>
          <cell r="N2298" t="str">
            <v>TRIENIOS</v>
          </cell>
          <cell r="O2298">
            <v>0</v>
          </cell>
          <cell r="P2298">
            <v>76466</v>
          </cell>
          <cell r="Q2298">
            <v>76466</v>
          </cell>
        </row>
        <row r="2299">
          <cell r="A2299" t="str">
            <v>440</v>
          </cell>
          <cell r="B2299" t="str">
            <v>2013</v>
          </cell>
          <cell r="C2299" t="str">
            <v>001</v>
          </cell>
          <cell r="D2299" t="str">
            <v>AYUNTAMIENTO DE MADRID</v>
          </cell>
          <cell r="E2299" t="str">
            <v>001220</v>
          </cell>
          <cell r="F2299" t="str">
            <v>DISTRITO DE SAN BLAS-CANILLEJAS</v>
          </cell>
          <cell r="G2299" t="str">
            <v>231</v>
          </cell>
          <cell r="H2299" t="str">
            <v>ACCIÓN SOCIAL</v>
          </cell>
          <cell r="I2299" t="str">
            <v>23106</v>
          </cell>
          <cell r="J2299" t="str">
            <v>INCLUSIÓN SOCIAL Y EMERGENCIAS</v>
          </cell>
          <cell r="K2299" t="str">
            <v>GERENTE DEL DISTRITO DE SAN BLAS-CANILLEJAS</v>
          </cell>
          <cell r="M2299" t="str">
            <v>12101</v>
          </cell>
          <cell r="N2299" t="str">
            <v>COMPLEMENTO ESPECÍFICO</v>
          </cell>
          <cell r="O2299">
            <v>529040</v>
          </cell>
          <cell r="P2299">
            <v>1244</v>
          </cell>
          <cell r="Q2299">
            <v>530284</v>
          </cell>
        </row>
        <row r="2300">
          <cell r="A2300" t="str">
            <v>440</v>
          </cell>
          <cell r="B2300" t="str">
            <v>2013</v>
          </cell>
          <cell r="C2300" t="str">
            <v>001</v>
          </cell>
          <cell r="D2300" t="str">
            <v>AYUNTAMIENTO DE MADRID</v>
          </cell>
          <cell r="E2300" t="str">
            <v>001220</v>
          </cell>
          <cell r="F2300" t="str">
            <v>DISTRITO DE SAN BLAS-CANILLEJAS</v>
          </cell>
          <cell r="G2300" t="str">
            <v>231</v>
          </cell>
          <cell r="H2300" t="str">
            <v>ACCIÓN SOCIAL</v>
          </cell>
          <cell r="I2300" t="str">
            <v>23106</v>
          </cell>
          <cell r="J2300" t="str">
            <v>INCLUSIÓN SOCIAL Y EMERGENCIAS</v>
          </cell>
          <cell r="K2300" t="str">
            <v>GERENTE DEL DISTRITO DE SAN BLAS-CANILLEJAS</v>
          </cell>
          <cell r="M2300" t="str">
            <v>12100</v>
          </cell>
          <cell r="N2300" t="str">
            <v>COMPLEMENTO DE DESTINO</v>
          </cell>
          <cell r="O2300">
            <v>282407</v>
          </cell>
          <cell r="P2300">
            <v>0</v>
          </cell>
          <cell r="Q2300">
            <v>282407</v>
          </cell>
        </row>
        <row r="2301">
          <cell r="A2301" t="str">
            <v>440</v>
          </cell>
          <cell r="B2301" t="str">
            <v>2013</v>
          </cell>
          <cell r="C2301" t="str">
            <v>001</v>
          </cell>
          <cell r="D2301" t="str">
            <v>AYUNTAMIENTO DE MADRID</v>
          </cell>
          <cell r="E2301" t="str">
            <v>001220</v>
          </cell>
          <cell r="F2301" t="str">
            <v>DISTRITO DE SAN BLAS-CANILLEJAS</v>
          </cell>
          <cell r="G2301" t="str">
            <v>231</v>
          </cell>
          <cell r="H2301" t="str">
            <v>ACCIÓN SOCIAL</v>
          </cell>
          <cell r="I2301" t="str">
            <v>23106</v>
          </cell>
          <cell r="J2301" t="str">
            <v>INCLUSIÓN SOCIAL Y EMERGENCIAS</v>
          </cell>
          <cell r="K2301" t="str">
            <v>GERENTE DEL DISTRITO DE SAN BLAS-CANILLEJAS</v>
          </cell>
          <cell r="M2301" t="str">
            <v>12103</v>
          </cell>
          <cell r="N2301" t="str">
            <v>OTROS COMPLEMENTOS</v>
          </cell>
          <cell r="O2301">
            <v>25864</v>
          </cell>
          <cell r="P2301">
            <v>13001</v>
          </cell>
          <cell r="Q2301">
            <v>38865</v>
          </cell>
        </row>
        <row r="2302">
          <cell r="A2302" t="str">
            <v>440</v>
          </cell>
          <cell r="B2302" t="str">
            <v>2013</v>
          </cell>
          <cell r="C2302" t="str">
            <v>001</v>
          </cell>
          <cell r="D2302" t="str">
            <v>AYUNTAMIENTO DE MADRID</v>
          </cell>
          <cell r="E2302" t="str">
            <v>001220</v>
          </cell>
          <cell r="F2302" t="str">
            <v>DISTRITO DE SAN BLAS-CANILLEJAS</v>
          </cell>
          <cell r="G2302" t="str">
            <v>231</v>
          </cell>
          <cell r="H2302" t="str">
            <v>ACCIÓN SOCIAL</v>
          </cell>
          <cell r="I2302" t="str">
            <v>23106</v>
          </cell>
          <cell r="J2302" t="str">
            <v>INCLUSIÓN SOCIAL Y EMERGENCIAS</v>
          </cell>
          <cell r="K2302" t="str">
            <v>GERENTE DEL DISTRITO DE SAN BLAS-CANILLEJAS</v>
          </cell>
          <cell r="M2302" t="str">
            <v>15000</v>
          </cell>
          <cell r="N2302" t="str">
            <v>PRODUCTIVIDAD</v>
          </cell>
          <cell r="O2302">
            <v>0</v>
          </cell>
          <cell r="P2302">
            <v>12717</v>
          </cell>
          <cell r="Q2302">
            <v>12717</v>
          </cell>
        </row>
        <row r="2303">
          <cell r="A2303" t="str">
            <v>440</v>
          </cell>
          <cell r="B2303" t="str">
            <v>2013</v>
          </cell>
          <cell r="C2303" t="str">
            <v>001</v>
          </cell>
          <cell r="D2303" t="str">
            <v>AYUNTAMIENTO DE MADRID</v>
          </cell>
          <cell r="E2303" t="str">
            <v>001220</v>
          </cell>
          <cell r="F2303" t="str">
            <v>DISTRITO DE SAN BLAS-CANILLEJAS</v>
          </cell>
          <cell r="G2303" t="str">
            <v>231</v>
          </cell>
          <cell r="H2303" t="str">
            <v>ACCIÓN SOCIAL</v>
          </cell>
          <cell r="I2303" t="str">
            <v>23106</v>
          </cell>
          <cell r="J2303" t="str">
            <v>INCLUSIÓN SOCIAL Y EMERGENCIAS</v>
          </cell>
          <cell r="K2303" t="str">
            <v>GERENTE DEL DISTRITO DE SAN BLAS-CANILLEJAS</v>
          </cell>
          <cell r="M2303" t="str">
            <v>12004</v>
          </cell>
          <cell r="N2303" t="str">
            <v>SUELDOS DEL GRUPO C2</v>
          </cell>
          <cell r="O2303">
            <v>58653</v>
          </cell>
          <cell r="P2303">
            <v>0</v>
          </cell>
          <cell r="Q2303">
            <v>58653</v>
          </cell>
        </row>
        <row r="2304">
          <cell r="A2304" t="str">
            <v>440</v>
          </cell>
          <cell r="B2304" t="str">
            <v>2013</v>
          </cell>
          <cell r="C2304" t="str">
            <v>001</v>
          </cell>
          <cell r="D2304" t="str">
            <v>AYUNTAMIENTO DE MADRID</v>
          </cell>
          <cell r="E2304" t="str">
            <v>001220</v>
          </cell>
          <cell r="F2304" t="str">
            <v>DISTRITO DE SAN BLAS-CANILLEJAS</v>
          </cell>
          <cell r="G2304" t="str">
            <v>231</v>
          </cell>
          <cell r="H2304" t="str">
            <v>ACCIÓN SOCIAL</v>
          </cell>
          <cell r="I2304" t="str">
            <v>23106</v>
          </cell>
          <cell r="J2304" t="str">
            <v>INCLUSIÓN SOCIAL Y EMERGENCIAS</v>
          </cell>
          <cell r="K2304" t="str">
            <v>GERENTE DEL DISTRITO DE SAN BLAS-CANILLEJAS</v>
          </cell>
          <cell r="M2304" t="str">
            <v>12003</v>
          </cell>
          <cell r="N2304" t="str">
            <v>SUELDOS DEL GRUPO C1</v>
          </cell>
          <cell r="O2304">
            <v>29655</v>
          </cell>
          <cell r="P2304">
            <v>0</v>
          </cell>
          <cell r="Q2304">
            <v>29655</v>
          </cell>
        </row>
        <row r="2305">
          <cell r="A2305" t="str">
            <v>440</v>
          </cell>
          <cell r="B2305" t="str">
            <v>2013</v>
          </cell>
          <cell r="C2305" t="str">
            <v>001</v>
          </cell>
          <cell r="D2305" t="str">
            <v>AYUNTAMIENTO DE MADRID</v>
          </cell>
          <cell r="E2305" t="str">
            <v>001220</v>
          </cell>
          <cell r="F2305" t="str">
            <v>DISTRITO DE SAN BLAS-CANILLEJAS</v>
          </cell>
          <cell r="G2305" t="str">
            <v>231</v>
          </cell>
          <cell r="H2305" t="str">
            <v>ACCIÓN SOCIAL</v>
          </cell>
          <cell r="I2305" t="str">
            <v>23106</v>
          </cell>
          <cell r="J2305" t="str">
            <v>INCLUSIÓN SOCIAL Y EMERGENCIAS</v>
          </cell>
          <cell r="K2305" t="str">
            <v>GERENTE DEL DISTRITO DE SAN BLAS-CANILLEJAS</v>
          </cell>
          <cell r="M2305" t="str">
            <v>12005</v>
          </cell>
          <cell r="N2305" t="str">
            <v>SUELDOS DEL GRUPO E</v>
          </cell>
          <cell r="O2305">
            <v>23037</v>
          </cell>
          <cell r="P2305">
            <v>0</v>
          </cell>
          <cell r="Q2305">
            <v>23037</v>
          </cell>
        </row>
        <row r="2306">
          <cell r="A2306" t="str">
            <v>440</v>
          </cell>
          <cell r="B2306" t="str">
            <v>2013</v>
          </cell>
          <cell r="C2306" t="str">
            <v>001</v>
          </cell>
          <cell r="D2306" t="str">
            <v>AYUNTAMIENTO DE MADRID</v>
          </cell>
          <cell r="E2306" t="str">
            <v>001220</v>
          </cell>
          <cell r="F2306" t="str">
            <v>DISTRITO DE SAN BLAS-CANILLEJAS</v>
          </cell>
          <cell r="G2306" t="str">
            <v>314</v>
          </cell>
          <cell r="H2306" t="str">
            <v>CONSUMO</v>
          </cell>
          <cell r="I2306" t="str">
            <v>31401</v>
          </cell>
          <cell r="J2306" t="str">
            <v>CONSUMO</v>
          </cell>
          <cell r="K2306" t="str">
            <v>GERENTE DEL DISTRITO DE SAN BLAS-CANILLEJAS</v>
          </cell>
          <cell r="M2306" t="str">
            <v>16000</v>
          </cell>
          <cell r="N2306" t="str">
            <v>SEGURIDAD SOCIAL</v>
          </cell>
          <cell r="O2306">
            <v>102242</v>
          </cell>
          <cell r="P2306">
            <v>0</v>
          </cell>
          <cell r="Q2306">
            <v>102242</v>
          </cell>
        </row>
        <row r="2307">
          <cell r="A2307" t="str">
            <v>440</v>
          </cell>
          <cell r="B2307" t="str">
            <v>2013</v>
          </cell>
          <cell r="C2307" t="str">
            <v>001</v>
          </cell>
          <cell r="D2307" t="str">
            <v>AYUNTAMIENTO DE MADRID</v>
          </cell>
          <cell r="E2307" t="str">
            <v>001220</v>
          </cell>
          <cell r="F2307" t="str">
            <v>DISTRITO DE SAN BLAS-CANILLEJAS</v>
          </cell>
          <cell r="G2307" t="str">
            <v>314</v>
          </cell>
          <cell r="H2307" t="str">
            <v>CONSUMO</v>
          </cell>
          <cell r="I2307" t="str">
            <v>31401</v>
          </cell>
          <cell r="J2307" t="str">
            <v>CONSUMO</v>
          </cell>
          <cell r="K2307" t="str">
            <v>GERENTE DEL DISTRITO DE SAN BLAS-CANILLEJAS</v>
          </cell>
          <cell r="M2307" t="str">
            <v>12000</v>
          </cell>
          <cell r="N2307" t="str">
            <v>SUELDOS DEL GRUPO A1</v>
          </cell>
          <cell r="O2307">
            <v>44031</v>
          </cell>
          <cell r="P2307">
            <v>0</v>
          </cell>
          <cell r="Q2307">
            <v>44031</v>
          </cell>
        </row>
        <row r="2308">
          <cell r="A2308" t="str">
            <v>440</v>
          </cell>
          <cell r="B2308" t="str">
            <v>2013</v>
          </cell>
          <cell r="C2308" t="str">
            <v>001</v>
          </cell>
          <cell r="D2308" t="str">
            <v>AYUNTAMIENTO DE MADRID</v>
          </cell>
          <cell r="E2308" t="str">
            <v>001220</v>
          </cell>
          <cell r="F2308" t="str">
            <v>DISTRITO DE SAN BLAS-CANILLEJAS</v>
          </cell>
          <cell r="G2308" t="str">
            <v>314</v>
          </cell>
          <cell r="H2308" t="str">
            <v>CONSUMO</v>
          </cell>
          <cell r="I2308" t="str">
            <v>31401</v>
          </cell>
          <cell r="J2308" t="str">
            <v>CONSUMO</v>
          </cell>
          <cell r="K2308" t="str">
            <v>GERENTE DEL DISTRITO DE SAN BLAS-CANILLEJAS</v>
          </cell>
          <cell r="M2308" t="str">
            <v>12006</v>
          </cell>
          <cell r="N2308" t="str">
            <v>TRIENIOS</v>
          </cell>
          <cell r="O2308">
            <v>0</v>
          </cell>
          <cell r="P2308">
            <v>25154</v>
          </cell>
          <cell r="Q2308">
            <v>25154</v>
          </cell>
        </row>
        <row r="2309">
          <cell r="A2309" t="str">
            <v>440</v>
          </cell>
          <cell r="B2309" t="str">
            <v>2013</v>
          </cell>
          <cell r="C2309" t="str">
            <v>001</v>
          </cell>
          <cell r="D2309" t="str">
            <v>AYUNTAMIENTO DE MADRID</v>
          </cell>
          <cell r="E2309" t="str">
            <v>001220</v>
          </cell>
          <cell r="F2309" t="str">
            <v>DISTRITO DE SAN BLAS-CANILLEJAS</v>
          </cell>
          <cell r="G2309" t="str">
            <v>314</v>
          </cell>
          <cell r="H2309" t="str">
            <v>CONSUMO</v>
          </cell>
          <cell r="I2309" t="str">
            <v>31401</v>
          </cell>
          <cell r="J2309" t="str">
            <v>CONSUMO</v>
          </cell>
          <cell r="K2309" t="str">
            <v>GERENTE DEL DISTRITO DE SAN BLAS-CANILLEJAS</v>
          </cell>
          <cell r="M2309" t="str">
            <v>12101</v>
          </cell>
          <cell r="N2309" t="str">
            <v>COMPLEMENTO ESPECÍFICO</v>
          </cell>
          <cell r="O2309">
            <v>189605</v>
          </cell>
          <cell r="P2309">
            <v>0</v>
          </cell>
          <cell r="Q2309">
            <v>189605</v>
          </cell>
        </row>
        <row r="2310">
          <cell r="A2310" t="str">
            <v>440</v>
          </cell>
          <cell r="B2310" t="str">
            <v>2013</v>
          </cell>
          <cell r="C2310" t="str">
            <v>001</v>
          </cell>
          <cell r="D2310" t="str">
            <v>AYUNTAMIENTO DE MADRID</v>
          </cell>
          <cell r="E2310" t="str">
            <v>001220</v>
          </cell>
          <cell r="F2310" t="str">
            <v>DISTRITO DE SAN BLAS-CANILLEJAS</v>
          </cell>
          <cell r="G2310" t="str">
            <v>314</v>
          </cell>
          <cell r="H2310" t="str">
            <v>CONSUMO</v>
          </cell>
          <cell r="I2310" t="str">
            <v>31401</v>
          </cell>
          <cell r="J2310" t="str">
            <v>CONSUMO</v>
          </cell>
          <cell r="K2310" t="str">
            <v>GERENTE DEL DISTRITO DE SAN BLAS-CANILLEJAS</v>
          </cell>
          <cell r="M2310" t="str">
            <v>12100</v>
          </cell>
          <cell r="N2310" t="str">
            <v>COMPLEMENTO DE DESTINO</v>
          </cell>
          <cell r="O2310">
            <v>83760</v>
          </cell>
          <cell r="P2310">
            <v>0</v>
          </cell>
          <cell r="Q2310">
            <v>83760</v>
          </cell>
        </row>
        <row r="2311">
          <cell r="A2311" t="str">
            <v>440</v>
          </cell>
          <cell r="B2311" t="str">
            <v>2013</v>
          </cell>
          <cell r="C2311" t="str">
            <v>001</v>
          </cell>
          <cell r="D2311" t="str">
            <v>AYUNTAMIENTO DE MADRID</v>
          </cell>
          <cell r="E2311" t="str">
            <v>001220</v>
          </cell>
          <cell r="F2311" t="str">
            <v>DISTRITO DE SAN BLAS-CANILLEJAS</v>
          </cell>
          <cell r="G2311" t="str">
            <v>314</v>
          </cell>
          <cell r="H2311" t="str">
            <v>CONSUMO</v>
          </cell>
          <cell r="I2311" t="str">
            <v>31401</v>
          </cell>
          <cell r="J2311" t="str">
            <v>CONSUMO</v>
          </cell>
          <cell r="K2311" t="str">
            <v>GERENTE DEL DISTRITO DE SAN BLAS-CANILLEJAS</v>
          </cell>
          <cell r="M2311" t="str">
            <v>12103</v>
          </cell>
          <cell r="N2311" t="str">
            <v>OTROS COMPLEMENTOS</v>
          </cell>
          <cell r="O2311">
            <v>7774</v>
          </cell>
          <cell r="P2311">
            <v>4093</v>
          </cell>
          <cell r="Q2311">
            <v>11867</v>
          </cell>
        </row>
        <row r="2312">
          <cell r="A2312" t="str">
            <v>440</v>
          </cell>
          <cell r="B2312" t="str">
            <v>2013</v>
          </cell>
          <cell r="C2312" t="str">
            <v>001</v>
          </cell>
          <cell r="D2312" t="str">
            <v>AYUNTAMIENTO DE MADRID</v>
          </cell>
          <cell r="E2312" t="str">
            <v>001220</v>
          </cell>
          <cell r="F2312" t="str">
            <v>DISTRITO DE SAN BLAS-CANILLEJAS</v>
          </cell>
          <cell r="G2312" t="str">
            <v>314</v>
          </cell>
          <cell r="H2312" t="str">
            <v>CONSUMO</v>
          </cell>
          <cell r="I2312" t="str">
            <v>31401</v>
          </cell>
          <cell r="J2312" t="str">
            <v>CONSUMO</v>
          </cell>
          <cell r="K2312" t="str">
            <v>GERENTE DEL DISTRITO DE SAN BLAS-CANILLEJAS</v>
          </cell>
          <cell r="M2312" t="str">
            <v>15000</v>
          </cell>
          <cell r="N2312" t="str">
            <v>PRODUCTIVIDAD</v>
          </cell>
          <cell r="O2312">
            <v>0</v>
          </cell>
          <cell r="P2312">
            <v>10284</v>
          </cell>
          <cell r="Q2312">
            <v>10284</v>
          </cell>
        </row>
        <row r="2313">
          <cell r="A2313" t="str">
            <v>440</v>
          </cell>
          <cell r="B2313" t="str">
            <v>2013</v>
          </cell>
          <cell r="C2313" t="str">
            <v>001</v>
          </cell>
          <cell r="D2313" t="str">
            <v>AYUNTAMIENTO DE MADRID</v>
          </cell>
          <cell r="E2313" t="str">
            <v>001220</v>
          </cell>
          <cell r="F2313" t="str">
            <v>DISTRITO DE SAN BLAS-CANILLEJAS</v>
          </cell>
          <cell r="G2313" t="str">
            <v>314</v>
          </cell>
          <cell r="H2313" t="str">
            <v>CONSUMO</v>
          </cell>
          <cell r="I2313" t="str">
            <v>31401</v>
          </cell>
          <cell r="J2313" t="str">
            <v>CONSUMO</v>
          </cell>
          <cell r="K2313" t="str">
            <v>GERENTE DEL DISTRITO DE SAN BLAS-CANILLEJAS</v>
          </cell>
          <cell r="M2313" t="str">
            <v>12003</v>
          </cell>
          <cell r="N2313" t="str">
            <v>SUELDOS DEL GRUPO C1</v>
          </cell>
          <cell r="O2313">
            <v>42562</v>
          </cell>
          <cell r="P2313">
            <v>0</v>
          </cell>
          <cell r="Q2313">
            <v>42562</v>
          </cell>
        </row>
        <row r="2314">
          <cell r="A2314" t="str">
            <v>440</v>
          </cell>
          <cell r="B2314" t="str">
            <v>2013</v>
          </cell>
          <cell r="C2314" t="str">
            <v>001</v>
          </cell>
          <cell r="D2314" t="str">
            <v>AYUNTAMIENTO DE MADRID</v>
          </cell>
          <cell r="E2314" t="str">
            <v>001220</v>
          </cell>
          <cell r="F2314" t="str">
            <v>DISTRITO DE SAN BLAS-CANILLEJAS</v>
          </cell>
          <cell r="G2314" t="str">
            <v>314</v>
          </cell>
          <cell r="H2314" t="str">
            <v>CONSUMO</v>
          </cell>
          <cell r="I2314" t="str">
            <v>31401</v>
          </cell>
          <cell r="J2314" t="str">
            <v>CONSUMO</v>
          </cell>
          <cell r="K2314" t="str">
            <v>GERENTE DEL DISTRITO DE SAN BLAS-CANILLEJAS</v>
          </cell>
          <cell r="M2314" t="str">
            <v>12005</v>
          </cell>
          <cell r="N2314" t="str">
            <v>SUELDOS DEL GRUPO E</v>
          </cell>
          <cell r="O2314">
            <v>7679</v>
          </cell>
          <cell r="P2314">
            <v>0</v>
          </cell>
          <cell r="Q2314">
            <v>7679</v>
          </cell>
        </row>
        <row r="2315">
          <cell r="A2315" t="str">
            <v>440</v>
          </cell>
          <cell r="B2315" t="str">
            <v>2013</v>
          </cell>
          <cell r="C2315" t="str">
            <v>001</v>
          </cell>
          <cell r="D2315" t="str">
            <v>AYUNTAMIENTO DE MADRID</v>
          </cell>
          <cell r="E2315" t="str">
            <v>001220</v>
          </cell>
          <cell r="F2315" t="str">
            <v>DISTRITO DE SAN BLAS-CANILLEJAS</v>
          </cell>
          <cell r="G2315" t="str">
            <v>314</v>
          </cell>
          <cell r="H2315" t="str">
            <v>CONSUMO</v>
          </cell>
          <cell r="I2315" t="str">
            <v>31401</v>
          </cell>
          <cell r="J2315" t="str">
            <v>CONSUMO</v>
          </cell>
          <cell r="K2315" t="str">
            <v>GERENTE DEL DISTRITO DE SAN BLAS-CANILLEJAS</v>
          </cell>
          <cell r="M2315" t="str">
            <v>12004</v>
          </cell>
          <cell r="N2315" t="str">
            <v>SUELDOS DEL GRUPO C2</v>
          </cell>
          <cell r="O2315">
            <v>25137</v>
          </cell>
          <cell r="P2315">
            <v>0</v>
          </cell>
          <cell r="Q2315">
            <v>25137</v>
          </cell>
        </row>
        <row r="2316">
          <cell r="A2316" t="str">
            <v>440</v>
          </cell>
          <cell r="B2316" t="str">
            <v>2013</v>
          </cell>
          <cell r="C2316" t="str">
            <v>001</v>
          </cell>
          <cell r="D2316" t="str">
            <v>AYUNTAMIENTO DE MADRID</v>
          </cell>
          <cell r="E2316" t="str">
            <v>001220</v>
          </cell>
          <cell r="F2316" t="str">
            <v>DISTRITO DE SAN BLAS-CANILLEJAS</v>
          </cell>
          <cell r="G2316" t="str">
            <v>314</v>
          </cell>
          <cell r="H2316" t="str">
            <v>CONSUMO</v>
          </cell>
          <cell r="I2316" t="str">
            <v>31401</v>
          </cell>
          <cell r="J2316" t="str">
            <v>CONSUMO</v>
          </cell>
          <cell r="K2316" t="str">
            <v>GERENTE DEL DISTRITO DE SAN BLAS-CANILLEJAS</v>
          </cell>
          <cell r="M2316" t="str">
            <v>12001</v>
          </cell>
          <cell r="N2316" t="str">
            <v>SUELDOS DEL GRUPO A2</v>
          </cell>
          <cell r="O2316">
            <v>27584</v>
          </cell>
          <cell r="P2316">
            <v>0</v>
          </cell>
          <cell r="Q2316">
            <v>27584</v>
          </cell>
        </row>
        <row r="2317">
          <cell r="A2317" t="str">
            <v>440</v>
          </cell>
          <cell r="B2317" t="str">
            <v>2013</v>
          </cell>
          <cell r="C2317" t="str">
            <v>001</v>
          </cell>
          <cell r="D2317" t="str">
            <v>AYUNTAMIENTO DE MADRID</v>
          </cell>
          <cell r="E2317" t="str">
            <v>001220</v>
          </cell>
          <cell r="F2317" t="str">
            <v>DISTRITO DE SAN BLAS-CANILLEJAS</v>
          </cell>
          <cell r="G2317" t="str">
            <v>334</v>
          </cell>
          <cell r="H2317" t="str">
            <v>PROMOCIÓN CULTURAL</v>
          </cell>
          <cell r="I2317" t="str">
            <v>33401</v>
          </cell>
          <cell r="J2317" t="str">
            <v>ACTIVIDADES CULTURALES</v>
          </cell>
          <cell r="K2317" t="str">
            <v>GERENTE DEL DISTRITO DE SAN BLAS-CANILLEJAS</v>
          </cell>
          <cell r="M2317" t="str">
            <v>16000</v>
          </cell>
          <cell r="N2317" t="str">
            <v>SEGURIDAD SOCIAL</v>
          </cell>
          <cell r="O2317">
            <v>90318</v>
          </cell>
          <cell r="P2317">
            <v>0</v>
          </cell>
          <cell r="Q2317">
            <v>90318</v>
          </cell>
        </row>
        <row r="2318">
          <cell r="A2318" t="str">
            <v>440</v>
          </cell>
          <cell r="B2318" t="str">
            <v>2013</v>
          </cell>
          <cell r="C2318" t="str">
            <v>001</v>
          </cell>
          <cell r="D2318" t="str">
            <v>AYUNTAMIENTO DE MADRID</v>
          </cell>
          <cell r="E2318" t="str">
            <v>001220</v>
          </cell>
          <cell r="F2318" t="str">
            <v>DISTRITO DE SAN BLAS-CANILLEJAS</v>
          </cell>
          <cell r="G2318" t="str">
            <v>334</v>
          </cell>
          <cell r="H2318" t="str">
            <v>PROMOCIÓN CULTURAL</v>
          </cell>
          <cell r="I2318" t="str">
            <v>33401</v>
          </cell>
          <cell r="J2318" t="str">
            <v>ACTIVIDADES CULTURALES</v>
          </cell>
          <cell r="K2318" t="str">
            <v>GERENTE DEL DISTRITO DE SAN BLAS-CANILLEJAS</v>
          </cell>
          <cell r="M2318" t="str">
            <v>12001</v>
          </cell>
          <cell r="N2318" t="str">
            <v>SUELDOS DEL GRUPO A2</v>
          </cell>
          <cell r="O2318">
            <v>27584</v>
          </cell>
          <cell r="P2318">
            <v>0</v>
          </cell>
          <cell r="Q2318">
            <v>27584</v>
          </cell>
        </row>
        <row r="2319">
          <cell r="A2319" t="str">
            <v>440</v>
          </cell>
          <cell r="B2319" t="str">
            <v>2013</v>
          </cell>
          <cell r="C2319" t="str">
            <v>001</v>
          </cell>
          <cell r="D2319" t="str">
            <v>AYUNTAMIENTO DE MADRID</v>
          </cell>
          <cell r="E2319" t="str">
            <v>001220</v>
          </cell>
          <cell r="F2319" t="str">
            <v>DISTRITO DE SAN BLAS-CANILLEJAS</v>
          </cell>
          <cell r="G2319" t="str">
            <v>334</v>
          </cell>
          <cell r="H2319" t="str">
            <v>PROMOCIÓN CULTURAL</v>
          </cell>
          <cell r="I2319" t="str">
            <v>33401</v>
          </cell>
          <cell r="J2319" t="str">
            <v>ACTIVIDADES CULTURALES</v>
          </cell>
          <cell r="K2319" t="str">
            <v>GERENTE DEL DISTRITO DE SAN BLAS-CANILLEJAS</v>
          </cell>
          <cell r="M2319" t="str">
            <v>12006</v>
          </cell>
          <cell r="N2319" t="str">
            <v>TRIENIOS</v>
          </cell>
          <cell r="O2319">
            <v>0</v>
          </cell>
          <cell r="P2319">
            <v>23097</v>
          </cell>
          <cell r="Q2319">
            <v>23097</v>
          </cell>
        </row>
        <row r="2320">
          <cell r="A2320" t="str">
            <v>440</v>
          </cell>
          <cell r="B2320" t="str">
            <v>2013</v>
          </cell>
          <cell r="C2320" t="str">
            <v>001</v>
          </cell>
          <cell r="D2320" t="str">
            <v>AYUNTAMIENTO DE MADRID</v>
          </cell>
          <cell r="E2320" t="str">
            <v>001220</v>
          </cell>
          <cell r="F2320" t="str">
            <v>DISTRITO DE SAN BLAS-CANILLEJAS</v>
          </cell>
          <cell r="G2320" t="str">
            <v>334</v>
          </cell>
          <cell r="H2320" t="str">
            <v>PROMOCIÓN CULTURAL</v>
          </cell>
          <cell r="I2320" t="str">
            <v>33401</v>
          </cell>
          <cell r="J2320" t="str">
            <v>ACTIVIDADES CULTURALES</v>
          </cell>
          <cell r="K2320" t="str">
            <v>GERENTE DEL DISTRITO DE SAN BLAS-CANILLEJAS</v>
          </cell>
          <cell r="M2320" t="str">
            <v>12101</v>
          </cell>
          <cell r="N2320" t="str">
            <v>COMPLEMENTO ESPECÍFICO</v>
          </cell>
          <cell r="O2320">
            <v>152988</v>
          </cell>
          <cell r="P2320">
            <v>0</v>
          </cell>
          <cell r="Q2320">
            <v>152988</v>
          </cell>
        </row>
        <row r="2321">
          <cell r="A2321" t="str">
            <v>440</v>
          </cell>
          <cell r="B2321" t="str">
            <v>2013</v>
          </cell>
          <cell r="C2321" t="str">
            <v>001</v>
          </cell>
          <cell r="D2321" t="str">
            <v>AYUNTAMIENTO DE MADRID</v>
          </cell>
          <cell r="E2321" t="str">
            <v>001220</v>
          </cell>
          <cell r="F2321" t="str">
            <v>DISTRITO DE SAN BLAS-CANILLEJAS</v>
          </cell>
          <cell r="G2321" t="str">
            <v>334</v>
          </cell>
          <cell r="H2321" t="str">
            <v>PROMOCIÓN CULTURAL</v>
          </cell>
          <cell r="I2321" t="str">
            <v>33401</v>
          </cell>
          <cell r="J2321" t="str">
            <v>ACTIVIDADES CULTURALES</v>
          </cell>
          <cell r="K2321" t="str">
            <v>GERENTE DEL DISTRITO DE SAN BLAS-CANILLEJAS</v>
          </cell>
          <cell r="M2321" t="str">
            <v>12100</v>
          </cell>
          <cell r="N2321" t="str">
            <v>COMPLEMENTO DE DESTINO</v>
          </cell>
          <cell r="O2321">
            <v>69997</v>
          </cell>
          <cell r="P2321">
            <v>0</v>
          </cell>
          <cell r="Q2321">
            <v>69997</v>
          </cell>
        </row>
        <row r="2322">
          <cell r="A2322" t="str">
            <v>440</v>
          </cell>
          <cell r="B2322" t="str">
            <v>2013</v>
          </cell>
          <cell r="C2322" t="str">
            <v>001</v>
          </cell>
          <cell r="D2322" t="str">
            <v>AYUNTAMIENTO DE MADRID</v>
          </cell>
          <cell r="E2322" t="str">
            <v>001220</v>
          </cell>
          <cell r="F2322" t="str">
            <v>DISTRITO DE SAN BLAS-CANILLEJAS</v>
          </cell>
          <cell r="G2322" t="str">
            <v>334</v>
          </cell>
          <cell r="H2322" t="str">
            <v>PROMOCIÓN CULTURAL</v>
          </cell>
          <cell r="I2322" t="str">
            <v>33401</v>
          </cell>
          <cell r="J2322" t="str">
            <v>ACTIVIDADES CULTURALES</v>
          </cell>
          <cell r="K2322" t="str">
            <v>GERENTE DEL DISTRITO DE SAN BLAS-CANILLEJAS</v>
          </cell>
          <cell r="M2322" t="str">
            <v>12103</v>
          </cell>
          <cell r="N2322" t="str">
            <v>OTROS COMPLEMENTOS</v>
          </cell>
          <cell r="O2322">
            <v>6578</v>
          </cell>
          <cell r="P2322">
            <v>4550</v>
          </cell>
          <cell r="Q2322">
            <v>11128</v>
          </cell>
        </row>
        <row r="2323">
          <cell r="A2323" t="str">
            <v>440</v>
          </cell>
          <cell r="B2323" t="str">
            <v>2013</v>
          </cell>
          <cell r="C2323" t="str">
            <v>001</v>
          </cell>
          <cell r="D2323" t="str">
            <v>AYUNTAMIENTO DE MADRID</v>
          </cell>
          <cell r="E2323" t="str">
            <v>001220</v>
          </cell>
          <cell r="F2323" t="str">
            <v>DISTRITO DE SAN BLAS-CANILLEJAS</v>
          </cell>
          <cell r="G2323" t="str">
            <v>334</v>
          </cell>
          <cell r="H2323" t="str">
            <v>PROMOCIÓN CULTURAL</v>
          </cell>
          <cell r="I2323" t="str">
            <v>33401</v>
          </cell>
          <cell r="J2323" t="str">
            <v>ACTIVIDADES CULTURALES</v>
          </cell>
          <cell r="K2323" t="str">
            <v>GERENTE DEL DISTRITO DE SAN BLAS-CANILLEJAS</v>
          </cell>
          <cell r="M2323" t="str">
            <v>15000</v>
          </cell>
          <cell r="N2323" t="str">
            <v>PRODUCTIVIDAD</v>
          </cell>
          <cell r="O2323">
            <v>0</v>
          </cell>
          <cell r="P2323">
            <v>6571</v>
          </cell>
          <cell r="Q2323">
            <v>6571</v>
          </cell>
        </row>
        <row r="2324">
          <cell r="A2324" t="str">
            <v>440</v>
          </cell>
          <cell r="B2324" t="str">
            <v>2013</v>
          </cell>
          <cell r="C2324" t="str">
            <v>001</v>
          </cell>
          <cell r="D2324" t="str">
            <v>AYUNTAMIENTO DE MADRID</v>
          </cell>
          <cell r="E2324" t="str">
            <v>001220</v>
          </cell>
          <cell r="F2324" t="str">
            <v>DISTRITO DE SAN BLAS-CANILLEJAS</v>
          </cell>
          <cell r="G2324" t="str">
            <v>334</v>
          </cell>
          <cell r="H2324" t="str">
            <v>PROMOCIÓN CULTURAL</v>
          </cell>
          <cell r="I2324" t="str">
            <v>33401</v>
          </cell>
          <cell r="J2324" t="str">
            <v>ACTIVIDADES CULTURALES</v>
          </cell>
          <cell r="K2324" t="str">
            <v>GERENTE DEL DISTRITO DE SAN BLAS-CANILLEJAS</v>
          </cell>
          <cell r="M2324" t="str">
            <v>12004</v>
          </cell>
          <cell r="N2324" t="str">
            <v>SUELDOS DEL GRUPO C2</v>
          </cell>
          <cell r="O2324">
            <v>33516</v>
          </cell>
          <cell r="P2324">
            <v>0</v>
          </cell>
          <cell r="Q2324">
            <v>33516</v>
          </cell>
        </row>
        <row r="2325">
          <cell r="A2325" t="str">
            <v>440</v>
          </cell>
          <cell r="B2325" t="str">
            <v>2013</v>
          </cell>
          <cell r="C2325" t="str">
            <v>001</v>
          </cell>
          <cell r="D2325" t="str">
            <v>AYUNTAMIENTO DE MADRID</v>
          </cell>
          <cell r="E2325" t="str">
            <v>001220</v>
          </cell>
          <cell r="F2325" t="str">
            <v>DISTRITO DE SAN BLAS-CANILLEJAS</v>
          </cell>
          <cell r="G2325" t="str">
            <v>334</v>
          </cell>
          <cell r="H2325" t="str">
            <v>PROMOCIÓN CULTURAL</v>
          </cell>
          <cell r="I2325" t="str">
            <v>33401</v>
          </cell>
          <cell r="J2325" t="str">
            <v>ACTIVIDADES CULTURALES</v>
          </cell>
          <cell r="K2325" t="str">
            <v>GERENTE DEL DISTRITO DE SAN BLAS-CANILLEJAS</v>
          </cell>
          <cell r="M2325" t="str">
            <v>12003</v>
          </cell>
          <cell r="N2325" t="str">
            <v>SUELDOS DEL GRUPO C1</v>
          </cell>
          <cell r="O2325">
            <v>61513</v>
          </cell>
          <cell r="P2325">
            <v>0</v>
          </cell>
          <cell r="Q2325">
            <v>61513</v>
          </cell>
        </row>
        <row r="2326">
          <cell r="A2326" t="str">
            <v>440</v>
          </cell>
          <cell r="B2326" t="str">
            <v>2013</v>
          </cell>
          <cell r="C2326" t="str">
            <v>001</v>
          </cell>
          <cell r="D2326" t="str">
            <v>AYUNTAMIENTO DE MADRID</v>
          </cell>
          <cell r="E2326" t="str">
            <v>001220</v>
          </cell>
          <cell r="F2326" t="str">
            <v>DISTRITO DE SAN BLAS-CANILLEJAS</v>
          </cell>
          <cell r="G2326" t="str">
            <v>341</v>
          </cell>
          <cell r="H2326" t="str">
            <v>PROMOCIÓN Y FOMENTO DEL DEPORTE</v>
          </cell>
          <cell r="I2326" t="str">
            <v>34101</v>
          </cell>
          <cell r="J2326" t="str">
            <v>ACTUACIONES DEPORTIVAS EN DISTRITOS</v>
          </cell>
          <cell r="K2326" t="str">
            <v>GERENTE DEL DISTRITO DE SAN BLAS-CANILLEJAS</v>
          </cell>
          <cell r="M2326" t="str">
            <v>13100</v>
          </cell>
          <cell r="N2326" t="str">
            <v>RETRIBUCIONES BÁSICAS</v>
          </cell>
          <cell r="O2326">
            <v>179420</v>
          </cell>
          <cell r="P2326">
            <v>10997</v>
          </cell>
          <cell r="Q2326">
            <v>190417</v>
          </cell>
        </row>
        <row r="2327">
          <cell r="A2327" t="str">
            <v>440</v>
          </cell>
          <cell r="B2327" t="str">
            <v>2013</v>
          </cell>
          <cell r="C2327" t="str">
            <v>001</v>
          </cell>
          <cell r="D2327" t="str">
            <v>AYUNTAMIENTO DE MADRID</v>
          </cell>
          <cell r="E2327" t="str">
            <v>001220</v>
          </cell>
          <cell r="F2327" t="str">
            <v>DISTRITO DE SAN BLAS-CANILLEJAS</v>
          </cell>
          <cell r="G2327" t="str">
            <v>341</v>
          </cell>
          <cell r="H2327" t="str">
            <v>PROMOCIÓN Y FOMENTO DEL DEPORTE</v>
          </cell>
          <cell r="I2327" t="str">
            <v>34101</v>
          </cell>
          <cell r="J2327" t="str">
            <v>ACTUACIONES DEPORTIVAS EN DISTRITOS</v>
          </cell>
          <cell r="K2327" t="str">
            <v>GERENTE DEL DISTRITO DE SAN BLAS-CANILLEJAS</v>
          </cell>
          <cell r="M2327" t="str">
            <v>13102</v>
          </cell>
          <cell r="N2327" t="str">
            <v>OTRAS REMUNERACIONES</v>
          </cell>
          <cell r="O2327">
            <v>59706</v>
          </cell>
          <cell r="P2327">
            <v>0</v>
          </cell>
          <cell r="Q2327">
            <v>59706</v>
          </cell>
        </row>
        <row r="2328">
          <cell r="A2328" t="str">
            <v>440</v>
          </cell>
          <cell r="B2328" t="str">
            <v>2013</v>
          </cell>
          <cell r="C2328" t="str">
            <v>001</v>
          </cell>
          <cell r="D2328" t="str">
            <v>AYUNTAMIENTO DE MADRID</v>
          </cell>
          <cell r="E2328" t="str">
            <v>001220</v>
          </cell>
          <cell r="F2328" t="str">
            <v>DISTRITO DE SAN BLAS-CANILLEJAS</v>
          </cell>
          <cell r="G2328" t="str">
            <v>341</v>
          </cell>
          <cell r="H2328" t="str">
            <v>PROMOCIÓN Y FOMENTO DEL DEPORTE</v>
          </cell>
          <cell r="I2328" t="str">
            <v>34101</v>
          </cell>
          <cell r="J2328" t="str">
            <v>ACTUACIONES DEPORTIVAS EN DISTRITOS</v>
          </cell>
          <cell r="K2328" t="str">
            <v>GERENTE DEL DISTRITO DE SAN BLAS-CANILLEJAS</v>
          </cell>
          <cell r="M2328" t="str">
            <v>15000</v>
          </cell>
          <cell r="N2328" t="str">
            <v>PRODUCTIVIDAD</v>
          </cell>
          <cell r="O2328">
            <v>8264</v>
          </cell>
          <cell r="P2328">
            <v>0</v>
          </cell>
          <cell r="Q2328">
            <v>8264</v>
          </cell>
        </row>
        <row r="2329">
          <cell r="A2329" t="str">
            <v>440</v>
          </cell>
          <cell r="B2329" t="str">
            <v>2013</v>
          </cell>
          <cell r="C2329" t="str">
            <v>001</v>
          </cell>
          <cell r="D2329" t="str">
            <v>AYUNTAMIENTO DE MADRID</v>
          </cell>
          <cell r="E2329" t="str">
            <v>001220</v>
          </cell>
          <cell r="F2329" t="str">
            <v>DISTRITO DE SAN BLAS-CANILLEJAS</v>
          </cell>
          <cell r="G2329" t="str">
            <v>341</v>
          </cell>
          <cell r="H2329" t="str">
            <v>PROMOCIÓN Y FOMENTO DEL DEPORTE</v>
          </cell>
          <cell r="I2329" t="str">
            <v>34101</v>
          </cell>
          <cell r="J2329" t="str">
            <v>ACTUACIONES DEPORTIVAS EN DISTRITOS</v>
          </cell>
          <cell r="K2329" t="str">
            <v>GERENTE DEL DISTRITO DE SAN BLAS-CANILLEJAS</v>
          </cell>
          <cell r="M2329" t="str">
            <v>16000</v>
          </cell>
          <cell r="N2329" t="str">
            <v>SEGURIDAD SOCIAL</v>
          </cell>
          <cell r="O2329">
            <v>588543</v>
          </cell>
          <cell r="P2329">
            <v>0</v>
          </cell>
          <cell r="Q2329">
            <v>588543</v>
          </cell>
        </row>
        <row r="2330">
          <cell r="A2330" t="str">
            <v>440</v>
          </cell>
          <cell r="B2330" t="str">
            <v>2013</v>
          </cell>
          <cell r="C2330" t="str">
            <v>001</v>
          </cell>
          <cell r="D2330" t="str">
            <v>AYUNTAMIENTO DE MADRID</v>
          </cell>
          <cell r="E2330" t="str">
            <v>001220</v>
          </cell>
          <cell r="F2330" t="str">
            <v>DISTRITO DE SAN BLAS-CANILLEJAS</v>
          </cell>
          <cell r="G2330" t="str">
            <v>341</v>
          </cell>
          <cell r="H2330" t="str">
            <v>PROMOCIÓN Y FOMENTO DEL DEPORTE</v>
          </cell>
          <cell r="I2330" t="str">
            <v>34101</v>
          </cell>
          <cell r="J2330" t="str">
            <v>ACTUACIONES DEPORTIVAS EN DISTRITOS</v>
          </cell>
          <cell r="K2330" t="str">
            <v>GERENTE DEL DISTRITO DE SAN BLAS-CANILLEJAS</v>
          </cell>
          <cell r="M2330" t="str">
            <v>13000</v>
          </cell>
          <cell r="N2330" t="str">
            <v>RETRIBUCIONES BÁSICAS</v>
          </cell>
          <cell r="O2330">
            <v>1204999</v>
          </cell>
          <cell r="P2330">
            <v>111689</v>
          </cell>
          <cell r="Q2330">
            <v>1316688</v>
          </cell>
        </row>
        <row r="2331">
          <cell r="A2331" t="str">
            <v>440</v>
          </cell>
          <cell r="B2331" t="str">
            <v>2013</v>
          </cell>
          <cell r="C2331" t="str">
            <v>001</v>
          </cell>
          <cell r="D2331" t="str">
            <v>AYUNTAMIENTO DE MADRID</v>
          </cell>
          <cell r="E2331" t="str">
            <v>001220</v>
          </cell>
          <cell r="F2331" t="str">
            <v>DISTRITO DE SAN BLAS-CANILLEJAS</v>
          </cell>
          <cell r="G2331" t="str">
            <v>341</v>
          </cell>
          <cell r="H2331" t="str">
            <v>PROMOCIÓN Y FOMENTO DEL DEPORTE</v>
          </cell>
          <cell r="I2331" t="str">
            <v>34101</v>
          </cell>
          <cell r="J2331" t="str">
            <v>ACTUACIONES DEPORTIVAS EN DISTRITOS</v>
          </cell>
          <cell r="K2331" t="str">
            <v>GERENTE DEL DISTRITO DE SAN BLAS-CANILLEJAS</v>
          </cell>
          <cell r="M2331" t="str">
            <v>13002</v>
          </cell>
          <cell r="N2331" t="str">
            <v>OTRAS REMUNERACIONES</v>
          </cell>
          <cell r="O2331">
            <v>323502</v>
          </cell>
          <cell r="P2331">
            <v>0</v>
          </cell>
          <cell r="Q2331">
            <v>323502</v>
          </cell>
        </row>
        <row r="2332">
          <cell r="A2332" t="str">
            <v>440</v>
          </cell>
          <cell r="B2332" t="str">
            <v>2013</v>
          </cell>
          <cell r="C2332" t="str">
            <v>001</v>
          </cell>
          <cell r="D2332" t="str">
            <v>AYUNTAMIENTO DE MADRID</v>
          </cell>
          <cell r="E2332" t="str">
            <v>001220</v>
          </cell>
          <cell r="F2332" t="str">
            <v>DISTRITO DE SAN BLAS-CANILLEJAS</v>
          </cell>
          <cell r="G2332" t="str">
            <v>341</v>
          </cell>
          <cell r="H2332" t="str">
            <v>PROMOCIÓN Y FOMENTO DEL DEPORTE</v>
          </cell>
          <cell r="I2332" t="str">
            <v>34101</v>
          </cell>
          <cell r="J2332" t="str">
            <v>ACTUACIONES DEPORTIVAS EN DISTRITOS</v>
          </cell>
          <cell r="K2332" t="str">
            <v>GERENTE DEL DISTRITO DE SAN BLAS-CANILLEJAS</v>
          </cell>
          <cell r="M2332" t="str">
            <v>16104</v>
          </cell>
          <cell r="N2332" t="str">
            <v>INDEMNIZAC. POR JUBILACIONES ANTICIPADAS PERS.LAB.</v>
          </cell>
          <cell r="O2332">
            <v>0</v>
          </cell>
          <cell r="P2332">
            <v>0</v>
          </cell>
          <cell r="Q2332">
            <v>0</v>
          </cell>
        </row>
        <row r="2333">
          <cell r="A2333" t="str">
            <v>440</v>
          </cell>
          <cell r="B2333" t="str">
            <v>2013</v>
          </cell>
          <cell r="C2333" t="str">
            <v>001</v>
          </cell>
          <cell r="D2333" t="str">
            <v>AYUNTAMIENTO DE MADRID</v>
          </cell>
          <cell r="E2333" t="str">
            <v>001220</v>
          </cell>
          <cell r="F2333" t="str">
            <v>DISTRITO DE SAN BLAS-CANILLEJAS</v>
          </cell>
          <cell r="G2333" t="str">
            <v>912</v>
          </cell>
          <cell r="H2333" t="str">
            <v>ÓRGANOS DE GOBIERNO</v>
          </cell>
          <cell r="I2333" t="str">
            <v>91220</v>
          </cell>
          <cell r="J2333" t="str">
            <v>CONCEJALÍA-PRESIDENCIA DEL DISTRITO</v>
          </cell>
          <cell r="K2333" t="str">
            <v>GERENTE DEL DISTRITO DE SAN BLAS-CANILLEJAS</v>
          </cell>
          <cell r="M2333" t="str">
            <v>16000</v>
          </cell>
          <cell r="N2333" t="str">
            <v>SEGURIDAD SOCIAL</v>
          </cell>
          <cell r="O2333">
            <v>53887</v>
          </cell>
          <cell r="P2333">
            <v>0</v>
          </cell>
          <cell r="Q2333">
            <v>53887</v>
          </cell>
        </row>
        <row r="2334">
          <cell r="A2334" t="str">
            <v>440</v>
          </cell>
          <cell r="B2334" t="str">
            <v>2013</v>
          </cell>
          <cell r="C2334" t="str">
            <v>001</v>
          </cell>
          <cell r="D2334" t="str">
            <v>AYUNTAMIENTO DE MADRID</v>
          </cell>
          <cell r="E2334" t="str">
            <v>001220</v>
          </cell>
          <cell r="F2334" t="str">
            <v>DISTRITO DE SAN BLAS-CANILLEJAS</v>
          </cell>
          <cell r="G2334" t="str">
            <v>912</v>
          </cell>
          <cell r="H2334" t="str">
            <v>ÓRGANOS DE GOBIERNO</v>
          </cell>
          <cell r="I2334" t="str">
            <v>91220</v>
          </cell>
          <cell r="J2334" t="str">
            <v>CONCEJALÍA-PRESIDENCIA DEL DISTRITO</v>
          </cell>
          <cell r="K2334" t="str">
            <v>GERENTE DEL DISTRITO DE SAN BLAS-CANILLEJAS</v>
          </cell>
          <cell r="M2334" t="str">
            <v>10000</v>
          </cell>
          <cell r="N2334" t="str">
            <v>RETRIBUCIONES BÁSICAS</v>
          </cell>
          <cell r="O2334">
            <v>91789</v>
          </cell>
          <cell r="P2334">
            <v>0</v>
          </cell>
          <cell r="Q2334">
            <v>91789</v>
          </cell>
        </row>
        <row r="2335">
          <cell r="A2335" t="str">
            <v>440</v>
          </cell>
          <cell r="B2335" t="str">
            <v>2013</v>
          </cell>
          <cell r="C2335" t="str">
            <v>001</v>
          </cell>
          <cell r="D2335" t="str">
            <v>AYUNTAMIENTO DE MADRID</v>
          </cell>
          <cell r="E2335" t="str">
            <v>001220</v>
          </cell>
          <cell r="F2335" t="str">
            <v>DISTRITO DE SAN BLAS-CANILLEJAS</v>
          </cell>
          <cell r="G2335" t="str">
            <v>912</v>
          </cell>
          <cell r="H2335" t="str">
            <v>ÓRGANOS DE GOBIERNO</v>
          </cell>
          <cell r="I2335" t="str">
            <v>91220</v>
          </cell>
          <cell r="J2335" t="str">
            <v>CONCEJALÍA-PRESIDENCIA DEL DISTRITO</v>
          </cell>
          <cell r="K2335" t="str">
            <v>GERENTE DEL DISTRITO DE SAN BLAS-CANILLEJAS</v>
          </cell>
          <cell r="M2335" t="str">
            <v>11000</v>
          </cell>
          <cell r="N2335" t="str">
            <v>RETRIBUCIONES BÁSICAS</v>
          </cell>
          <cell r="O2335">
            <v>29354</v>
          </cell>
          <cell r="P2335">
            <v>0</v>
          </cell>
          <cell r="Q2335">
            <v>29354</v>
          </cell>
        </row>
        <row r="2336">
          <cell r="A2336" t="str">
            <v>440</v>
          </cell>
          <cell r="B2336" t="str">
            <v>2013</v>
          </cell>
          <cell r="C2336" t="str">
            <v>001</v>
          </cell>
          <cell r="D2336" t="str">
            <v>AYUNTAMIENTO DE MADRID</v>
          </cell>
          <cell r="E2336" t="str">
            <v>001220</v>
          </cell>
          <cell r="F2336" t="str">
            <v>DISTRITO DE SAN BLAS-CANILLEJAS</v>
          </cell>
          <cell r="G2336" t="str">
            <v>912</v>
          </cell>
          <cell r="H2336" t="str">
            <v>ÓRGANOS DE GOBIERNO</v>
          </cell>
          <cell r="I2336" t="str">
            <v>91220</v>
          </cell>
          <cell r="J2336" t="str">
            <v>CONCEJALÍA-PRESIDENCIA DEL DISTRITO</v>
          </cell>
          <cell r="K2336" t="str">
            <v>GERENTE DEL DISTRITO DE SAN BLAS-CANILLEJAS</v>
          </cell>
          <cell r="M2336" t="str">
            <v>11001</v>
          </cell>
          <cell r="N2336" t="str">
            <v>RETRIBUCIONES COMPLEMENTARIAS</v>
          </cell>
          <cell r="O2336">
            <v>63897</v>
          </cell>
          <cell r="P2336">
            <v>0</v>
          </cell>
          <cell r="Q2336">
            <v>63897</v>
          </cell>
        </row>
        <row r="2337">
          <cell r="A2337" t="str">
            <v>440</v>
          </cell>
          <cell r="B2337" t="str">
            <v>2013</v>
          </cell>
          <cell r="C2337" t="str">
            <v>001</v>
          </cell>
          <cell r="D2337" t="str">
            <v>AYUNTAMIENTO DE MADRID</v>
          </cell>
          <cell r="E2337" t="str">
            <v>001220</v>
          </cell>
          <cell r="F2337" t="str">
            <v>DISTRITO DE SAN BLAS-CANILLEJAS</v>
          </cell>
          <cell r="G2337" t="str">
            <v>912</v>
          </cell>
          <cell r="H2337" t="str">
            <v>ÓRGANOS DE GOBIERNO</v>
          </cell>
          <cell r="I2337" t="str">
            <v>91220</v>
          </cell>
          <cell r="J2337" t="str">
            <v>CONCEJALÍA-PRESIDENCIA DEL DISTRITO</v>
          </cell>
          <cell r="K2337" t="str">
            <v>GERENTE DEL DISTRITO DE SAN BLAS-CANILLEJAS</v>
          </cell>
          <cell r="M2337" t="str">
            <v>15000</v>
          </cell>
          <cell r="N2337" t="str">
            <v>PRODUCTIVIDAD</v>
          </cell>
          <cell r="O2337">
            <v>0</v>
          </cell>
          <cell r="P2337">
            <v>12916</v>
          </cell>
          <cell r="Q2337">
            <v>12916</v>
          </cell>
        </row>
        <row r="2338">
          <cell r="A2338" t="str">
            <v>440</v>
          </cell>
          <cell r="B2338" t="str">
            <v>2013</v>
          </cell>
          <cell r="C2338" t="str">
            <v>001</v>
          </cell>
          <cell r="D2338" t="str">
            <v>AYUNTAMIENTO DE MADRID</v>
          </cell>
          <cell r="E2338" t="str">
            <v>001220</v>
          </cell>
          <cell r="F2338" t="str">
            <v>DISTRITO DE SAN BLAS-CANILLEJAS</v>
          </cell>
          <cell r="G2338" t="str">
            <v>912</v>
          </cell>
          <cell r="H2338" t="str">
            <v>ÓRGANOS DE GOBIERNO</v>
          </cell>
          <cell r="I2338" t="str">
            <v>91220</v>
          </cell>
          <cell r="J2338" t="str">
            <v>CONCEJALÍA-PRESIDENCIA DEL DISTRITO</v>
          </cell>
          <cell r="K2338" t="str">
            <v>GERENTE DEL DISTRITO DE SAN BLAS-CANILLEJAS</v>
          </cell>
          <cell r="M2338" t="str">
            <v>12004</v>
          </cell>
          <cell r="N2338" t="str">
            <v>SUELDOS DEL GRUPO C2</v>
          </cell>
          <cell r="O2338">
            <v>18264</v>
          </cell>
          <cell r="P2338">
            <v>0</v>
          </cell>
          <cell r="Q2338">
            <v>18264</v>
          </cell>
        </row>
        <row r="2339">
          <cell r="A2339" t="str">
            <v>440</v>
          </cell>
          <cell r="B2339" t="str">
            <v>2013</v>
          </cell>
          <cell r="C2339" t="str">
            <v>001</v>
          </cell>
          <cell r="D2339" t="str">
            <v>AYUNTAMIENTO DE MADRID</v>
          </cell>
          <cell r="E2339" t="str">
            <v>001220</v>
          </cell>
          <cell r="F2339" t="str">
            <v>DISTRITO DE SAN BLAS-CANILLEJAS</v>
          </cell>
          <cell r="G2339" t="str">
            <v>912</v>
          </cell>
          <cell r="H2339" t="str">
            <v>ÓRGANOS DE GOBIERNO</v>
          </cell>
          <cell r="I2339" t="str">
            <v>91220</v>
          </cell>
          <cell r="J2339" t="str">
            <v>CONCEJALÍA-PRESIDENCIA DEL DISTRITO</v>
          </cell>
          <cell r="K2339" t="str">
            <v>GERENTE DEL DISTRITO DE SAN BLAS-CANILLEJAS</v>
          </cell>
          <cell r="M2339" t="str">
            <v>12006</v>
          </cell>
          <cell r="N2339" t="str">
            <v>TRIENIOS</v>
          </cell>
          <cell r="O2339">
            <v>0</v>
          </cell>
          <cell r="P2339">
            <v>3754</v>
          </cell>
          <cell r="Q2339">
            <v>3754</v>
          </cell>
        </row>
        <row r="2340">
          <cell r="A2340" t="str">
            <v>440</v>
          </cell>
          <cell r="B2340" t="str">
            <v>2013</v>
          </cell>
          <cell r="C2340" t="str">
            <v>001</v>
          </cell>
          <cell r="D2340" t="str">
            <v>AYUNTAMIENTO DE MADRID</v>
          </cell>
          <cell r="E2340" t="str">
            <v>001220</v>
          </cell>
          <cell r="F2340" t="str">
            <v>DISTRITO DE SAN BLAS-CANILLEJAS</v>
          </cell>
          <cell r="G2340" t="str">
            <v>912</v>
          </cell>
          <cell r="H2340" t="str">
            <v>ÓRGANOS DE GOBIERNO</v>
          </cell>
          <cell r="I2340" t="str">
            <v>91220</v>
          </cell>
          <cell r="J2340" t="str">
            <v>CONCEJALÍA-PRESIDENCIA DEL DISTRITO</v>
          </cell>
          <cell r="K2340" t="str">
            <v>GERENTE DEL DISTRITO DE SAN BLAS-CANILLEJAS</v>
          </cell>
          <cell r="M2340" t="str">
            <v>12101</v>
          </cell>
          <cell r="N2340" t="str">
            <v>COMPLEMENTO ESPECÍFICO</v>
          </cell>
          <cell r="O2340">
            <v>26137</v>
          </cell>
          <cell r="P2340">
            <v>0</v>
          </cell>
          <cell r="Q2340">
            <v>26137</v>
          </cell>
        </row>
        <row r="2341">
          <cell r="A2341" t="str">
            <v>440</v>
          </cell>
          <cell r="B2341" t="str">
            <v>2013</v>
          </cell>
          <cell r="C2341" t="str">
            <v>001</v>
          </cell>
          <cell r="D2341" t="str">
            <v>AYUNTAMIENTO DE MADRID</v>
          </cell>
          <cell r="E2341" t="str">
            <v>001220</v>
          </cell>
          <cell r="F2341" t="str">
            <v>DISTRITO DE SAN BLAS-CANILLEJAS</v>
          </cell>
          <cell r="G2341" t="str">
            <v>912</v>
          </cell>
          <cell r="H2341" t="str">
            <v>ÓRGANOS DE GOBIERNO</v>
          </cell>
          <cell r="I2341" t="str">
            <v>91220</v>
          </cell>
          <cell r="J2341" t="str">
            <v>CONCEJALÍA-PRESIDENCIA DEL DISTRITO</v>
          </cell>
          <cell r="K2341" t="str">
            <v>GERENTE DEL DISTRITO DE SAN BLAS-CANILLEJAS</v>
          </cell>
          <cell r="M2341" t="str">
            <v>12100</v>
          </cell>
          <cell r="N2341" t="str">
            <v>COMPLEMENTO DE DESTINO</v>
          </cell>
          <cell r="O2341">
            <v>10426</v>
          </cell>
          <cell r="P2341">
            <v>628</v>
          </cell>
          <cell r="Q2341">
            <v>11054</v>
          </cell>
        </row>
        <row r="2342">
          <cell r="A2342" t="str">
            <v>440</v>
          </cell>
          <cell r="B2342" t="str">
            <v>2013</v>
          </cell>
          <cell r="C2342" t="str">
            <v>001</v>
          </cell>
          <cell r="D2342" t="str">
            <v>AYUNTAMIENTO DE MADRID</v>
          </cell>
          <cell r="E2342" t="str">
            <v>001220</v>
          </cell>
          <cell r="F2342" t="str">
            <v>DISTRITO DE SAN BLAS-CANILLEJAS</v>
          </cell>
          <cell r="G2342" t="str">
            <v>912</v>
          </cell>
          <cell r="H2342" t="str">
            <v>ÓRGANOS DE GOBIERNO</v>
          </cell>
          <cell r="I2342" t="str">
            <v>91220</v>
          </cell>
          <cell r="J2342" t="str">
            <v>CONCEJALÍA-PRESIDENCIA DEL DISTRITO</v>
          </cell>
          <cell r="K2342" t="str">
            <v>GERENTE DEL DISTRITO DE SAN BLAS-CANILLEJAS</v>
          </cell>
          <cell r="M2342" t="str">
            <v>12103</v>
          </cell>
          <cell r="N2342" t="str">
            <v>OTROS COMPLEMENTOS</v>
          </cell>
          <cell r="O2342">
            <v>1196</v>
          </cell>
          <cell r="P2342">
            <v>0</v>
          </cell>
          <cell r="Q2342">
            <v>1196</v>
          </cell>
        </row>
        <row r="2343">
          <cell r="A2343" t="str">
            <v>440</v>
          </cell>
          <cell r="B2343" t="str">
            <v>2013</v>
          </cell>
          <cell r="C2343" t="str">
            <v>001</v>
          </cell>
          <cell r="D2343" t="str">
            <v>AYUNTAMIENTO DE MADRID</v>
          </cell>
          <cell r="E2343" t="str">
            <v>001220</v>
          </cell>
          <cell r="F2343" t="str">
            <v>DISTRITO DE SAN BLAS-CANILLEJAS</v>
          </cell>
          <cell r="G2343" t="str">
            <v>920</v>
          </cell>
          <cell r="H2343" t="str">
            <v>ADMINISTRACIÓN GENERAL</v>
          </cell>
          <cell r="I2343" t="str">
            <v>92001</v>
          </cell>
          <cell r="J2343" t="str">
            <v>DIREC. Y GESTIÓN ADMTVA. DEL DISTRITO</v>
          </cell>
          <cell r="K2343" t="str">
            <v>GERENTE DEL DISTRITO DE SAN BLAS-CANILLEJAS</v>
          </cell>
          <cell r="M2343" t="str">
            <v>16000</v>
          </cell>
          <cell r="N2343" t="str">
            <v>SEGURIDAD SOCIAL</v>
          </cell>
          <cell r="O2343">
            <v>503626</v>
          </cell>
          <cell r="P2343">
            <v>0</v>
          </cell>
          <cell r="Q2343">
            <v>504813</v>
          </cell>
        </row>
        <row r="2344">
          <cell r="A2344" t="str">
            <v>440</v>
          </cell>
          <cell r="B2344" t="str">
            <v>2013</v>
          </cell>
          <cell r="C2344" t="str">
            <v>001</v>
          </cell>
          <cell r="D2344" t="str">
            <v>AYUNTAMIENTO DE MADRID</v>
          </cell>
          <cell r="E2344" t="str">
            <v>001220</v>
          </cell>
          <cell r="F2344" t="str">
            <v>DISTRITO DE SAN BLAS-CANILLEJAS</v>
          </cell>
          <cell r="G2344" t="str">
            <v>920</v>
          </cell>
          <cell r="H2344" t="str">
            <v>ADMINISTRACIÓN GENERAL</v>
          </cell>
          <cell r="I2344" t="str">
            <v>92001</v>
          </cell>
          <cell r="J2344" t="str">
            <v>DIREC. Y GESTIÓN ADMTVA. DEL DISTRITO</v>
          </cell>
          <cell r="K2344" t="str">
            <v>GERENTE DEL DISTRITO DE SAN BLAS-CANILLEJAS</v>
          </cell>
          <cell r="M2344" t="str">
            <v>10100</v>
          </cell>
          <cell r="N2344" t="str">
            <v>RETRIBUCIONES BÁSICAS</v>
          </cell>
          <cell r="O2344">
            <v>85670</v>
          </cell>
          <cell r="P2344">
            <v>4777</v>
          </cell>
          <cell r="Q2344">
            <v>90447</v>
          </cell>
        </row>
        <row r="2345">
          <cell r="A2345" t="str">
            <v>440</v>
          </cell>
          <cell r="B2345" t="str">
            <v>2013</v>
          </cell>
          <cell r="C2345" t="str">
            <v>001</v>
          </cell>
          <cell r="D2345" t="str">
            <v>AYUNTAMIENTO DE MADRID</v>
          </cell>
          <cell r="E2345" t="str">
            <v>001220</v>
          </cell>
          <cell r="F2345" t="str">
            <v>DISTRITO DE SAN BLAS-CANILLEJAS</v>
          </cell>
          <cell r="G2345" t="str">
            <v>920</v>
          </cell>
          <cell r="H2345" t="str">
            <v>ADMINISTRACIÓN GENERAL</v>
          </cell>
          <cell r="I2345" t="str">
            <v>92001</v>
          </cell>
          <cell r="J2345" t="str">
            <v>DIREC. Y GESTIÓN ADMTVA. DEL DISTRITO</v>
          </cell>
          <cell r="K2345" t="str">
            <v>GERENTE DEL DISTRITO DE SAN BLAS-CANILLEJAS</v>
          </cell>
          <cell r="M2345" t="str">
            <v>12003</v>
          </cell>
          <cell r="N2345" t="str">
            <v>SUELDOS DEL GRUPO C1</v>
          </cell>
          <cell r="O2345">
            <v>114779</v>
          </cell>
          <cell r="P2345">
            <v>0</v>
          </cell>
          <cell r="Q2345">
            <v>114779</v>
          </cell>
        </row>
        <row r="2346">
          <cell r="A2346" t="str">
            <v>440</v>
          </cell>
          <cell r="B2346" t="str">
            <v>2013</v>
          </cell>
          <cell r="C2346" t="str">
            <v>001</v>
          </cell>
          <cell r="D2346" t="str">
            <v>AYUNTAMIENTO DE MADRID</v>
          </cell>
          <cell r="E2346" t="str">
            <v>001220</v>
          </cell>
          <cell r="F2346" t="str">
            <v>DISTRITO DE SAN BLAS-CANILLEJAS</v>
          </cell>
          <cell r="G2346" t="str">
            <v>920</v>
          </cell>
          <cell r="H2346" t="str">
            <v>ADMINISTRACIÓN GENERAL</v>
          </cell>
          <cell r="I2346" t="str">
            <v>92001</v>
          </cell>
          <cell r="J2346" t="str">
            <v>DIREC. Y GESTIÓN ADMTVA. DEL DISTRITO</v>
          </cell>
          <cell r="K2346" t="str">
            <v>GERENTE DEL DISTRITO DE SAN BLAS-CANILLEJAS</v>
          </cell>
          <cell r="M2346" t="str">
            <v>12006</v>
          </cell>
          <cell r="N2346" t="str">
            <v>TRIENIOS</v>
          </cell>
          <cell r="O2346">
            <v>0</v>
          </cell>
          <cell r="P2346">
            <v>129886</v>
          </cell>
          <cell r="Q2346">
            <v>129886</v>
          </cell>
        </row>
        <row r="2347">
          <cell r="A2347" t="str">
            <v>440</v>
          </cell>
          <cell r="B2347" t="str">
            <v>2013</v>
          </cell>
          <cell r="C2347" t="str">
            <v>001</v>
          </cell>
          <cell r="D2347" t="str">
            <v>AYUNTAMIENTO DE MADRID</v>
          </cell>
          <cell r="E2347" t="str">
            <v>001220</v>
          </cell>
          <cell r="F2347" t="str">
            <v>DISTRITO DE SAN BLAS-CANILLEJAS</v>
          </cell>
          <cell r="G2347" t="str">
            <v>920</v>
          </cell>
          <cell r="H2347" t="str">
            <v>ADMINISTRACIÓN GENERAL</v>
          </cell>
          <cell r="I2347" t="str">
            <v>92001</v>
          </cell>
          <cell r="J2347" t="str">
            <v>DIREC. Y GESTIÓN ADMTVA. DEL DISTRITO</v>
          </cell>
          <cell r="K2347" t="str">
            <v>GERENTE DEL DISTRITO DE SAN BLAS-CANILLEJAS</v>
          </cell>
          <cell r="M2347" t="str">
            <v>12101</v>
          </cell>
          <cell r="N2347" t="str">
            <v>COMPLEMENTO ESPECÍFICO</v>
          </cell>
          <cell r="O2347">
            <v>803575</v>
          </cell>
          <cell r="P2347">
            <v>51</v>
          </cell>
          <cell r="Q2347">
            <v>803626</v>
          </cell>
        </row>
        <row r="2348">
          <cell r="A2348" t="str">
            <v>440</v>
          </cell>
          <cell r="B2348" t="str">
            <v>2013</v>
          </cell>
          <cell r="C2348" t="str">
            <v>001</v>
          </cell>
          <cell r="D2348" t="str">
            <v>AYUNTAMIENTO DE MADRID</v>
          </cell>
          <cell r="E2348" t="str">
            <v>001220</v>
          </cell>
          <cell r="F2348" t="str">
            <v>DISTRITO DE SAN BLAS-CANILLEJAS</v>
          </cell>
          <cell r="G2348" t="str">
            <v>920</v>
          </cell>
          <cell r="H2348" t="str">
            <v>ADMINISTRACIÓN GENERAL</v>
          </cell>
          <cell r="I2348" t="str">
            <v>92001</v>
          </cell>
          <cell r="J2348" t="str">
            <v>DIREC. Y GESTIÓN ADMTVA. DEL DISTRITO</v>
          </cell>
          <cell r="K2348" t="str">
            <v>GERENTE DEL DISTRITO DE SAN BLAS-CANILLEJAS</v>
          </cell>
          <cell r="M2348" t="str">
            <v>12100</v>
          </cell>
          <cell r="N2348" t="str">
            <v>COMPLEMENTO DE DESTINO</v>
          </cell>
          <cell r="O2348">
            <v>363644</v>
          </cell>
          <cell r="P2348">
            <v>4633</v>
          </cell>
          <cell r="Q2348">
            <v>368277</v>
          </cell>
        </row>
        <row r="2349">
          <cell r="A2349" t="str">
            <v>440</v>
          </cell>
          <cell r="B2349" t="str">
            <v>2013</v>
          </cell>
          <cell r="C2349" t="str">
            <v>001</v>
          </cell>
          <cell r="D2349" t="str">
            <v>AYUNTAMIENTO DE MADRID</v>
          </cell>
          <cell r="E2349" t="str">
            <v>001220</v>
          </cell>
          <cell r="F2349" t="str">
            <v>DISTRITO DE SAN BLAS-CANILLEJAS</v>
          </cell>
          <cell r="G2349" t="str">
            <v>920</v>
          </cell>
          <cell r="H2349" t="str">
            <v>ADMINISTRACIÓN GENERAL</v>
          </cell>
          <cell r="I2349" t="str">
            <v>92001</v>
          </cell>
          <cell r="J2349" t="str">
            <v>DIREC. Y GESTIÓN ADMTVA. DEL DISTRITO</v>
          </cell>
          <cell r="K2349" t="str">
            <v>GERENTE DEL DISTRITO DE SAN BLAS-CANILLEJAS</v>
          </cell>
          <cell r="M2349" t="str">
            <v>12103</v>
          </cell>
          <cell r="N2349" t="str">
            <v>OTROS COMPLEMENTOS</v>
          </cell>
          <cell r="O2349">
            <v>36300</v>
          </cell>
          <cell r="P2349">
            <v>33440</v>
          </cell>
          <cell r="Q2349">
            <v>69740</v>
          </cell>
        </row>
        <row r="2350">
          <cell r="A2350" t="str">
            <v>440</v>
          </cell>
          <cell r="B2350" t="str">
            <v>2013</v>
          </cell>
          <cell r="C2350" t="str">
            <v>001</v>
          </cell>
          <cell r="D2350" t="str">
            <v>AYUNTAMIENTO DE MADRID</v>
          </cell>
          <cell r="E2350" t="str">
            <v>001220</v>
          </cell>
          <cell r="F2350" t="str">
            <v>DISTRITO DE SAN BLAS-CANILLEJAS</v>
          </cell>
          <cell r="G2350" t="str">
            <v>920</v>
          </cell>
          <cell r="H2350" t="str">
            <v>ADMINISTRACIÓN GENERAL</v>
          </cell>
          <cell r="I2350" t="str">
            <v>92001</v>
          </cell>
          <cell r="J2350" t="str">
            <v>DIREC. Y GESTIÓN ADMTVA. DEL DISTRITO</v>
          </cell>
          <cell r="K2350" t="str">
            <v>GERENTE DEL DISTRITO DE SAN BLAS-CANILLEJAS</v>
          </cell>
          <cell r="M2350" t="str">
            <v>15000</v>
          </cell>
          <cell r="N2350" t="str">
            <v>PRODUCTIVIDAD</v>
          </cell>
          <cell r="O2350">
            <v>0</v>
          </cell>
          <cell r="P2350">
            <v>36655</v>
          </cell>
          <cell r="Q2350">
            <v>42846</v>
          </cell>
        </row>
        <row r="2351">
          <cell r="A2351" t="str">
            <v>440</v>
          </cell>
          <cell r="B2351" t="str">
            <v>2013</v>
          </cell>
          <cell r="C2351" t="str">
            <v>001</v>
          </cell>
          <cell r="D2351" t="str">
            <v>AYUNTAMIENTO DE MADRID</v>
          </cell>
          <cell r="E2351" t="str">
            <v>001220</v>
          </cell>
          <cell r="F2351" t="str">
            <v>DISTRITO DE SAN BLAS-CANILLEJAS</v>
          </cell>
          <cell r="G2351" t="str">
            <v>920</v>
          </cell>
          <cell r="H2351" t="str">
            <v>ADMINISTRACIÓN GENERAL</v>
          </cell>
          <cell r="I2351" t="str">
            <v>92001</v>
          </cell>
          <cell r="J2351" t="str">
            <v>DIREC. Y GESTIÓN ADMTVA. DEL DISTRITO</v>
          </cell>
          <cell r="K2351" t="str">
            <v>GERENTE DEL DISTRITO DE SAN BLAS-CANILLEJAS</v>
          </cell>
          <cell r="M2351" t="str">
            <v>12004</v>
          </cell>
          <cell r="N2351" t="str">
            <v>SUELDOS DEL GRUPO C2</v>
          </cell>
          <cell r="O2351">
            <v>225983</v>
          </cell>
          <cell r="P2351">
            <v>1691</v>
          </cell>
          <cell r="Q2351">
            <v>227674</v>
          </cell>
        </row>
        <row r="2352">
          <cell r="A2352" t="str">
            <v>440</v>
          </cell>
          <cell r="B2352" t="str">
            <v>2013</v>
          </cell>
          <cell r="C2352" t="str">
            <v>001</v>
          </cell>
          <cell r="D2352" t="str">
            <v>AYUNTAMIENTO DE MADRID</v>
          </cell>
          <cell r="E2352" t="str">
            <v>001220</v>
          </cell>
          <cell r="F2352" t="str">
            <v>DISTRITO DE SAN BLAS-CANILLEJAS</v>
          </cell>
          <cell r="G2352" t="str">
            <v>920</v>
          </cell>
          <cell r="H2352" t="str">
            <v>ADMINISTRACIÓN GENERAL</v>
          </cell>
          <cell r="I2352" t="str">
            <v>92001</v>
          </cell>
          <cell r="J2352" t="str">
            <v>DIREC. Y GESTIÓN ADMTVA. DEL DISTRITO</v>
          </cell>
          <cell r="K2352" t="str">
            <v>GERENTE DEL DISTRITO DE SAN BLAS-CANILLEJAS</v>
          </cell>
          <cell r="M2352" t="str">
            <v>12000</v>
          </cell>
          <cell r="N2352" t="str">
            <v>SUELDOS DEL GRUPO A1</v>
          </cell>
          <cell r="O2352">
            <v>104207</v>
          </cell>
          <cell r="P2352">
            <v>0</v>
          </cell>
          <cell r="Q2352">
            <v>104207</v>
          </cell>
        </row>
        <row r="2353">
          <cell r="A2353" t="str">
            <v>440</v>
          </cell>
          <cell r="B2353" t="str">
            <v>2013</v>
          </cell>
          <cell r="C2353" t="str">
            <v>001</v>
          </cell>
          <cell r="D2353" t="str">
            <v>AYUNTAMIENTO DE MADRID</v>
          </cell>
          <cell r="E2353" t="str">
            <v>001220</v>
          </cell>
          <cell r="F2353" t="str">
            <v>DISTRITO DE SAN BLAS-CANILLEJAS</v>
          </cell>
          <cell r="G2353" t="str">
            <v>920</v>
          </cell>
          <cell r="H2353" t="str">
            <v>ADMINISTRACIÓN GENERAL</v>
          </cell>
          <cell r="I2353" t="str">
            <v>92001</v>
          </cell>
          <cell r="J2353" t="str">
            <v>DIREC. Y GESTIÓN ADMTVA. DEL DISTRITO</v>
          </cell>
          <cell r="K2353" t="str">
            <v>GERENTE DEL DISTRITO DE SAN BLAS-CANILLEJAS</v>
          </cell>
          <cell r="M2353" t="str">
            <v>12005</v>
          </cell>
          <cell r="N2353" t="str">
            <v>SUELDOS DEL GRUPO E</v>
          </cell>
          <cell r="O2353">
            <v>46842</v>
          </cell>
          <cell r="P2353">
            <v>0</v>
          </cell>
          <cell r="Q2353">
            <v>46842</v>
          </cell>
        </row>
        <row r="2354">
          <cell r="A2354" t="str">
            <v>440</v>
          </cell>
          <cell r="B2354" t="str">
            <v>2013</v>
          </cell>
          <cell r="C2354" t="str">
            <v>001</v>
          </cell>
          <cell r="D2354" t="str">
            <v>AYUNTAMIENTO DE MADRID</v>
          </cell>
          <cell r="E2354" t="str">
            <v>001220</v>
          </cell>
          <cell r="F2354" t="str">
            <v>DISTRITO DE SAN BLAS-CANILLEJAS</v>
          </cell>
          <cell r="G2354" t="str">
            <v>920</v>
          </cell>
          <cell r="H2354" t="str">
            <v>ADMINISTRACIÓN GENERAL</v>
          </cell>
          <cell r="I2354" t="str">
            <v>92001</v>
          </cell>
          <cell r="J2354" t="str">
            <v>DIREC. Y GESTIÓN ADMTVA. DEL DISTRITO</v>
          </cell>
          <cell r="K2354" t="str">
            <v>GERENTE DEL DISTRITO DE SAN BLAS-CANILLEJAS</v>
          </cell>
          <cell r="M2354" t="str">
            <v>13000</v>
          </cell>
          <cell r="N2354" t="str">
            <v>RETRIBUCIONES BÁSICAS</v>
          </cell>
          <cell r="O2354">
            <v>7679</v>
          </cell>
          <cell r="P2354">
            <v>2326</v>
          </cell>
          <cell r="Q2354">
            <v>10005</v>
          </cell>
        </row>
        <row r="2355">
          <cell r="A2355" t="str">
            <v>440</v>
          </cell>
          <cell r="B2355" t="str">
            <v>2013</v>
          </cell>
          <cell r="C2355" t="str">
            <v>001</v>
          </cell>
          <cell r="D2355" t="str">
            <v>AYUNTAMIENTO DE MADRID</v>
          </cell>
          <cell r="E2355" t="str">
            <v>001220</v>
          </cell>
          <cell r="F2355" t="str">
            <v>DISTRITO DE SAN BLAS-CANILLEJAS</v>
          </cell>
          <cell r="G2355" t="str">
            <v>920</v>
          </cell>
          <cell r="H2355" t="str">
            <v>ADMINISTRACIÓN GENERAL</v>
          </cell>
          <cell r="I2355" t="str">
            <v>92001</v>
          </cell>
          <cell r="J2355" t="str">
            <v>DIREC. Y GESTIÓN ADMTVA. DEL DISTRITO</v>
          </cell>
          <cell r="K2355" t="str">
            <v>GERENTE DEL DISTRITO DE SAN BLAS-CANILLEJAS</v>
          </cell>
          <cell r="M2355" t="str">
            <v>13002</v>
          </cell>
          <cell r="N2355" t="str">
            <v>OTRAS REMUNERACIONES</v>
          </cell>
          <cell r="O2355">
            <v>12205</v>
          </cell>
          <cell r="P2355">
            <v>677</v>
          </cell>
          <cell r="Q2355">
            <v>12882</v>
          </cell>
        </row>
        <row r="2356">
          <cell r="A2356" t="str">
            <v>440</v>
          </cell>
          <cell r="B2356" t="str">
            <v>2013</v>
          </cell>
          <cell r="C2356" t="str">
            <v>001</v>
          </cell>
          <cell r="D2356" t="str">
            <v>AYUNTAMIENTO DE MADRID</v>
          </cell>
          <cell r="E2356" t="str">
            <v>001220</v>
          </cell>
          <cell r="F2356" t="str">
            <v>DISTRITO DE SAN BLAS-CANILLEJAS</v>
          </cell>
          <cell r="G2356" t="str">
            <v>920</v>
          </cell>
          <cell r="H2356" t="str">
            <v>ADMINISTRACIÓN GENERAL</v>
          </cell>
          <cell r="I2356" t="str">
            <v>92001</v>
          </cell>
          <cell r="J2356" t="str">
            <v>DIREC. Y GESTIÓN ADMTVA. DEL DISTRITO</v>
          </cell>
          <cell r="K2356" t="str">
            <v>GERENTE DEL DISTRITO DE SAN BLAS-CANILLEJAS</v>
          </cell>
          <cell r="M2356" t="str">
            <v>12001</v>
          </cell>
          <cell r="N2356" t="str">
            <v>SUELDOS DEL GRUPO A2</v>
          </cell>
          <cell r="O2356">
            <v>146457</v>
          </cell>
          <cell r="P2356">
            <v>0</v>
          </cell>
          <cell r="Q2356">
            <v>146457</v>
          </cell>
        </row>
        <row r="2357">
          <cell r="A2357" t="str">
            <v>440</v>
          </cell>
          <cell r="B2357" t="str">
            <v>2013</v>
          </cell>
          <cell r="C2357" t="str">
            <v>001</v>
          </cell>
          <cell r="D2357" t="str">
            <v>AYUNTAMIENTO DE MADRID</v>
          </cell>
          <cell r="E2357" t="str">
            <v>001221</v>
          </cell>
          <cell r="F2357" t="str">
            <v>DISTRITO DE BARAJAS</v>
          </cell>
          <cell r="G2357" t="str">
            <v>231</v>
          </cell>
          <cell r="H2357" t="str">
            <v>ACCIÓN SOCIAL</v>
          </cell>
          <cell r="I2357" t="str">
            <v>23106</v>
          </cell>
          <cell r="J2357" t="str">
            <v>INCLUSIÓN SOCIAL Y EMERGENCIAS</v>
          </cell>
          <cell r="K2357" t="str">
            <v>GERENTE DEL DISTRITO DE BARAJAS</v>
          </cell>
          <cell r="M2357" t="str">
            <v>16000</v>
          </cell>
          <cell r="N2357" t="str">
            <v>SEGURIDAD SOCIAL</v>
          </cell>
          <cell r="O2357">
            <v>147667</v>
          </cell>
          <cell r="P2357">
            <v>0</v>
          </cell>
          <cell r="Q2357">
            <v>147667</v>
          </cell>
        </row>
        <row r="2358">
          <cell r="A2358" t="str">
            <v>440</v>
          </cell>
          <cell r="B2358" t="str">
            <v>2013</v>
          </cell>
          <cell r="C2358" t="str">
            <v>001</v>
          </cell>
          <cell r="D2358" t="str">
            <v>AYUNTAMIENTO DE MADRID</v>
          </cell>
          <cell r="E2358" t="str">
            <v>001221</v>
          </cell>
          <cell r="F2358" t="str">
            <v>DISTRITO DE BARAJAS</v>
          </cell>
          <cell r="G2358" t="str">
            <v>231</v>
          </cell>
          <cell r="H2358" t="str">
            <v>ACCIÓN SOCIAL</v>
          </cell>
          <cell r="I2358" t="str">
            <v>23106</v>
          </cell>
          <cell r="J2358" t="str">
            <v>INCLUSIÓN SOCIAL Y EMERGENCIAS</v>
          </cell>
          <cell r="K2358" t="str">
            <v>GERENTE DEL DISTRITO DE BARAJAS</v>
          </cell>
          <cell r="M2358" t="str">
            <v>12001</v>
          </cell>
          <cell r="N2358" t="str">
            <v>SUELDOS DEL GRUPO A2</v>
          </cell>
          <cell r="O2358">
            <v>145038</v>
          </cell>
          <cell r="P2358">
            <v>0</v>
          </cell>
          <cell r="Q2358">
            <v>145038</v>
          </cell>
        </row>
        <row r="2359">
          <cell r="A2359" t="str">
            <v>440</v>
          </cell>
          <cell r="B2359" t="str">
            <v>2013</v>
          </cell>
          <cell r="C2359" t="str">
            <v>001</v>
          </cell>
          <cell r="D2359" t="str">
            <v>AYUNTAMIENTO DE MADRID</v>
          </cell>
          <cell r="E2359" t="str">
            <v>001221</v>
          </cell>
          <cell r="F2359" t="str">
            <v>DISTRITO DE BARAJAS</v>
          </cell>
          <cell r="G2359" t="str">
            <v>231</v>
          </cell>
          <cell r="H2359" t="str">
            <v>ACCIÓN SOCIAL</v>
          </cell>
          <cell r="I2359" t="str">
            <v>23106</v>
          </cell>
          <cell r="J2359" t="str">
            <v>INCLUSIÓN SOCIAL Y EMERGENCIAS</v>
          </cell>
          <cell r="K2359" t="str">
            <v>GERENTE DEL DISTRITO DE BARAJAS</v>
          </cell>
          <cell r="M2359" t="str">
            <v>12006</v>
          </cell>
          <cell r="N2359" t="str">
            <v>TRIENIOS</v>
          </cell>
          <cell r="O2359">
            <v>0</v>
          </cell>
          <cell r="P2359">
            <v>32354</v>
          </cell>
          <cell r="Q2359">
            <v>32354</v>
          </cell>
        </row>
        <row r="2360">
          <cell r="A2360" t="str">
            <v>440</v>
          </cell>
          <cell r="B2360" t="str">
            <v>2013</v>
          </cell>
          <cell r="C2360" t="str">
            <v>001</v>
          </cell>
          <cell r="D2360" t="str">
            <v>AYUNTAMIENTO DE MADRID</v>
          </cell>
          <cell r="E2360" t="str">
            <v>001221</v>
          </cell>
          <cell r="F2360" t="str">
            <v>DISTRITO DE BARAJAS</v>
          </cell>
          <cell r="G2360" t="str">
            <v>231</v>
          </cell>
          <cell r="H2360" t="str">
            <v>ACCIÓN SOCIAL</v>
          </cell>
          <cell r="I2360" t="str">
            <v>23106</v>
          </cell>
          <cell r="J2360" t="str">
            <v>INCLUSIÓN SOCIAL Y EMERGENCIAS</v>
          </cell>
          <cell r="K2360" t="str">
            <v>GERENTE DEL DISTRITO DE BARAJAS</v>
          </cell>
          <cell r="M2360" t="str">
            <v>12101</v>
          </cell>
          <cell r="N2360" t="str">
            <v>COMPLEMENTO ESPECÍFICO</v>
          </cell>
          <cell r="O2360">
            <v>195147</v>
          </cell>
          <cell r="P2360">
            <v>0</v>
          </cell>
          <cell r="Q2360">
            <v>195147</v>
          </cell>
        </row>
        <row r="2361">
          <cell r="A2361" t="str">
            <v>440</v>
          </cell>
          <cell r="B2361" t="str">
            <v>2013</v>
          </cell>
          <cell r="C2361" t="str">
            <v>001</v>
          </cell>
          <cell r="D2361" t="str">
            <v>AYUNTAMIENTO DE MADRID</v>
          </cell>
          <cell r="E2361" t="str">
            <v>001221</v>
          </cell>
          <cell r="F2361" t="str">
            <v>DISTRITO DE BARAJAS</v>
          </cell>
          <cell r="G2361" t="str">
            <v>231</v>
          </cell>
          <cell r="H2361" t="str">
            <v>ACCIÓN SOCIAL</v>
          </cell>
          <cell r="I2361" t="str">
            <v>23106</v>
          </cell>
          <cell r="J2361" t="str">
            <v>INCLUSIÓN SOCIAL Y EMERGENCIAS</v>
          </cell>
          <cell r="K2361" t="str">
            <v>GERENTE DEL DISTRITO DE BARAJAS</v>
          </cell>
          <cell r="M2361" t="str">
            <v>12100</v>
          </cell>
          <cell r="N2361" t="str">
            <v>COMPLEMENTO DE DESTINO</v>
          </cell>
          <cell r="O2361">
            <v>99304</v>
          </cell>
          <cell r="P2361">
            <v>314</v>
          </cell>
          <cell r="Q2361">
            <v>99618</v>
          </cell>
        </row>
        <row r="2362">
          <cell r="A2362" t="str">
            <v>440</v>
          </cell>
          <cell r="B2362" t="str">
            <v>2013</v>
          </cell>
          <cell r="C2362" t="str">
            <v>001</v>
          </cell>
          <cell r="D2362" t="str">
            <v>AYUNTAMIENTO DE MADRID</v>
          </cell>
          <cell r="E2362" t="str">
            <v>001221</v>
          </cell>
          <cell r="F2362" t="str">
            <v>DISTRITO DE BARAJAS</v>
          </cell>
          <cell r="G2362" t="str">
            <v>231</v>
          </cell>
          <cell r="H2362" t="str">
            <v>ACCIÓN SOCIAL</v>
          </cell>
          <cell r="I2362" t="str">
            <v>23106</v>
          </cell>
          <cell r="J2362" t="str">
            <v>INCLUSIÓN SOCIAL Y EMERGENCIAS</v>
          </cell>
          <cell r="K2362" t="str">
            <v>GERENTE DEL DISTRITO DE BARAJAS</v>
          </cell>
          <cell r="M2362" t="str">
            <v>12103</v>
          </cell>
          <cell r="N2362" t="str">
            <v>OTROS COMPLEMENTOS</v>
          </cell>
          <cell r="O2362">
            <v>8432</v>
          </cell>
          <cell r="P2362">
            <v>4458</v>
          </cell>
          <cell r="Q2362">
            <v>12890</v>
          </cell>
        </row>
        <row r="2363">
          <cell r="A2363" t="str">
            <v>440</v>
          </cell>
          <cell r="B2363" t="str">
            <v>2013</v>
          </cell>
          <cell r="C2363" t="str">
            <v>001</v>
          </cell>
          <cell r="D2363" t="str">
            <v>AYUNTAMIENTO DE MADRID</v>
          </cell>
          <cell r="E2363" t="str">
            <v>001221</v>
          </cell>
          <cell r="F2363" t="str">
            <v>DISTRITO DE BARAJAS</v>
          </cell>
          <cell r="G2363" t="str">
            <v>231</v>
          </cell>
          <cell r="H2363" t="str">
            <v>ACCIÓN SOCIAL</v>
          </cell>
          <cell r="I2363" t="str">
            <v>23106</v>
          </cell>
          <cell r="J2363" t="str">
            <v>INCLUSIÓN SOCIAL Y EMERGENCIAS</v>
          </cell>
          <cell r="K2363" t="str">
            <v>GERENTE DEL DISTRITO DE BARAJAS</v>
          </cell>
          <cell r="M2363" t="str">
            <v>12003</v>
          </cell>
          <cell r="N2363" t="str">
            <v>SUELDOS DEL GRUPO C1</v>
          </cell>
          <cell r="O2363">
            <v>32677</v>
          </cell>
          <cell r="P2363">
            <v>0</v>
          </cell>
          <cell r="Q2363">
            <v>32677</v>
          </cell>
        </row>
        <row r="2364">
          <cell r="A2364" t="str">
            <v>440</v>
          </cell>
          <cell r="B2364" t="str">
            <v>2013</v>
          </cell>
          <cell r="C2364" t="str">
            <v>001</v>
          </cell>
          <cell r="D2364" t="str">
            <v>AYUNTAMIENTO DE MADRID</v>
          </cell>
          <cell r="E2364" t="str">
            <v>001221</v>
          </cell>
          <cell r="F2364" t="str">
            <v>DISTRITO DE BARAJAS</v>
          </cell>
          <cell r="G2364" t="str">
            <v>231</v>
          </cell>
          <cell r="H2364" t="str">
            <v>ACCIÓN SOCIAL</v>
          </cell>
          <cell r="I2364" t="str">
            <v>23106</v>
          </cell>
          <cell r="J2364" t="str">
            <v>INCLUSIÓN SOCIAL Y EMERGENCIAS</v>
          </cell>
          <cell r="K2364" t="str">
            <v>GERENTE DEL DISTRITO DE BARAJAS</v>
          </cell>
          <cell r="M2364" t="str">
            <v>13000</v>
          </cell>
          <cell r="N2364" t="str">
            <v>RETRIBUCIONES BÁSICAS</v>
          </cell>
          <cell r="O2364">
            <v>8379</v>
          </cell>
          <cell r="P2364">
            <v>9508</v>
          </cell>
          <cell r="Q2364">
            <v>17887</v>
          </cell>
        </row>
        <row r="2365">
          <cell r="A2365" t="str">
            <v>440</v>
          </cell>
          <cell r="B2365" t="str">
            <v>2013</v>
          </cell>
          <cell r="C2365" t="str">
            <v>001</v>
          </cell>
          <cell r="D2365" t="str">
            <v>AYUNTAMIENTO DE MADRID</v>
          </cell>
          <cell r="E2365" t="str">
            <v>001221</v>
          </cell>
          <cell r="F2365" t="str">
            <v>DISTRITO DE BARAJAS</v>
          </cell>
          <cell r="G2365" t="str">
            <v>231</v>
          </cell>
          <cell r="H2365" t="str">
            <v>ACCIÓN SOCIAL</v>
          </cell>
          <cell r="I2365" t="str">
            <v>23106</v>
          </cell>
          <cell r="J2365" t="str">
            <v>INCLUSIÓN SOCIAL Y EMERGENCIAS</v>
          </cell>
          <cell r="K2365" t="str">
            <v>GERENTE DEL DISTRITO DE BARAJAS</v>
          </cell>
          <cell r="M2365" t="str">
            <v>13002</v>
          </cell>
          <cell r="N2365" t="str">
            <v>OTRAS REMUNERACIONES</v>
          </cell>
          <cell r="O2365">
            <v>13025</v>
          </cell>
          <cell r="P2365">
            <v>13239</v>
          </cell>
          <cell r="Q2365">
            <v>26264</v>
          </cell>
        </row>
        <row r="2366">
          <cell r="A2366" t="str">
            <v>440</v>
          </cell>
          <cell r="B2366" t="str">
            <v>2013</v>
          </cell>
          <cell r="C2366" t="str">
            <v>001</v>
          </cell>
          <cell r="D2366" t="str">
            <v>AYUNTAMIENTO DE MADRID</v>
          </cell>
          <cell r="E2366" t="str">
            <v>001221</v>
          </cell>
          <cell r="F2366" t="str">
            <v>DISTRITO DE BARAJAS</v>
          </cell>
          <cell r="G2366" t="str">
            <v>231</v>
          </cell>
          <cell r="H2366" t="str">
            <v>ACCIÓN SOCIAL</v>
          </cell>
          <cell r="I2366" t="str">
            <v>23106</v>
          </cell>
          <cell r="J2366" t="str">
            <v>INCLUSIÓN SOCIAL Y EMERGENCIAS</v>
          </cell>
          <cell r="K2366" t="str">
            <v>GERENTE DEL DISTRITO DE BARAJAS</v>
          </cell>
          <cell r="M2366" t="str">
            <v>16104</v>
          </cell>
          <cell r="N2366" t="str">
            <v>INDEMNIZAC. POR JUBILACIONES ANTICIPADAS PERS.LAB.</v>
          </cell>
          <cell r="O2366">
            <v>0</v>
          </cell>
          <cell r="P2366">
            <v>0</v>
          </cell>
          <cell r="Q2366">
            <v>0</v>
          </cell>
        </row>
        <row r="2367">
          <cell r="A2367" t="str">
            <v>440</v>
          </cell>
          <cell r="B2367" t="str">
            <v>2013</v>
          </cell>
          <cell r="C2367" t="str">
            <v>001</v>
          </cell>
          <cell r="D2367" t="str">
            <v>AYUNTAMIENTO DE MADRID</v>
          </cell>
          <cell r="E2367" t="str">
            <v>001221</v>
          </cell>
          <cell r="F2367" t="str">
            <v>DISTRITO DE BARAJAS</v>
          </cell>
          <cell r="G2367" t="str">
            <v>314</v>
          </cell>
          <cell r="H2367" t="str">
            <v>CONSUMO</v>
          </cell>
          <cell r="I2367" t="str">
            <v>31401</v>
          </cell>
          <cell r="J2367" t="str">
            <v>CONSUMO</v>
          </cell>
          <cell r="K2367" t="str">
            <v>GERENTE DEL DISTRITO DE BARAJAS</v>
          </cell>
          <cell r="M2367" t="str">
            <v>16000</v>
          </cell>
          <cell r="N2367" t="str">
            <v>SEGURIDAD SOCIAL</v>
          </cell>
          <cell r="O2367">
            <v>77298</v>
          </cell>
          <cell r="P2367">
            <v>0</v>
          </cell>
          <cell r="Q2367">
            <v>77298</v>
          </cell>
        </row>
        <row r="2368">
          <cell r="A2368" t="str">
            <v>440</v>
          </cell>
          <cell r="B2368" t="str">
            <v>2013</v>
          </cell>
          <cell r="C2368" t="str">
            <v>001</v>
          </cell>
          <cell r="D2368" t="str">
            <v>AYUNTAMIENTO DE MADRID</v>
          </cell>
          <cell r="E2368" t="str">
            <v>001221</v>
          </cell>
          <cell r="F2368" t="str">
            <v>DISTRITO DE BARAJAS</v>
          </cell>
          <cell r="G2368" t="str">
            <v>314</v>
          </cell>
          <cell r="H2368" t="str">
            <v>CONSUMO</v>
          </cell>
          <cell r="I2368" t="str">
            <v>31401</v>
          </cell>
          <cell r="J2368" t="str">
            <v>CONSUMO</v>
          </cell>
          <cell r="K2368" t="str">
            <v>GERENTE DEL DISTRITO DE BARAJAS</v>
          </cell>
          <cell r="M2368" t="str">
            <v>12000</v>
          </cell>
          <cell r="N2368" t="str">
            <v>SUELDOS DEL GRUPO A1</v>
          </cell>
          <cell r="O2368">
            <v>44031</v>
          </cell>
          <cell r="P2368">
            <v>0</v>
          </cell>
          <cell r="Q2368">
            <v>44031</v>
          </cell>
        </row>
        <row r="2369">
          <cell r="A2369" t="str">
            <v>440</v>
          </cell>
          <cell r="B2369" t="str">
            <v>2013</v>
          </cell>
          <cell r="C2369" t="str">
            <v>001</v>
          </cell>
          <cell r="D2369" t="str">
            <v>AYUNTAMIENTO DE MADRID</v>
          </cell>
          <cell r="E2369" t="str">
            <v>001221</v>
          </cell>
          <cell r="F2369" t="str">
            <v>DISTRITO DE BARAJAS</v>
          </cell>
          <cell r="G2369" t="str">
            <v>314</v>
          </cell>
          <cell r="H2369" t="str">
            <v>CONSUMO</v>
          </cell>
          <cell r="I2369" t="str">
            <v>31401</v>
          </cell>
          <cell r="J2369" t="str">
            <v>CONSUMO</v>
          </cell>
          <cell r="K2369" t="str">
            <v>GERENTE DEL DISTRITO DE BARAJAS</v>
          </cell>
          <cell r="M2369" t="str">
            <v>12006</v>
          </cell>
          <cell r="N2369" t="str">
            <v>TRIENIOS</v>
          </cell>
          <cell r="O2369">
            <v>0</v>
          </cell>
          <cell r="P2369">
            <v>24404</v>
          </cell>
          <cell r="Q2369">
            <v>24404</v>
          </cell>
        </row>
        <row r="2370">
          <cell r="A2370" t="str">
            <v>440</v>
          </cell>
          <cell r="B2370" t="str">
            <v>2013</v>
          </cell>
          <cell r="C2370" t="str">
            <v>001</v>
          </cell>
          <cell r="D2370" t="str">
            <v>AYUNTAMIENTO DE MADRID</v>
          </cell>
          <cell r="E2370" t="str">
            <v>001221</v>
          </cell>
          <cell r="F2370" t="str">
            <v>DISTRITO DE BARAJAS</v>
          </cell>
          <cell r="G2370" t="str">
            <v>314</v>
          </cell>
          <cell r="H2370" t="str">
            <v>CONSUMO</v>
          </cell>
          <cell r="I2370" t="str">
            <v>31401</v>
          </cell>
          <cell r="J2370" t="str">
            <v>CONSUMO</v>
          </cell>
          <cell r="K2370" t="str">
            <v>GERENTE DEL DISTRITO DE BARAJAS</v>
          </cell>
          <cell r="M2370" t="str">
            <v>12101</v>
          </cell>
          <cell r="N2370" t="str">
            <v>COMPLEMENTO ESPECÍFICO</v>
          </cell>
          <cell r="O2370">
            <v>148985</v>
          </cell>
          <cell r="P2370">
            <v>0</v>
          </cell>
          <cell r="Q2370">
            <v>148985</v>
          </cell>
        </row>
        <row r="2371">
          <cell r="A2371" t="str">
            <v>440</v>
          </cell>
          <cell r="B2371" t="str">
            <v>2013</v>
          </cell>
          <cell r="C2371" t="str">
            <v>001</v>
          </cell>
          <cell r="D2371" t="str">
            <v>AYUNTAMIENTO DE MADRID</v>
          </cell>
          <cell r="E2371" t="str">
            <v>001221</v>
          </cell>
          <cell r="F2371" t="str">
            <v>DISTRITO DE BARAJAS</v>
          </cell>
          <cell r="G2371" t="str">
            <v>314</v>
          </cell>
          <cell r="H2371" t="str">
            <v>CONSUMO</v>
          </cell>
          <cell r="I2371" t="str">
            <v>31401</v>
          </cell>
          <cell r="J2371" t="str">
            <v>CONSUMO</v>
          </cell>
          <cell r="K2371" t="str">
            <v>GERENTE DEL DISTRITO DE BARAJAS</v>
          </cell>
          <cell r="M2371" t="str">
            <v>12100</v>
          </cell>
          <cell r="N2371" t="str">
            <v>COMPLEMENTO DE DESTINO</v>
          </cell>
          <cell r="O2371">
            <v>61782</v>
          </cell>
          <cell r="P2371">
            <v>0</v>
          </cell>
          <cell r="Q2371">
            <v>61782</v>
          </cell>
        </row>
        <row r="2372">
          <cell r="A2372" t="str">
            <v>440</v>
          </cell>
          <cell r="B2372" t="str">
            <v>2013</v>
          </cell>
          <cell r="C2372" t="str">
            <v>001</v>
          </cell>
          <cell r="D2372" t="str">
            <v>AYUNTAMIENTO DE MADRID</v>
          </cell>
          <cell r="E2372" t="str">
            <v>001221</v>
          </cell>
          <cell r="F2372" t="str">
            <v>DISTRITO DE BARAJAS</v>
          </cell>
          <cell r="G2372" t="str">
            <v>314</v>
          </cell>
          <cell r="H2372" t="str">
            <v>CONSUMO</v>
          </cell>
          <cell r="I2372" t="str">
            <v>31401</v>
          </cell>
          <cell r="J2372" t="str">
            <v>CONSUMO</v>
          </cell>
          <cell r="K2372" t="str">
            <v>GERENTE DEL DISTRITO DE BARAJAS</v>
          </cell>
          <cell r="M2372" t="str">
            <v>12103</v>
          </cell>
          <cell r="N2372" t="str">
            <v>OTROS COMPLEMENTOS</v>
          </cell>
          <cell r="O2372">
            <v>4784</v>
          </cell>
          <cell r="P2372">
            <v>3750</v>
          </cell>
          <cell r="Q2372">
            <v>8534</v>
          </cell>
        </row>
        <row r="2373">
          <cell r="A2373" t="str">
            <v>440</v>
          </cell>
          <cell r="B2373" t="str">
            <v>2013</v>
          </cell>
          <cell r="C2373" t="str">
            <v>001</v>
          </cell>
          <cell r="D2373" t="str">
            <v>AYUNTAMIENTO DE MADRID</v>
          </cell>
          <cell r="E2373" t="str">
            <v>001221</v>
          </cell>
          <cell r="F2373" t="str">
            <v>DISTRITO DE BARAJAS</v>
          </cell>
          <cell r="G2373" t="str">
            <v>314</v>
          </cell>
          <cell r="H2373" t="str">
            <v>CONSUMO</v>
          </cell>
          <cell r="I2373" t="str">
            <v>31401</v>
          </cell>
          <cell r="J2373" t="str">
            <v>CONSUMO</v>
          </cell>
          <cell r="K2373" t="str">
            <v>GERENTE DEL DISTRITO DE BARAJAS</v>
          </cell>
          <cell r="M2373" t="str">
            <v>12004</v>
          </cell>
          <cell r="N2373" t="str">
            <v>SUELDOS DEL GRUPO C2</v>
          </cell>
          <cell r="O2373">
            <v>8379</v>
          </cell>
          <cell r="P2373">
            <v>0</v>
          </cell>
          <cell r="Q2373">
            <v>8379</v>
          </cell>
        </row>
        <row r="2374">
          <cell r="A2374" t="str">
            <v>440</v>
          </cell>
          <cell r="B2374" t="str">
            <v>2013</v>
          </cell>
          <cell r="C2374" t="str">
            <v>001</v>
          </cell>
          <cell r="D2374" t="str">
            <v>AYUNTAMIENTO DE MADRID</v>
          </cell>
          <cell r="E2374" t="str">
            <v>001221</v>
          </cell>
          <cell r="F2374" t="str">
            <v>DISTRITO DE BARAJAS</v>
          </cell>
          <cell r="G2374" t="str">
            <v>314</v>
          </cell>
          <cell r="H2374" t="str">
            <v>CONSUMO</v>
          </cell>
          <cell r="I2374" t="str">
            <v>31401</v>
          </cell>
          <cell r="J2374" t="str">
            <v>CONSUMO</v>
          </cell>
          <cell r="K2374" t="str">
            <v>GERENTE DEL DISTRITO DE BARAJAS</v>
          </cell>
          <cell r="M2374" t="str">
            <v>12003</v>
          </cell>
          <cell r="N2374" t="str">
            <v>SUELDOS DEL GRUPO C1</v>
          </cell>
          <cell r="O2374">
            <v>35699</v>
          </cell>
          <cell r="P2374">
            <v>0</v>
          </cell>
          <cell r="Q2374">
            <v>35699</v>
          </cell>
        </row>
        <row r="2375">
          <cell r="A2375" t="str">
            <v>440</v>
          </cell>
          <cell r="B2375" t="str">
            <v>2013</v>
          </cell>
          <cell r="C2375" t="str">
            <v>001</v>
          </cell>
          <cell r="D2375" t="str">
            <v>AYUNTAMIENTO DE MADRID</v>
          </cell>
          <cell r="E2375" t="str">
            <v>001221</v>
          </cell>
          <cell r="F2375" t="str">
            <v>DISTRITO DE BARAJAS</v>
          </cell>
          <cell r="G2375" t="str">
            <v>314</v>
          </cell>
          <cell r="H2375" t="str">
            <v>CONSUMO</v>
          </cell>
          <cell r="I2375" t="str">
            <v>31401</v>
          </cell>
          <cell r="J2375" t="str">
            <v>CONSUMO</v>
          </cell>
          <cell r="K2375" t="str">
            <v>GERENTE DEL DISTRITO DE BARAJAS</v>
          </cell>
          <cell r="M2375" t="str">
            <v>12001</v>
          </cell>
          <cell r="N2375" t="str">
            <v>SUELDOS DEL GRUPO A2</v>
          </cell>
          <cell r="O2375">
            <v>14677</v>
          </cell>
          <cell r="P2375">
            <v>0</v>
          </cell>
          <cell r="Q2375">
            <v>14677</v>
          </cell>
        </row>
        <row r="2376">
          <cell r="A2376" t="str">
            <v>440</v>
          </cell>
          <cell r="B2376" t="str">
            <v>2013</v>
          </cell>
          <cell r="C2376" t="str">
            <v>001</v>
          </cell>
          <cell r="D2376" t="str">
            <v>AYUNTAMIENTO DE MADRID</v>
          </cell>
          <cell r="E2376" t="str">
            <v>001221</v>
          </cell>
          <cell r="F2376" t="str">
            <v>DISTRITO DE BARAJAS</v>
          </cell>
          <cell r="G2376" t="str">
            <v>334</v>
          </cell>
          <cell r="H2376" t="str">
            <v>PROMOCIÓN CULTURAL</v>
          </cell>
          <cell r="I2376" t="str">
            <v>33401</v>
          </cell>
          <cell r="J2376" t="str">
            <v>ACTIVIDADES CULTURALES</v>
          </cell>
          <cell r="K2376" t="str">
            <v>GERENTE DEL DISTRITO DE BARAJAS</v>
          </cell>
          <cell r="M2376" t="str">
            <v>16000</v>
          </cell>
          <cell r="N2376" t="str">
            <v>SEGURIDAD SOCIAL</v>
          </cell>
          <cell r="O2376">
            <v>70138</v>
          </cell>
          <cell r="P2376">
            <v>0</v>
          </cell>
          <cell r="Q2376">
            <v>70138</v>
          </cell>
        </row>
        <row r="2377">
          <cell r="A2377" t="str">
            <v>440</v>
          </cell>
          <cell r="B2377" t="str">
            <v>2013</v>
          </cell>
          <cell r="C2377" t="str">
            <v>001</v>
          </cell>
          <cell r="D2377" t="str">
            <v>AYUNTAMIENTO DE MADRID</v>
          </cell>
          <cell r="E2377" t="str">
            <v>001221</v>
          </cell>
          <cell r="F2377" t="str">
            <v>DISTRITO DE BARAJAS</v>
          </cell>
          <cell r="G2377" t="str">
            <v>334</v>
          </cell>
          <cell r="H2377" t="str">
            <v>PROMOCIÓN CULTURAL</v>
          </cell>
          <cell r="I2377" t="str">
            <v>33401</v>
          </cell>
          <cell r="J2377" t="str">
            <v>ACTIVIDADES CULTURALES</v>
          </cell>
          <cell r="K2377" t="str">
            <v>GERENTE DEL DISTRITO DE BARAJAS</v>
          </cell>
          <cell r="M2377" t="str">
            <v>12001</v>
          </cell>
          <cell r="N2377" t="str">
            <v>SUELDOS DEL GRUPO A2</v>
          </cell>
          <cell r="O2377">
            <v>14677</v>
          </cell>
          <cell r="P2377">
            <v>0</v>
          </cell>
          <cell r="Q2377">
            <v>14677</v>
          </cell>
        </row>
        <row r="2378">
          <cell r="A2378" t="str">
            <v>440</v>
          </cell>
          <cell r="B2378" t="str">
            <v>2013</v>
          </cell>
          <cell r="C2378" t="str">
            <v>001</v>
          </cell>
          <cell r="D2378" t="str">
            <v>AYUNTAMIENTO DE MADRID</v>
          </cell>
          <cell r="E2378" t="str">
            <v>001221</v>
          </cell>
          <cell r="F2378" t="str">
            <v>DISTRITO DE BARAJAS</v>
          </cell>
          <cell r="G2378" t="str">
            <v>334</v>
          </cell>
          <cell r="H2378" t="str">
            <v>PROMOCIÓN CULTURAL</v>
          </cell>
          <cell r="I2378" t="str">
            <v>33401</v>
          </cell>
          <cell r="J2378" t="str">
            <v>ACTIVIDADES CULTURALES</v>
          </cell>
          <cell r="K2378" t="str">
            <v>GERENTE DEL DISTRITO DE BARAJAS</v>
          </cell>
          <cell r="M2378" t="str">
            <v>12006</v>
          </cell>
          <cell r="N2378" t="str">
            <v>TRIENIOS</v>
          </cell>
          <cell r="O2378">
            <v>0</v>
          </cell>
          <cell r="P2378">
            <v>17210</v>
          </cell>
          <cell r="Q2378">
            <v>17210</v>
          </cell>
        </row>
        <row r="2379">
          <cell r="A2379" t="str">
            <v>440</v>
          </cell>
          <cell r="B2379" t="str">
            <v>2013</v>
          </cell>
          <cell r="C2379" t="str">
            <v>001</v>
          </cell>
          <cell r="D2379" t="str">
            <v>AYUNTAMIENTO DE MADRID</v>
          </cell>
          <cell r="E2379" t="str">
            <v>001221</v>
          </cell>
          <cell r="F2379" t="str">
            <v>DISTRITO DE BARAJAS</v>
          </cell>
          <cell r="G2379" t="str">
            <v>334</v>
          </cell>
          <cell r="H2379" t="str">
            <v>PROMOCIÓN CULTURAL</v>
          </cell>
          <cell r="I2379" t="str">
            <v>33401</v>
          </cell>
          <cell r="J2379" t="str">
            <v>ACTIVIDADES CULTURALES</v>
          </cell>
          <cell r="K2379" t="str">
            <v>GERENTE DEL DISTRITO DE BARAJAS</v>
          </cell>
          <cell r="M2379" t="str">
            <v>12101</v>
          </cell>
          <cell r="N2379" t="str">
            <v>COMPLEMENTO ESPECÍFICO</v>
          </cell>
          <cell r="O2379">
            <v>123097</v>
          </cell>
          <cell r="P2379">
            <v>0</v>
          </cell>
          <cell r="Q2379">
            <v>123097</v>
          </cell>
        </row>
        <row r="2380">
          <cell r="A2380" t="str">
            <v>440</v>
          </cell>
          <cell r="B2380" t="str">
            <v>2013</v>
          </cell>
          <cell r="C2380" t="str">
            <v>001</v>
          </cell>
          <cell r="D2380" t="str">
            <v>AYUNTAMIENTO DE MADRID</v>
          </cell>
          <cell r="E2380" t="str">
            <v>001221</v>
          </cell>
          <cell r="F2380" t="str">
            <v>DISTRITO DE BARAJAS</v>
          </cell>
          <cell r="G2380" t="str">
            <v>334</v>
          </cell>
          <cell r="H2380" t="str">
            <v>PROMOCIÓN CULTURAL</v>
          </cell>
          <cell r="I2380" t="str">
            <v>33401</v>
          </cell>
          <cell r="J2380" t="str">
            <v>ACTIVIDADES CULTURALES</v>
          </cell>
          <cell r="K2380" t="str">
            <v>GERENTE DEL DISTRITO DE BARAJAS</v>
          </cell>
          <cell r="M2380" t="str">
            <v>12100</v>
          </cell>
          <cell r="N2380" t="str">
            <v>COMPLEMENTO DE DESTINO</v>
          </cell>
          <cell r="O2380">
            <v>55721</v>
          </cell>
          <cell r="P2380">
            <v>0</v>
          </cell>
          <cell r="Q2380">
            <v>55721</v>
          </cell>
        </row>
        <row r="2381">
          <cell r="A2381" t="str">
            <v>440</v>
          </cell>
          <cell r="B2381" t="str">
            <v>2013</v>
          </cell>
          <cell r="C2381" t="str">
            <v>001</v>
          </cell>
          <cell r="D2381" t="str">
            <v>AYUNTAMIENTO DE MADRID</v>
          </cell>
          <cell r="E2381" t="str">
            <v>001221</v>
          </cell>
          <cell r="F2381" t="str">
            <v>DISTRITO DE BARAJAS</v>
          </cell>
          <cell r="G2381" t="str">
            <v>334</v>
          </cell>
          <cell r="H2381" t="str">
            <v>PROMOCIÓN CULTURAL</v>
          </cell>
          <cell r="I2381" t="str">
            <v>33401</v>
          </cell>
          <cell r="J2381" t="str">
            <v>ACTIVIDADES CULTURALES</v>
          </cell>
          <cell r="K2381" t="str">
            <v>GERENTE DEL DISTRITO DE BARAJAS</v>
          </cell>
          <cell r="M2381" t="str">
            <v>12103</v>
          </cell>
          <cell r="N2381" t="str">
            <v>OTROS COMPLEMENTOS</v>
          </cell>
          <cell r="O2381">
            <v>5382</v>
          </cell>
          <cell r="P2381">
            <v>3485</v>
          </cell>
          <cell r="Q2381">
            <v>8867</v>
          </cell>
        </row>
        <row r="2382">
          <cell r="A2382" t="str">
            <v>440</v>
          </cell>
          <cell r="B2382" t="str">
            <v>2013</v>
          </cell>
          <cell r="C2382" t="str">
            <v>001</v>
          </cell>
          <cell r="D2382" t="str">
            <v>AYUNTAMIENTO DE MADRID</v>
          </cell>
          <cell r="E2382" t="str">
            <v>001221</v>
          </cell>
          <cell r="F2382" t="str">
            <v>DISTRITO DE BARAJAS</v>
          </cell>
          <cell r="G2382" t="str">
            <v>334</v>
          </cell>
          <cell r="H2382" t="str">
            <v>PROMOCIÓN CULTURAL</v>
          </cell>
          <cell r="I2382" t="str">
            <v>33401</v>
          </cell>
          <cell r="J2382" t="str">
            <v>ACTIVIDADES CULTURALES</v>
          </cell>
          <cell r="K2382" t="str">
            <v>GERENTE DEL DISTRITO DE BARAJAS</v>
          </cell>
          <cell r="M2382" t="str">
            <v>15000</v>
          </cell>
          <cell r="N2382" t="str">
            <v>PRODUCTIVIDAD</v>
          </cell>
          <cell r="O2382">
            <v>0</v>
          </cell>
          <cell r="P2382">
            <v>3498</v>
          </cell>
          <cell r="Q2382">
            <v>3498</v>
          </cell>
        </row>
        <row r="2383">
          <cell r="A2383" t="str">
            <v>440</v>
          </cell>
          <cell r="B2383" t="str">
            <v>2013</v>
          </cell>
          <cell r="C2383" t="str">
            <v>001</v>
          </cell>
          <cell r="D2383" t="str">
            <v>AYUNTAMIENTO DE MADRID</v>
          </cell>
          <cell r="E2383" t="str">
            <v>001221</v>
          </cell>
          <cell r="F2383" t="str">
            <v>DISTRITO DE BARAJAS</v>
          </cell>
          <cell r="G2383" t="str">
            <v>334</v>
          </cell>
          <cell r="H2383" t="str">
            <v>PROMOCIÓN CULTURAL</v>
          </cell>
          <cell r="I2383" t="str">
            <v>33401</v>
          </cell>
          <cell r="J2383" t="str">
            <v>ACTIVIDADES CULTURALES</v>
          </cell>
          <cell r="K2383" t="str">
            <v>GERENTE DEL DISTRITO DE BARAJAS</v>
          </cell>
          <cell r="M2383" t="str">
            <v>12004</v>
          </cell>
          <cell r="N2383" t="str">
            <v>SUELDOS DEL GRUPO C2</v>
          </cell>
          <cell r="O2383">
            <v>33516</v>
          </cell>
          <cell r="P2383">
            <v>0</v>
          </cell>
          <cell r="Q2383">
            <v>33516</v>
          </cell>
        </row>
        <row r="2384">
          <cell r="A2384" t="str">
            <v>440</v>
          </cell>
          <cell r="B2384" t="str">
            <v>2013</v>
          </cell>
          <cell r="C2384" t="str">
            <v>001</v>
          </cell>
          <cell r="D2384" t="str">
            <v>AYUNTAMIENTO DE MADRID</v>
          </cell>
          <cell r="E2384" t="str">
            <v>001221</v>
          </cell>
          <cell r="F2384" t="str">
            <v>DISTRITO DE BARAJAS</v>
          </cell>
          <cell r="G2384" t="str">
            <v>334</v>
          </cell>
          <cell r="H2384" t="str">
            <v>PROMOCIÓN CULTURAL</v>
          </cell>
          <cell r="I2384" t="str">
            <v>33401</v>
          </cell>
          <cell r="J2384" t="str">
            <v>ACTIVIDADES CULTURALES</v>
          </cell>
          <cell r="K2384" t="str">
            <v>GERENTE DEL DISTRITO DE BARAJAS</v>
          </cell>
          <cell r="M2384" t="str">
            <v>12003</v>
          </cell>
          <cell r="N2384" t="str">
            <v>SUELDOS DEL GRUPO C1</v>
          </cell>
          <cell r="O2384">
            <v>48606</v>
          </cell>
          <cell r="P2384">
            <v>0</v>
          </cell>
          <cell r="Q2384">
            <v>48606</v>
          </cell>
        </row>
        <row r="2385">
          <cell r="A2385" t="str">
            <v>440</v>
          </cell>
          <cell r="B2385" t="str">
            <v>2013</v>
          </cell>
          <cell r="C2385" t="str">
            <v>001</v>
          </cell>
          <cell r="D2385" t="str">
            <v>AYUNTAMIENTO DE MADRID</v>
          </cell>
          <cell r="E2385" t="str">
            <v>001221</v>
          </cell>
          <cell r="F2385" t="str">
            <v>DISTRITO DE BARAJAS</v>
          </cell>
          <cell r="G2385" t="str">
            <v>341</v>
          </cell>
          <cell r="H2385" t="str">
            <v>PROMOCIÓN Y FOMENTO DEL DEPORTE</v>
          </cell>
          <cell r="I2385" t="str">
            <v>34101</v>
          </cell>
          <cell r="J2385" t="str">
            <v>ACTUACIONES DEPORTIVAS EN DISTRITOS</v>
          </cell>
          <cell r="K2385" t="str">
            <v>GERENTE DEL DISTRITO DE BARAJAS</v>
          </cell>
          <cell r="M2385" t="str">
            <v>13000</v>
          </cell>
          <cell r="N2385" t="str">
            <v>RETRIBUCIONES BÁSICAS</v>
          </cell>
          <cell r="O2385">
            <v>808782</v>
          </cell>
          <cell r="P2385">
            <v>83835</v>
          </cell>
          <cell r="Q2385">
            <v>892617</v>
          </cell>
        </row>
        <row r="2386">
          <cell r="A2386" t="str">
            <v>440</v>
          </cell>
          <cell r="B2386" t="str">
            <v>2013</v>
          </cell>
          <cell r="C2386" t="str">
            <v>001</v>
          </cell>
          <cell r="D2386" t="str">
            <v>AYUNTAMIENTO DE MADRID</v>
          </cell>
          <cell r="E2386" t="str">
            <v>001221</v>
          </cell>
          <cell r="F2386" t="str">
            <v>DISTRITO DE BARAJAS</v>
          </cell>
          <cell r="G2386" t="str">
            <v>341</v>
          </cell>
          <cell r="H2386" t="str">
            <v>PROMOCIÓN Y FOMENTO DEL DEPORTE</v>
          </cell>
          <cell r="I2386" t="str">
            <v>34101</v>
          </cell>
          <cell r="J2386" t="str">
            <v>ACTUACIONES DEPORTIVAS EN DISTRITOS</v>
          </cell>
          <cell r="K2386" t="str">
            <v>GERENTE DEL DISTRITO DE BARAJAS</v>
          </cell>
          <cell r="M2386" t="str">
            <v>13002</v>
          </cell>
          <cell r="N2386" t="str">
            <v>OTRAS REMUNERACIONES</v>
          </cell>
          <cell r="O2386">
            <v>220907</v>
          </cell>
          <cell r="P2386">
            <v>0</v>
          </cell>
          <cell r="Q2386">
            <v>220907</v>
          </cell>
        </row>
        <row r="2387">
          <cell r="A2387" t="str">
            <v>440</v>
          </cell>
          <cell r="B2387" t="str">
            <v>2013</v>
          </cell>
          <cell r="C2387" t="str">
            <v>001</v>
          </cell>
          <cell r="D2387" t="str">
            <v>AYUNTAMIENTO DE MADRID</v>
          </cell>
          <cell r="E2387" t="str">
            <v>001221</v>
          </cell>
          <cell r="F2387" t="str">
            <v>DISTRITO DE BARAJAS</v>
          </cell>
          <cell r="G2387" t="str">
            <v>341</v>
          </cell>
          <cell r="H2387" t="str">
            <v>PROMOCIÓN Y FOMENTO DEL DEPORTE</v>
          </cell>
          <cell r="I2387" t="str">
            <v>34101</v>
          </cell>
          <cell r="J2387" t="str">
            <v>ACTUACIONES DEPORTIVAS EN DISTRITOS</v>
          </cell>
          <cell r="K2387" t="str">
            <v>GERENTE DEL DISTRITO DE BARAJAS</v>
          </cell>
          <cell r="M2387" t="str">
            <v>15000</v>
          </cell>
          <cell r="N2387" t="str">
            <v>PRODUCTIVIDAD</v>
          </cell>
          <cell r="O2387">
            <v>5166</v>
          </cell>
          <cell r="P2387">
            <v>0</v>
          </cell>
          <cell r="Q2387">
            <v>5166</v>
          </cell>
        </row>
        <row r="2388">
          <cell r="A2388" t="str">
            <v>440</v>
          </cell>
          <cell r="B2388" t="str">
            <v>2013</v>
          </cell>
          <cell r="C2388" t="str">
            <v>001</v>
          </cell>
          <cell r="D2388" t="str">
            <v>AYUNTAMIENTO DE MADRID</v>
          </cell>
          <cell r="E2388" t="str">
            <v>001221</v>
          </cell>
          <cell r="F2388" t="str">
            <v>DISTRITO DE BARAJAS</v>
          </cell>
          <cell r="G2388" t="str">
            <v>341</v>
          </cell>
          <cell r="H2388" t="str">
            <v>PROMOCIÓN Y FOMENTO DEL DEPORTE</v>
          </cell>
          <cell r="I2388" t="str">
            <v>34101</v>
          </cell>
          <cell r="J2388" t="str">
            <v>ACTUACIONES DEPORTIVAS EN DISTRITOS</v>
          </cell>
          <cell r="K2388" t="str">
            <v>GERENTE DEL DISTRITO DE BARAJAS</v>
          </cell>
          <cell r="M2388" t="str">
            <v>16000</v>
          </cell>
          <cell r="N2388" t="str">
            <v>SEGURIDAD SOCIAL</v>
          </cell>
          <cell r="O2388">
            <v>454572</v>
          </cell>
          <cell r="P2388">
            <v>0</v>
          </cell>
          <cell r="Q2388">
            <v>454572</v>
          </cell>
        </row>
        <row r="2389">
          <cell r="A2389" t="str">
            <v>440</v>
          </cell>
          <cell r="B2389" t="str">
            <v>2013</v>
          </cell>
          <cell r="C2389" t="str">
            <v>001</v>
          </cell>
          <cell r="D2389" t="str">
            <v>AYUNTAMIENTO DE MADRID</v>
          </cell>
          <cell r="E2389" t="str">
            <v>001221</v>
          </cell>
          <cell r="F2389" t="str">
            <v>DISTRITO DE BARAJAS</v>
          </cell>
          <cell r="G2389" t="str">
            <v>341</v>
          </cell>
          <cell r="H2389" t="str">
            <v>PROMOCIÓN Y FOMENTO DEL DEPORTE</v>
          </cell>
          <cell r="I2389" t="str">
            <v>34101</v>
          </cell>
          <cell r="J2389" t="str">
            <v>ACTUACIONES DEPORTIVAS EN DISTRITOS</v>
          </cell>
          <cell r="K2389" t="str">
            <v>GERENTE DEL DISTRITO DE BARAJAS</v>
          </cell>
          <cell r="M2389" t="str">
            <v>14399</v>
          </cell>
          <cell r="N2389" t="str">
            <v>OTRAS PREVISIONES DE GASTOS DE PERSONAL</v>
          </cell>
          <cell r="O2389">
            <v>0</v>
          </cell>
          <cell r="P2389">
            <v>0</v>
          </cell>
          <cell r="Q2389">
            <v>0</v>
          </cell>
        </row>
        <row r="2390">
          <cell r="A2390" t="str">
            <v>440</v>
          </cell>
          <cell r="B2390" t="str">
            <v>2013</v>
          </cell>
          <cell r="C2390" t="str">
            <v>001</v>
          </cell>
          <cell r="D2390" t="str">
            <v>AYUNTAMIENTO DE MADRID</v>
          </cell>
          <cell r="E2390" t="str">
            <v>001221</v>
          </cell>
          <cell r="F2390" t="str">
            <v>DISTRITO DE BARAJAS</v>
          </cell>
          <cell r="G2390" t="str">
            <v>341</v>
          </cell>
          <cell r="H2390" t="str">
            <v>PROMOCIÓN Y FOMENTO DEL DEPORTE</v>
          </cell>
          <cell r="I2390" t="str">
            <v>34101</v>
          </cell>
          <cell r="J2390" t="str">
            <v>ACTUACIONES DEPORTIVAS EN DISTRITOS</v>
          </cell>
          <cell r="K2390" t="str">
            <v>GERENTE DEL DISTRITO DE BARAJAS</v>
          </cell>
          <cell r="M2390" t="str">
            <v>13100</v>
          </cell>
          <cell r="N2390" t="str">
            <v>RETRIBUCIONES BÁSICAS</v>
          </cell>
          <cell r="O2390">
            <v>258248</v>
          </cell>
          <cell r="P2390">
            <v>12221</v>
          </cell>
          <cell r="Q2390">
            <v>270469</v>
          </cell>
        </row>
        <row r="2391">
          <cell r="A2391" t="str">
            <v>440</v>
          </cell>
          <cell r="B2391" t="str">
            <v>2013</v>
          </cell>
          <cell r="C2391" t="str">
            <v>001</v>
          </cell>
          <cell r="D2391" t="str">
            <v>AYUNTAMIENTO DE MADRID</v>
          </cell>
          <cell r="E2391" t="str">
            <v>001221</v>
          </cell>
          <cell r="F2391" t="str">
            <v>DISTRITO DE BARAJAS</v>
          </cell>
          <cell r="G2391" t="str">
            <v>341</v>
          </cell>
          <cell r="H2391" t="str">
            <v>PROMOCIÓN Y FOMENTO DEL DEPORTE</v>
          </cell>
          <cell r="I2391" t="str">
            <v>34101</v>
          </cell>
          <cell r="J2391" t="str">
            <v>ACTUACIONES DEPORTIVAS EN DISTRITOS</v>
          </cell>
          <cell r="K2391" t="str">
            <v>GERENTE DEL DISTRITO DE BARAJAS</v>
          </cell>
          <cell r="M2391" t="str">
            <v>13102</v>
          </cell>
          <cell r="N2391" t="str">
            <v>OTRAS REMUNERACIONES</v>
          </cell>
          <cell r="O2391">
            <v>88553</v>
          </cell>
          <cell r="P2391">
            <v>0</v>
          </cell>
          <cell r="Q2391">
            <v>88553</v>
          </cell>
        </row>
        <row r="2392">
          <cell r="A2392" t="str">
            <v>440</v>
          </cell>
          <cell r="B2392" t="str">
            <v>2013</v>
          </cell>
          <cell r="C2392" t="str">
            <v>001</v>
          </cell>
          <cell r="D2392" t="str">
            <v>AYUNTAMIENTO DE MADRID</v>
          </cell>
          <cell r="E2392" t="str">
            <v>001221</v>
          </cell>
          <cell r="F2392" t="str">
            <v>DISTRITO DE BARAJAS</v>
          </cell>
          <cell r="G2392" t="str">
            <v>341</v>
          </cell>
          <cell r="H2392" t="str">
            <v>PROMOCIÓN Y FOMENTO DEL DEPORTE</v>
          </cell>
          <cell r="I2392" t="str">
            <v>34101</v>
          </cell>
          <cell r="J2392" t="str">
            <v>ACTUACIONES DEPORTIVAS EN DISTRITOS</v>
          </cell>
          <cell r="K2392" t="str">
            <v>GERENTE DEL DISTRITO DE BARAJAS</v>
          </cell>
          <cell r="M2392" t="str">
            <v>16104</v>
          </cell>
          <cell r="N2392" t="str">
            <v>INDEMNIZAC. POR JUBILACIONES ANTICIPADAS PERS.LAB.</v>
          </cell>
          <cell r="O2392">
            <v>0</v>
          </cell>
          <cell r="P2392">
            <v>0</v>
          </cell>
          <cell r="Q2392">
            <v>0</v>
          </cell>
        </row>
        <row r="2393">
          <cell r="A2393" t="str">
            <v>440</v>
          </cell>
          <cell r="B2393" t="str">
            <v>2013</v>
          </cell>
          <cell r="C2393" t="str">
            <v>001</v>
          </cell>
          <cell r="D2393" t="str">
            <v>AYUNTAMIENTO DE MADRID</v>
          </cell>
          <cell r="E2393" t="str">
            <v>001221</v>
          </cell>
          <cell r="F2393" t="str">
            <v>DISTRITO DE BARAJAS</v>
          </cell>
          <cell r="G2393" t="str">
            <v>912</v>
          </cell>
          <cell r="H2393" t="str">
            <v>ÓRGANOS DE GOBIERNO</v>
          </cell>
          <cell r="I2393" t="str">
            <v>91220</v>
          </cell>
          <cell r="J2393" t="str">
            <v>CONCEJALÍA-PRESIDENCIA DEL DISTRITO</v>
          </cell>
          <cell r="K2393" t="str">
            <v>GERENTE DEL DISTRITO DE BARAJAS</v>
          </cell>
          <cell r="M2393" t="str">
            <v>16000</v>
          </cell>
          <cell r="N2393" t="str">
            <v>SEGURIDAD SOCIAL</v>
          </cell>
          <cell r="O2393">
            <v>63445</v>
          </cell>
          <cell r="P2393">
            <v>0</v>
          </cell>
          <cell r="Q2393">
            <v>63445</v>
          </cell>
        </row>
        <row r="2394">
          <cell r="A2394" t="str">
            <v>440</v>
          </cell>
          <cell r="B2394" t="str">
            <v>2013</v>
          </cell>
          <cell r="C2394" t="str">
            <v>001</v>
          </cell>
          <cell r="D2394" t="str">
            <v>AYUNTAMIENTO DE MADRID</v>
          </cell>
          <cell r="E2394" t="str">
            <v>001221</v>
          </cell>
          <cell r="F2394" t="str">
            <v>DISTRITO DE BARAJAS</v>
          </cell>
          <cell r="G2394" t="str">
            <v>912</v>
          </cell>
          <cell r="H2394" t="str">
            <v>ÓRGANOS DE GOBIERNO</v>
          </cell>
          <cell r="I2394" t="str">
            <v>91220</v>
          </cell>
          <cell r="J2394" t="str">
            <v>CONCEJALÍA-PRESIDENCIA DEL DISTRITO</v>
          </cell>
          <cell r="K2394" t="str">
            <v>GERENTE DEL DISTRITO DE BARAJAS</v>
          </cell>
          <cell r="M2394" t="str">
            <v>10000</v>
          </cell>
          <cell r="N2394" t="str">
            <v>RETRIBUCIONES BÁSICAS</v>
          </cell>
          <cell r="O2394">
            <v>91789</v>
          </cell>
          <cell r="P2394">
            <v>0</v>
          </cell>
          <cell r="Q2394">
            <v>91789</v>
          </cell>
        </row>
        <row r="2395">
          <cell r="A2395" t="str">
            <v>440</v>
          </cell>
          <cell r="B2395" t="str">
            <v>2013</v>
          </cell>
          <cell r="C2395" t="str">
            <v>001</v>
          </cell>
          <cell r="D2395" t="str">
            <v>AYUNTAMIENTO DE MADRID</v>
          </cell>
          <cell r="E2395" t="str">
            <v>001221</v>
          </cell>
          <cell r="F2395" t="str">
            <v>DISTRITO DE BARAJAS</v>
          </cell>
          <cell r="G2395" t="str">
            <v>912</v>
          </cell>
          <cell r="H2395" t="str">
            <v>ÓRGANOS DE GOBIERNO</v>
          </cell>
          <cell r="I2395" t="str">
            <v>91220</v>
          </cell>
          <cell r="J2395" t="str">
            <v>CONCEJALÍA-PRESIDENCIA DEL DISTRITO</v>
          </cell>
          <cell r="K2395" t="str">
            <v>GERENTE DEL DISTRITO DE BARAJAS</v>
          </cell>
          <cell r="M2395" t="str">
            <v>11000</v>
          </cell>
          <cell r="N2395" t="str">
            <v>RETRIBUCIONES BÁSICAS</v>
          </cell>
          <cell r="O2395">
            <v>29354</v>
          </cell>
          <cell r="P2395">
            <v>0</v>
          </cell>
          <cell r="Q2395">
            <v>29354</v>
          </cell>
        </row>
        <row r="2396">
          <cell r="A2396" t="str">
            <v>440</v>
          </cell>
          <cell r="B2396" t="str">
            <v>2013</v>
          </cell>
          <cell r="C2396" t="str">
            <v>001</v>
          </cell>
          <cell r="D2396" t="str">
            <v>AYUNTAMIENTO DE MADRID</v>
          </cell>
          <cell r="E2396" t="str">
            <v>001221</v>
          </cell>
          <cell r="F2396" t="str">
            <v>DISTRITO DE BARAJAS</v>
          </cell>
          <cell r="G2396" t="str">
            <v>912</v>
          </cell>
          <cell r="H2396" t="str">
            <v>ÓRGANOS DE GOBIERNO</v>
          </cell>
          <cell r="I2396" t="str">
            <v>91220</v>
          </cell>
          <cell r="J2396" t="str">
            <v>CONCEJALÍA-PRESIDENCIA DEL DISTRITO</v>
          </cell>
          <cell r="K2396" t="str">
            <v>GERENTE DEL DISTRITO DE BARAJAS</v>
          </cell>
          <cell r="M2396" t="str">
            <v>11001</v>
          </cell>
          <cell r="N2396" t="str">
            <v>RETRIBUCIONES COMPLEMENTARIAS</v>
          </cell>
          <cell r="O2396">
            <v>63897</v>
          </cell>
          <cell r="P2396">
            <v>0</v>
          </cell>
          <cell r="Q2396">
            <v>63897</v>
          </cell>
        </row>
        <row r="2397">
          <cell r="A2397" t="str">
            <v>440</v>
          </cell>
          <cell r="B2397" t="str">
            <v>2013</v>
          </cell>
          <cell r="C2397" t="str">
            <v>001</v>
          </cell>
          <cell r="D2397" t="str">
            <v>AYUNTAMIENTO DE MADRID</v>
          </cell>
          <cell r="E2397" t="str">
            <v>001221</v>
          </cell>
          <cell r="F2397" t="str">
            <v>DISTRITO DE BARAJAS</v>
          </cell>
          <cell r="G2397" t="str">
            <v>912</v>
          </cell>
          <cell r="H2397" t="str">
            <v>ÓRGANOS DE GOBIERNO</v>
          </cell>
          <cell r="I2397" t="str">
            <v>91220</v>
          </cell>
          <cell r="J2397" t="str">
            <v>CONCEJALÍA-PRESIDENCIA DEL DISTRITO</v>
          </cell>
          <cell r="K2397" t="str">
            <v>GERENTE DEL DISTRITO DE BARAJAS</v>
          </cell>
          <cell r="M2397" t="str">
            <v>12004</v>
          </cell>
          <cell r="N2397" t="str">
            <v>SUELDOS DEL GRUPO C2</v>
          </cell>
          <cell r="O2397">
            <v>18264</v>
          </cell>
          <cell r="P2397">
            <v>0</v>
          </cell>
          <cell r="Q2397">
            <v>18264</v>
          </cell>
        </row>
        <row r="2398">
          <cell r="A2398" t="str">
            <v>440</v>
          </cell>
          <cell r="B2398" t="str">
            <v>2013</v>
          </cell>
          <cell r="C2398" t="str">
            <v>001</v>
          </cell>
          <cell r="D2398" t="str">
            <v>AYUNTAMIENTO DE MADRID</v>
          </cell>
          <cell r="E2398" t="str">
            <v>001221</v>
          </cell>
          <cell r="F2398" t="str">
            <v>DISTRITO DE BARAJAS</v>
          </cell>
          <cell r="G2398" t="str">
            <v>912</v>
          </cell>
          <cell r="H2398" t="str">
            <v>ÓRGANOS DE GOBIERNO</v>
          </cell>
          <cell r="I2398" t="str">
            <v>91220</v>
          </cell>
          <cell r="J2398" t="str">
            <v>CONCEJALÍA-PRESIDENCIA DEL DISTRITO</v>
          </cell>
          <cell r="K2398" t="str">
            <v>GERENTE DEL DISTRITO DE BARAJAS</v>
          </cell>
          <cell r="M2398" t="str">
            <v>12006</v>
          </cell>
          <cell r="N2398" t="str">
            <v>TRIENIOS</v>
          </cell>
          <cell r="O2398">
            <v>0</v>
          </cell>
          <cell r="P2398">
            <v>5449</v>
          </cell>
          <cell r="Q2398">
            <v>5449</v>
          </cell>
        </row>
        <row r="2399">
          <cell r="A2399" t="str">
            <v>440</v>
          </cell>
          <cell r="B2399" t="str">
            <v>2013</v>
          </cell>
          <cell r="C2399" t="str">
            <v>001</v>
          </cell>
          <cell r="D2399" t="str">
            <v>AYUNTAMIENTO DE MADRID</v>
          </cell>
          <cell r="E2399" t="str">
            <v>001221</v>
          </cell>
          <cell r="F2399" t="str">
            <v>DISTRITO DE BARAJAS</v>
          </cell>
          <cell r="G2399" t="str">
            <v>912</v>
          </cell>
          <cell r="H2399" t="str">
            <v>ÓRGANOS DE GOBIERNO</v>
          </cell>
          <cell r="I2399" t="str">
            <v>91220</v>
          </cell>
          <cell r="J2399" t="str">
            <v>CONCEJALÍA-PRESIDENCIA DEL DISTRITO</v>
          </cell>
          <cell r="K2399" t="str">
            <v>GERENTE DEL DISTRITO DE BARAJAS</v>
          </cell>
          <cell r="M2399" t="str">
            <v>12101</v>
          </cell>
          <cell r="N2399" t="str">
            <v>COMPLEMENTO ESPECÍFICO</v>
          </cell>
          <cell r="O2399">
            <v>35579</v>
          </cell>
          <cell r="P2399">
            <v>0</v>
          </cell>
          <cell r="Q2399">
            <v>35579</v>
          </cell>
        </row>
        <row r="2400">
          <cell r="A2400" t="str">
            <v>440</v>
          </cell>
          <cell r="B2400" t="str">
            <v>2013</v>
          </cell>
          <cell r="C2400" t="str">
            <v>001</v>
          </cell>
          <cell r="D2400" t="str">
            <v>AYUNTAMIENTO DE MADRID</v>
          </cell>
          <cell r="E2400" t="str">
            <v>001221</v>
          </cell>
          <cell r="F2400" t="str">
            <v>DISTRITO DE BARAJAS</v>
          </cell>
          <cell r="G2400" t="str">
            <v>912</v>
          </cell>
          <cell r="H2400" t="str">
            <v>ÓRGANOS DE GOBIERNO</v>
          </cell>
          <cell r="I2400" t="str">
            <v>91220</v>
          </cell>
          <cell r="J2400" t="str">
            <v>CONCEJALÍA-PRESIDENCIA DEL DISTRITO</v>
          </cell>
          <cell r="K2400" t="str">
            <v>GERENTE DEL DISTRITO DE BARAJAS</v>
          </cell>
          <cell r="M2400" t="str">
            <v>12100</v>
          </cell>
          <cell r="N2400" t="str">
            <v>COMPLEMENTO DE DESTINO</v>
          </cell>
          <cell r="O2400">
            <v>15325</v>
          </cell>
          <cell r="P2400">
            <v>0</v>
          </cell>
          <cell r="Q2400">
            <v>15325</v>
          </cell>
        </row>
        <row r="2401">
          <cell r="A2401" t="str">
            <v>440</v>
          </cell>
          <cell r="B2401" t="str">
            <v>2013</v>
          </cell>
          <cell r="C2401" t="str">
            <v>001</v>
          </cell>
          <cell r="D2401" t="str">
            <v>AYUNTAMIENTO DE MADRID</v>
          </cell>
          <cell r="E2401" t="str">
            <v>001221</v>
          </cell>
          <cell r="F2401" t="str">
            <v>DISTRITO DE BARAJAS</v>
          </cell>
          <cell r="G2401" t="str">
            <v>912</v>
          </cell>
          <cell r="H2401" t="str">
            <v>ÓRGANOS DE GOBIERNO</v>
          </cell>
          <cell r="I2401" t="str">
            <v>91220</v>
          </cell>
          <cell r="J2401" t="str">
            <v>CONCEJALÍA-PRESIDENCIA DEL DISTRITO</v>
          </cell>
          <cell r="K2401" t="str">
            <v>GERENTE DEL DISTRITO DE BARAJAS</v>
          </cell>
          <cell r="M2401" t="str">
            <v>12103</v>
          </cell>
          <cell r="N2401" t="str">
            <v>OTROS COMPLEMENTOS</v>
          </cell>
          <cell r="O2401">
            <v>1794</v>
          </cell>
          <cell r="P2401">
            <v>1211</v>
          </cell>
          <cell r="Q2401">
            <v>3005</v>
          </cell>
        </row>
        <row r="2402">
          <cell r="A2402" t="str">
            <v>440</v>
          </cell>
          <cell r="B2402" t="str">
            <v>2013</v>
          </cell>
          <cell r="C2402" t="str">
            <v>001</v>
          </cell>
          <cell r="D2402" t="str">
            <v>AYUNTAMIENTO DE MADRID</v>
          </cell>
          <cell r="E2402" t="str">
            <v>001221</v>
          </cell>
          <cell r="F2402" t="str">
            <v>DISTRITO DE BARAJAS</v>
          </cell>
          <cell r="G2402" t="str">
            <v>912</v>
          </cell>
          <cell r="H2402" t="str">
            <v>ÓRGANOS DE GOBIERNO</v>
          </cell>
          <cell r="I2402" t="str">
            <v>91220</v>
          </cell>
          <cell r="J2402" t="str">
            <v>CONCEJALÍA-PRESIDENCIA DEL DISTRITO</v>
          </cell>
          <cell r="K2402" t="str">
            <v>GERENTE DEL DISTRITO DE BARAJAS</v>
          </cell>
          <cell r="M2402" t="str">
            <v>15000</v>
          </cell>
          <cell r="N2402" t="str">
            <v>PRODUCTIVIDAD</v>
          </cell>
          <cell r="O2402">
            <v>0</v>
          </cell>
          <cell r="P2402">
            <v>11664</v>
          </cell>
          <cell r="Q2402">
            <v>11664</v>
          </cell>
        </row>
        <row r="2403">
          <cell r="A2403" t="str">
            <v>440</v>
          </cell>
          <cell r="B2403" t="str">
            <v>2013</v>
          </cell>
          <cell r="C2403" t="str">
            <v>001</v>
          </cell>
          <cell r="D2403" t="str">
            <v>AYUNTAMIENTO DE MADRID</v>
          </cell>
          <cell r="E2403" t="str">
            <v>001221</v>
          </cell>
          <cell r="F2403" t="str">
            <v>DISTRITO DE BARAJAS</v>
          </cell>
          <cell r="G2403" t="str">
            <v>912</v>
          </cell>
          <cell r="H2403" t="str">
            <v>ÓRGANOS DE GOBIERNO</v>
          </cell>
          <cell r="I2403" t="str">
            <v>91220</v>
          </cell>
          <cell r="J2403" t="str">
            <v>CONCEJALÍA-PRESIDENCIA DEL DISTRITO</v>
          </cell>
          <cell r="K2403" t="str">
            <v>GERENTE DEL DISTRITO DE BARAJAS</v>
          </cell>
          <cell r="M2403" t="str">
            <v>12003</v>
          </cell>
          <cell r="N2403" t="str">
            <v>SUELDOS DEL GRUPO C1</v>
          </cell>
          <cell r="O2403">
            <v>8379</v>
          </cell>
          <cell r="P2403">
            <v>1506</v>
          </cell>
          <cell r="Q2403">
            <v>9885</v>
          </cell>
        </row>
        <row r="2404">
          <cell r="A2404" t="str">
            <v>440</v>
          </cell>
          <cell r="B2404" t="str">
            <v>2013</v>
          </cell>
          <cell r="C2404" t="str">
            <v>001</v>
          </cell>
          <cell r="D2404" t="str">
            <v>AYUNTAMIENTO DE MADRID</v>
          </cell>
          <cell r="E2404" t="str">
            <v>001221</v>
          </cell>
          <cell r="F2404" t="str">
            <v>DISTRITO DE BARAJAS</v>
          </cell>
          <cell r="G2404" t="str">
            <v>920</v>
          </cell>
          <cell r="H2404" t="str">
            <v>ADMINISTRACIÓN GENERAL</v>
          </cell>
          <cell r="I2404" t="str">
            <v>92001</v>
          </cell>
          <cell r="J2404" t="str">
            <v>DIREC. Y GESTIÓN ADMTVA. DEL DISTRITO</v>
          </cell>
          <cell r="K2404" t="str">
            <v>GERENTE DEL DISTRITO DE BARAJAS</v>
          </cell>
          <cell r="M2404" t="str">
            <v>16000</v>
          </cell>
          <cell r="N2404" t="str">
            <v>SEGURIDAD SOCIAL</v>
          </cell>
          <cell r="O2404">
            <v>414730</v>
          </cell>
          <cell r="P2404">
            <v>0</v>
          </cell>
          <cell r="Q2404">
            <v>415831</v>
          </cell>
        </row>
        <row r="2405">
          <cell r="A2405" t="str">
            <v>440</v>
          </cell>
          <cell r="B2405" t="str">
            <v>2013</v>
          </cell>
          <cell r="C2405" t="str">
            <v>001</v>
          </cell>
          <cell r="D2405" t="str">
            <v>AYUNTAMIENTO DE MADRID</v>
          </cell>
          <cell r="E2405" t="str">
            <v>001221</v>
          </cell>
          <cell r="F2405" t="str">
            <v>DISTRITO DE BARAJAS</v>
          </cell>
          <cell r="G2405" t="str">
            <v>920</v>
          </cell>
          <cell r="H2405" t="str">
            <v>ADMINISTRACIÓN GENERAL</v>
          </cell>
          <cell r="I2405" t="str">
            <v>92001</v>
          </cell>
          <cell r="J2405" t="str">
            <v>DIREC. Y GESTIÓN ADMTVA. DEL DISTRITO</v>
          </cell>
          <cell r="K2405" t="str">
            <v>GERENTE DEL DISTRITO DE BARAJAS</v>
          </cell>
          <cell r="M2405" t="str">
            <v>10100</v>
          </cell>
          <cell r="N2405" t="str">
            <v>RETRIBUCIONES BÁSICAS</v>
          </cell>
          <cell r="O2405">
            <v>85670</v>
          </cell>
          <cell r="P2405">
            <v>0</v>
          </cell>
          <cell r="Q2405">
            <v>85670</v>
          </cell>
        </row>
        <row r="2406">
          <cell r="A2406" t="str">
            <v>440</v>
          </cell>
          <cell r="B2406" t="str">
            <v>2013</v>
          </cell>
          <cell r="C2406" t="str">
            <v>001</v>
          </cell>
          <cell r="D2406" t="str">
            <v>AYUNTAMIENTO DE MADRID</v>
          </cell>
          <cell r="E2406" t="str">
            <v>001221</v>
          </cell>
          <cell r="F2406" t="str">
            <v>DISTRITO DE BARAJAS</v>
          </cell>
          <cell r="G2406" t="str">
            <v>920</v>
          </cell>
          <cell r="H2406" t="str">
            <v>ADMINISTRACIÓN GENERAL</v>
          </cell>
          <cell r="I2406" t="str">
            <v>92001</v>
          </cell>
          <cell r="J2406" t="str">
            <v>DIREC. Y GESTIÓN ADMTVA. DEL DISTRITO</v>
          </cell>
          <cell r="K2406" t="str">
            <v>GERENTE DEL DISTRITO DE BARAJAS</v>
          </cell>
          <cell r="M2406" t="str">
            <v>12004</v>
          </cell>
          <cell r="N2406" t="str">
            <v>SUELDOS DEL GRUPO C2</v>
          </cell>
          <cell r="O2406">
            <v>181655</v>
          </cell>
          <cell r="P2406">
            <v>0</v>
          </cell>
          <cell r="Q2406">
            <v>181655</v>
          </cell>
        </row>
        <row r="2407">
          <cell r="A2407" t="str">
            <v>440</v>
          </cell>
          <cell r="B2407" t="str">
            <v>2013</v>
          </cell>
          <cell r="C2407" t="str">
            <v>001</v>
          </cell>
          <cell r="D2407" t="str">
            <v>AYUNTAMIENTO DE MADRID</v>
          </cell>
          <cell r="E2407" t="str">
            <v>001221</v>
          </cell>
          <cell r="F2407" t="str">
            <v>DISTRITO DE BARAJAS</v>
          </cell>
          <cell r="G2407" t="str">
            <v>920</v>
          </cell>
          <cell r="H2407" t="str">
            <v>ADMINISTRACIÓN GENERAL</v>
          </cell>
          <cell r="I2407" t="str">
            <v>92001</v>
          </cell>
          <cell r="J2407" t="str">
            <v>DIREC. Y GESTIÓN ADMTVA. DEL DISTRITO</v>
          </cell>
          <cell r="K2407" t="str">
            <v>GERENTE DEL DISTRITO DE BARAJAS</v>
          </cell>
          <cell r="M2407" t="str">
            <v>12006</v>
          </cell>
          <cell r="N2407" t="str">
            <v>TRIENIOS</v>
          </cell>
          <cell r="O2407">
            <v>0</v>
          </cell>
          <cell r="P2407">
            <v>84814</v>
          </cell>
          <cell r="Q2407">
            <v>84814</v>
          </cell>
        </row>
        <row r="2408">
          <cell r="A2408" t="str">
            <v>440</v>
          </cell>
          <cell r="B2408" t="str">
            <v>2013</v>
          </cell>
          <cell r="C2408" t="str">
            <v>001</v>
          </cell>
          <cell r="D2408" t="str">
            <v>AYUNTAMIENTO DE MADRID</v>
          </cell>
          <cell r="E2408" t="str">
            <v>001221</v>
          </cell>
          <cell r="F2408" t="str">
            <v>DISTRITO DE BARAJAS</v>
          </cell>
          <cell r="G2408" t="str">
            <v>920</v>
          </cell>
          <cell r="H2408" t="str">
            <v>ADMINISTRACIÓN GENERAL</v>
          </cell>
          <cell r="I2408" t="str">
            <v>92001</v>
          </cell>
          <cell r="J2408" t="str">
            <v>DIREC. Y GESTIÓN ADMTVA. DEL DISTRITO</v>
          </cell>
          <cell r="K2408" t="str">
            <v>GERENTE DEL DISTRITO DE BARAJAS</v>
          </cell>
          <cell r="M2408" t="str">
            <v>12101</v>
          </cell>
          <cell r="N2408" t="str">
            <v>COMPLEMENTO ESPECÍFICO</v>
          </cell>
          <cell r="O2408">
            <v>728150</v>
          </cell>
          <cell r="P2408">
            <v>2851</v>
          </cell>
          <cell r="Q2408">
            <v>731001</v>
          </cell>
        </row>
        <row r="2409">
          <cell r="A2409" t="str">
            <v>440</v>
          </cell>
          <cell r="B2409" t="str">
            <v>2013</v>
          </cell>
          <cell r="C2409" t="str">
            <v>001</v>
          </cell>
          <cell r="D2409" t="str">
            <v>AYUNTAMIENTO DE MADRID</v>
          </cell>
          <cell r="E2409" t="str">
            <v>001221</v>
          </cell>
          <cell r="F2409" t="str">
            <v>DISTRITO DE BARAJAS</v>
          </cell>
          <cell r="G2409" t="str">
            <v>920</v>
          </cell>
          <cell r="H2409" t="str">
            <v>ADMINISTRACIÓN GENERAL</v>
          </cell>
          <cell r="I2409" t="str">
            <v>92001</v>
          </cell>
          <cell r="J2409" t="str">
            <v>DIREC. Y GESTIÓN ADMTVA. DEL DISTRITO</v>
          </cell>
          <cell r="K2409" t="str">
            <v>GERENTE DEL DISTRITO DE BARAJAS</v>
          </cell>
          <cell r="M2409" t="str">
            <v>12100</v>
          </cell>
          <cell r="N2409" t="str">
            <v>COMPLEMENTO DE DESTINO</v>
          </cell>
          <cell r="O2409">
            <v>320050</v>
          </cell>
          <cell r="P2409">
            <v>0</v>
          </cell>
          <cell r="Q2409">
            <v>320050</v>
          </cell>
        </row>
        <row r="2410">
          <cell r="A2410" t="str">
            <v>440</v>
          </cell>
          <cell r="B2410" t="str">
            <v>2013</v>
          </cell>
          <cell r="C2410" t="str">
            <v>001</v>
          </cell>
          <cell r="D2410" t="str">
            <v>AYUNTAMIENTO DE MADRID</v>
          </cell>
          <cell r="E2410" t="str">
            <v>001221</v>
          </cell>
          <cell r="F2410" t="str">
            <v>DISTRITO DE BARAJAS</v>
          </cell>
          <cell r="G2410" t="str">
            <v>920</v>
          </cell>
          <cell r="H2410" t="str">
            <v>ADMINISTRACIÓN GENERAL</v>
          </cell>
          <cell r="I2410" t="str">
            <v>92001</v>
          </cell>
          <cell r="J2410" t="str">
            <v>DIREC. Y GESTIÓN ADMTVA. DEL DISTRITO</v>
          </cell>
          <cell r="K2410" t="str">
            <v>GERENTE DEL DISTRITO DE BARAJAS</v>
          </cell>
          <cell r="M2410" t="str">
            <v>12103</v>
          </cell>
          <cell r="N2410" t="str">
            <v>OTROS COMPLEMENTOS</v>
          </cell>
          <cell r="O2410">
            <v>31366</v>
          </cell>
          <cell r="P2410">
            <v>22924</v>
          </cell>
          <cell r="Q2410">
            <v>54290</v>
          </cell>
        </row>
        <row r="2411">
          <cell r="A2411" t="str">
            <v>440</v>
          </cell>
          <cell r="B2411" t="str">
            <v>2013</v>
          </cell>
          <cell r="C2411" t="str">
            <v>001</v>
          </cell>
          <cell r="D2411" t="str">
            <v>AYUNTAMIENTO DE MADRID</v>
          </cell>
          <cell r="E2411" t="str">
            <v>001221</v>
          </cell>
          <cell r="F2411" t="str">
            <v>DISTRITO DE BARAJAS</v>
          </cell>
          <cell r="G2411" t="str">
            <v>920</v>
          </cell>
          <cell r="H2411" t="str">
            <v>ADMINISTRACIÓN GENERAL</v>
          </cell>
          <cell r="I2411" t="str">
            <v>92001</v>
          </cell>
          <cell r="J2411" t="str">
            <v>DIREC. Y GESTIÓN ADMTVA. DEL DISTRITO</v>
          </cell>
          <cell r="K2411" t="str">
            <v>GERENTE DEL DISTRITO DE BARAJAS</v>
          </cell>
          <cell r="M2411" t="str">
            <v>15000</v>
          </cell>
          <cell r="N2411" t="str">
            <v>PRODUCTIVIDAD</v>
          </cell>
          <cell r="O2411">
            <v>0</v>
          </cell>
          <cell r="P2411">
            <v>35765</v>
          </cell>
          <cell r="Q2411">
            <v>40055</v>
          </cell>
        </row>
        <row r="2412">
          <cell r="A2412" t="str">
            <v>440</v>
          </cell>
          <cell r="B2412" t="str">
            <v>2013</v>
          </cell>
          <cell r="C2412" t="str">
            <v>001</v>
          </cell>
          <cell r="D2412" t="str">
            <v>AYUNTAMIENTO DE MADRID</v>
          </cell>
          <cell r="E2412" t="str">
            <v>001221</v>
          </cell>
          <cell r="F2412" t="str">
            <v>DISTRITO DE BARAJAS</v>
          </cell>
          <cell r="G2412" t="str">
            <v>920</v>
          </cell>
          <cell r="H2412" t="str">
            <v>ADMINISTRACIÓN GENERAL</v>
          </cell>
          <cell r="I2412" t="str">
            <v>92001</v>
          </cell>
          <cell r="J2412" t="str">
            <v>DIREC. Y GESTIÓN ADMTVA. DEL DISTRITO</v>
          </cell>
          <cell r="K2412" t="str">
            <v>GERENTE DEL DISTRITO DE BARAJAS</v>
          </cell>
          <cell r="M2412" t="str">
            <v>12000</v>
          </cell>
          <cell r="N2412" t="str">
            <v>SUELDOS DEL GRUPO A1</v>
          </cell>
          <cell r="O2412">
            <v>105674</v>
          </cell>
          <cell r="P2412">
            <v>0</v>
          </cell>
          <cell r="Q2412">
            <v>105674</v>
          </cell>
        </row>
        <row r="2413">
          <cell r="A2413" t="str">
            <v>440</v>
          </cell>
          <cell r="B2413" t="str">
            <v>2013</v>
          </cell>
          <cell r="C2413" t="str">
            <v>001</v>
          </cell>
          <cell r="D2413" t="str">
            <v>AYUNTAMIENTO DE MADRID</v>
          </cell>
          <cell r="E2413" t="str">
            <v>001221</v>
          </cell>
          <cell r="F2413" t="str">
            <v>DISTRITO DE BARAJAS</v>
          </cell>
          <cell r="G2413" t="str">
            <v>920</v>
          </cell>
          <cell r="H2413" t="str">
            <v>ADMINISTRACIÓN GENERAL</v>
          </cell>
          <cell r="I2413" t="str">
            <v>92001</v>
          </cell>
          <cell r="J2413" t="str">
            <v>DIREC. Y GESTIÓN ADMTVA. DEL DISTRITO</v>
          </cell>
          <cell r="K2413" t="str">
            <v>GERENTE DEL DISTRITO DE BARAJAS</v>
          </cell>
          <cell r="M2413" t="str">
            <v>12001</v>
          </cell>
          <cell r="N2413" t="str">
            <v>SUELDOS DEL GRUPO A2</v>
          </cell>
          <cell r="O2413">
            <v>110650</v>
          </cell>
          <cell r="P2413">
            <v>0</v>
          </cell>
          <cell r="Q2413">
            <v>110650</v>
          </cell>
        </row>
        <row r="2414">
          <cell r="A2414" t="str">
            <v>440</v>
          </cell>
          <cell r="B2414" t="str">
            <v>2013</v>
          </cell>
          <cell r="C2414" t="str">
            <v>001</v>
          </cell>
          <cell r="D2414" t="str">
            <v>AYUNTAMIENTO DE MADRID</v>
          </cell>
          <cell r="E2414" t="str">
            <v>001221</v>
          </cell>
          <cell r="F2414" t="str">
            <v>DISTRITO DE BARAJAS</v>
          </cell>
          <cell r="G2414" t="str">
            <v>920</v>
          </cell>
          <cell r="H2414" t="str">
            <v>ADMINISTRACIÓN GENERAL</v>
          </cell>
          <cell r="I2414" t="str">
            <v>92001</v>
          </cell>
          <cell r="J2414" t="str">
            <v>DIREC. Y GESTIÓN ADMTVA. DEL DISTRITO</v>
          </cell>
          <cell r="K2414" t="str">
            <v>GERENTE DEL DISTRITO DE BARAJAS</v>
          </cell>
          <cell r="M2414" t="str">
            <v>12003</v>
          </cell>
          <cell r="N2414" t="str">
            <v>SUELDOS DEL GRUPO C1</v>
          </cell>
          <cell r="O2414">
            <v>88146</v>
          </cell>
          <cell r="P2414">
            <v>0</v>
          </cell>
          <cell r="Q2414">
            <v>88146</v>
          </cell>
        </row>
        <row r="2415">
          <cell r="A2415" t="str">
            <v>440</v>
          </cell>
          <cell r="B2415" t="str">
            <v>2013</v>
          </cell>
          <cell r="C2415" t="str">
            <v>001</v>
          </cell>
          <cell r="D2415" t="str">
            <v>AYUNTAMIENTO DE MADRID</v>
          </cell>
          <cell r="E2415" t="str">
            <v>001221</v>
          </cell>
          <cell r="F2415" t="str">
            <v>DISTRITO DE BARAJAS</v>
          </cell>
          <cell r="G2415" t="str">
            <v>920</v>
          </cell>
          <cell r="H2415" t="str">
            <v>ADMINISTRACIÓN GENERAL</v>
          </cell>
          <cell r="I2415" t="str">
            <v>92001</v>
          </cell>
          <cell r="J2415" t="str">
            <v>DIREC. Y GESTIÓN ADMTVA. DEL DISTRITO</v>
          </cell>
          <cell r="K2415" t="str">
            <v>GERENTE DEL DISTRITO DE BARAJAS</v>
          </cell>
          <cell r="M2415" t="str">
            <v>12005</v>
          </cell>
          <cell r="N2415" t="str">
            <v>SUELDOS DEL GRUPO E</v>
          </cell>
          <cell r="O2415">
            <v>61432</v>
          </cell>
          <cell r="P2415">
            <v>0</v>
          </cell>
          <cell r="Q2415">
            <v>61432</v>
          </cell>
        </row>
        <row r="2416">
          <cell r="A2416" t="str">
            <v>440</v>
          </cell>
          <cell r="B2416" t="str">
            <v>2013</v>
          </cell>
          <cell r="C2416" t="str">
            <v>001</v>
          </cell>
          <cell r="D2416" t="str">
            <v>AYUNTAMIENTO DE MADRID</v>
          </cell>
          <cell r="E2416" t="str">
            <v>001025</v>
          </cell>
          <cell r="F2416" t="str">
            <v>HACIENDA Y ADMINISTRACIÓN PÚBLICA</v>
          </cell>
          <cell r="G2416" t="str">
            <v>221</v>
          </cell>
          <cell r="H2416" t="str">
            <v>OTRAS PRESTACIONES ECONÓMICAS A FAVOR DE EMPLEADOS</v>
          </cell>
          <cell r="I2416" t="str">
            <v>22101</v>
          </cell>
          <cell r="J2416" t="str">
            <v>ACCIÓN SOCIAL PARA EMPLEADOS</v>
          </cell>
          <cell r="K2416" t="str">
            <v>D.G. DE RELACIONES LABORALES</v>
          </cell>
          <cell r="M2416" t="str">
            <v>16202</v>
          </cell>
          <cell r="N2416" t="str">
            <v>TRANSPORTE DEL PERSONAL</v>
          </cell>
          <cell r="O2416">
            <v>0</v>
          </cell>
          <cell r="P2416">
            <v>0</v>
          </cell>
          <cell r="Q2416">
            <v>17224141</v>
          </cell>
        </row>
        <row r="2417">
          <cell r="A2417" t="str">
            <v>440</v>
          </cell>
          <cell r="B2417" t="str">
            <v>2013</v>
          </cell>
          <cell r="C2417" t="str">
            <v>001</v>
          </cell>
          <cell r="D2417" t="str">
            <v>AYUNTAMIENTO DE MADRID</v>
          </cell>
          <cell r="E2417" t="str">
            <v>001025</v>
          </cell>
          <cell r="F2417" t="str">
            <v>HACIENDA Y ADMINISTRACIÓN PÚBLICA</v>
          </cell>
          <cell r="G2417" t="str">
            <v>221</v>
          </cell>
          <cell r="H2417" t="str">
            <v>OTRAS PRESTACIONES ECONÓMICAS A FAVOR DE EMPLEADOS</v>
          </cell>
          <cell r="I2417" t="str">
            <v>22101</v>
          </cell>
          <cell r="J2417" t="str">
            <v>ACCIÓN SOCIAL PARA EMPLEADOS</v>
          </cell>
          <cell r="K2417" t="str">
            <v>D.G. DE RELACIONES LABORALES</v>
          </cell>
          <cell r="M2417" t="str">
            <v>16204</v>
          </cell>
          <cell r="N2417" t="str">
            <v>ACCIÓN SOCIAL</v>
          </cell>
          <cell r="O2417">
            <v>0</v>
          </cell>
          <cell r="P2417">
            <v>0</v>
          </cell>
          <cell r="Q2417">
            <v>560000</v>
          </cell>
        </row>
        <row r="2418">
          <cell r="A2418" t="str">
            <v>440</v>
          </cell>
          <cell r="B2418" t="str">
            <v>2013</v>
          </cell>
          <cell r="C2418" t="str">
            <v>001</v>
          </cell>
          <cell r="D2418" t="str">
            <v>AYUNTAMIENTO DE MADRID</v>
          </cell>
          <cell r="E2418" t="str">
            <v>001025</v>
          </cell>
          <cell r="F2418" t="str">
            <v>HACIENDA Y ADMINISTRACIÓN PÚBLICA</v>
          </cell>
          <cell r="G2418" t="str">
            <v>920</v>
          </cell>
          <cell r="H2418" t="str">
            <v>ADMINISTRACIÓN GENERAL</v>
          </cell>
          <cell r="I2418" t="str">
            <v>92005</v>
          </cell>
          <cell r="J2418" t="str">
            <v>RELACIONES LABORALES</v>
          </cell>
          <cell r="K2418" t="str">
            <v>D.G. DE RELACIONES LABORALES</v>
          </cell>
          <cell r="M2418" t="str">
            <v>14302</v>
          </cell>
          <cell r="N2418" t="str">
            <v>PREVISIÓN PARA ATRASOS DE PERSONAL</v>
          </cell>
          <cell r="O2418">
            <v>0</v>
          </cell>
          <cell r="P2418">
            <v>0</v>
          </cell>
          <cell r="Q2418">
            <v>50000</v>
          </cell>
        </row>
        <row r="2419">
          <cell r="A2419" t="str">
            <v>440</v>
          </cell>
          <cell r="B2419" t="str">
            <v>2013</v>
          </cell>
          <cell r="C2419" t="str">
            <v>001</v>
          </cell>
          <cell r="D2419" t="str">
            <v>AYUNTAMIENTO DE MADRID</v>
          </cell>
          <cell r="E2419" t="str">
            <v>001025</v>
          </cell>
          <cell r="F2419" t="str">
            <v>HACIENDA Y ADMINISTRACIÓN PÚBLICA</v>
          </cell>
          <cell r="G2419" t="str">
            <v>920</v>
          </cell>
          <cell r="H2419" t="str">
            <v>ADMINISTRACIÓN GENERAL</v>
          </cell>
          <cell r="I2419" t="str">
            <v>92007</v>
          </cell>
          <cell r="J2419" t="str">
            <v>GESTIÓN DE PERSONAL</v>
          </cell>
          <cell r="K2419" t="str">
            <v>D.G. DE GESTIÓN DE RECURSOS HUMANOS</v>
          </cell>
          <cell r="M2419" t="str">
            <v>14304</v>
          </cell>
          <cell r="N2419" t="str">
            <v>FONDO SUSTITUCIONES</v>
          </cell>
          <cell r="O2419">
            <v>0</v>
          </cell>
          <cell r="P2419">
            <v>0</v>
          </cell>
          <cell r="Q2419">
            <v>500000</v>
          </cell>
        </row>
        <row r="2420">
          <cell r="A2420" t="str">
            <v>440</v>
          </cell>
          <cell r="B2420" t="str">
            <v>2013</v>
          </cell>
          <cell r="C2420" t="str">
            <v>001</v>
          </cell>
          <cell r="D2420" t="str">
            <v>AYUNTAMIENTO DE MADRID</v>
          </cell>
          <cell r="E2420" t="str">
            <v>001025</v>
          </cell>
          <cell r="F2420" t="str">
            <v>HACIENDA Y ADMINISTRACIÓN PÚBLICA</v>
          </cell>
          <cell r="G2420" t="str">
            <v>920</v>
          </cell>
          <cell r="H2420" t="str">
            <v>ADMINISTRACIÓN GENERAL</v>
          </cell>
          <cell r="I2420" t="str">
            <v>92007</v>
          </cell>
          <cell r="J2420" t="str">
            <v>GESTIÓN DE PERSONAL</v>
          </cell>
          <cell r="K2420" t="str">
            <v>D.G. DE GESTIÓN DE RECURSOS HUMANOS</v>
          </cell>
          <cell r="M2420" t="str">
            <v>16104</v>
          </cell>
          <cell r="N2420" t="str">
            <v>INDEMNIZAC. POR JUBILACIONES ANTICIPADAS PERS.LAB.</v>
          </cell>
          <cell r="O2420">
            <v>0</v>
          </cell>
          <cell r="P2420">
            <v>0</v>
          </cell>
          <cell r="Q2420">
            <v>400000</v>
          </cell>
        </row>
        <row r="2421">
          <cell r="A2421" t="str">
            <v>440</v>
          </cell>
          <cell r="B2421" t="str">
            <v>2013</v>
          </cell>
          <cell r="C2421" t="str">
            <v>001</v>
          </cell>
          <cell r="D2421" t="str">
            <v>AYUNTAMIENTO DE MADRID</v>
          </cell>
          <cell r="E2421" t="str">
            <v>001015</v>
          </cell>
          <cell r="F2421" t="str">
            <v>MEDIO AMBIENTE, SEG Y MOV</v>
          </cell>
          <cell r="G2421" t="str">
            <v>130</v>
          </cell>
          <cell r="H2421" t="str">
            <v>ADMÓN. GENERAL DE LA SEGURIDAD Y PROTECCIÓN CIVIL</v>
          </cell>
          <cell r="I2421" t="str">
            <v>13001</v>
          </cell>
          <cell r="J2421" t="str">
            <v>RECURSOS HUMANOS. SEGURIDAD</v>
          </cell>
          <cell r="K2421" t="str">
            <v>S.G.T. MEDIO AMBIENTE, SEGURIDAD Y MOVILIDAD</v>
          </cell>
          <cell r="M2421" t="str">
            <v>16200</v>
          </cell>
          <cell r="N2421" t="str">
            <v>FORMACIÓN Y PERFECCIONAMIENTO DEL PERSONAL</v>
          </cell>
          <cell r="O2421">
            <v>0</v>
          </cell>
          <cell r="P2421">
            <v>0</v>
          </cell>
          <cell r="Q2421">
            <v>700000</v>
          </cell>
        </row>
        <row r="2422">
          <cell r="A2422" t="str">
            <v>440</v>
          </cell>
          <cell r="B2422" t="str">
            <v>2013</v>
          </cell>
          <cell r="C2422" t="str">
            <v>001</v>
          </cell>
          <cell r="D2422" t="str">
            <v>AYUNTAMIENTO DE MADRID</v>
          </cell>
          <cell r="E2422" t="str">
            <v>001025</v>
          </cell>
          <cell r="F2422" t="str">
            <v>HACIENDA Y ADMINISTRACIÓN PÚBLICA</v>
          </cell>
          <cell r="G2422" t="str">
            <v>920</v>
          </cell>
          <cell r="H2422" t="str">
            <v>ADMINISTRACIÓN GENERAL</v>
          </cell>
          <cell r="I2422" t="str">
            <v>92004</v>
          </cell>
          <cell r="J2422" t="str">
            <v>FORMACIÓN DE PERSONAL</v>
          </cell>
          <cell r="K2422" t="str">
            <v>D. INST. DE FORMACIÓN Y ESTUDIOS GBNO. LOCAL</v>
          </cell>
          <cell r="M2422" t="str">
            <v>16200</v>
          </cell>
          <cell r="N2422" t="str">
            <v>FORMACIÓN Y PERFECCIONAMIENTO DEL PERSONAL</v>
          </cell>
          <cell r="O2422">
            <v>0</v>
          </cell>
          <cell r="P2422">
            <v>0</v>
          </cell>
          <cell r="Q2422">
            <v>777685</v>
          </cell>
        </row>
        <row r="2423">
          <cell r="A2423" t="str">
            <v>440</v>
          </cell>
          <cell r="B2423" t="str">
            <v>2013</v>
          </cell>
          <cell r="C2423" t="str">
            <v>001</v>
          </cell>
          <cell r="D2423" t="str">
            <v>AYUNTAMIENTO DE MADRID</v>
          </cell>
          <cell r="E2423" t="str">
            <v>001025</v>
          </cell>
          <cell r="F2423" t="str">
            <v>HACIENDA Y ADMINISTRACIÓN PÚBLICA</v>
          </cell>
          <cell r="G2423" t="str">
            <v>221</v>
          </cell>
          <cell r="H2423" t="str">
            <v>OTRAS PRESTACIONES ECONÓMICAS A FAVOR DE EMPLEADOS</v>
          </cell>
          <cell r="I2423" t="str">
            <v>22101</v>
          </cell>
          <cell r="J2423" t="str">
            <v>ACCIÓN SOCIAL PARA EMPLEADOS</v>
          </cell>
          <cell r="K2423" t="str">
            <v>D.G. DE RELACIONES LABORALES</v>
          </cell>
          <cell r="M2423" t="str">
            <v>16109</v>
          </cell>
          <cell r="N2423" t="str">
            <v>AYUDAS DISCAPACIDAD JUBILADOS Y PENSIONISTAS</v>
          </cell>
          <cell r="O2423">
            <v>0</v>
          </cell>
          <cell r="P2423">
            <v>0</v>
          </cell>
          <cell r="Q2423">
            <v>750000</v>
          </cell>
        </row>
        <row r="2424">
          <cell r="A2424" t="str">
            <v>440</v>
          </cell>
          <cell r="B2424" t="str">
            <v>2013</v>
          </cell>
          <cell r="C2424" t="str">
            <v>001</v>
          </cell>
          <cell r="D2424" t="str">
            <v>AYUNTAMIENTO DE MADRID</v>
          </cell>
          <cell r="E2424" t="str">
            <v>001025</v>
          </cell>
          <cell r="F2424" t="str">
            <v>HACIENDA Y ADMINISTRACIÓN PÚBLICA</v>
          </cell>
          <cell r="G2424" t="str">
            <v>221</v>
          </cell>
          <cell r="H2424" t="str">
            <v>OTRAS PRESTACIONES ECONÓMICAS A FAVOR DE EMPLEADOS</v>
          </cell>
          <cell r="I2424" t="str">
            <v>22101</v>
          </cell>
          <cell r="J2424" t="str">
            <v>ACCIÓN SOCIAL PARA EMPLEADOS</v>
          </cell>
          <cell r="K2424" t="str">
            <v>D.G. DE RELACIONES LABORALES</v>
          </cell>
          <cell r="M2424" t="str">
            <v>16108</v>
          </cell>
          <cell r="N2424" t="str">
            <v>TRANSPORTE JUBILADOS Y PENSIONISTAS</v>
          </cell>
          <cell r="O2424">
            <v>0</v>
          </cell>
          <cell r="P2424">
            <v>0</v>
          </cell>
          <cell r="Q2424">
            <v>1095718</v>
          </cell>
        </row>
        <row r="2425">
          <cell r="A2425" t="str">
            <v>440</v>
          </cell>
          <cell r="B2425" t="str">
            <v>2013</v>
          </cell>
          <cell r="C2425" t="str">
            <v>001</v>
          </cell>
          <cell r="D2425" t="str">
            <v>AYUNTAMIENTO DE MADRID</v>
          </cell>
          <cell r="E2425" t="str">
            <v>001025</v>
          </cell>
          <cell r="F2425" t="str">
            <v>HACIENDA Y ADMINISTRACIÓN PÚBLICA</v>
          </cell>
          <cell r="G2425" t="str">
            <v>920</v>
          </cell>
          <cell r="H2425" t="str">
            <v>ADMINISTRACIÓN GENERAL</v>
          </cell>
          <cell r="I2425" t="str">
            <v>92007</v>
          </cell>
          <cell r="J2425" t="str">
            <v>GESTIÓN DE PERSONAL</v>
          </cell>
          <cell r="K2425" t="str">
            <v>D.G. DE GESTIÓN DE RECURSOS HUMANOS</v>
          </cell>
          <cell r="M2425" t="str">
            <v>15100</v>
          </cell>
          <cell r="N2425" t="str">
            <v>GRATIFICACIONES POR SERVICIOS EXTRAORDINARIOS</v>
          </cell>
          <cell r="O2425">
            <v>0</v>
          </cell>
          <cell r="P2425">
            <v>0</v>
          </cell>
          <cell r="Q2425">
            <v>468000</v>
          </cell>
        </row>
        <row r="2426">
          <cell r="A2426" t="str">
            <v>440</v>
          </cell>
          <cell r="B2426" t="str">
            <v>2013</v>
          </cell>
          <cell r="C2426" t="str">
            <v>001</v>
          </cell>
          <cell r="D2426" t="str">
            <v>AYUNTAMIENTO DE MADRID</v>
          </cell>
          <cell r="E2426" t="str">
            <v>001015</v>
          </cell>
          <cell r="F2426" t="str">
            <v>MEDIO AMBIENTE, SEG Y MOV</v>
          </cell>
          <cell r="G2426" t="str">
            <v>133</v>
          </cell>
          <cell r="H2426" t="str">
            <v>ORDENACIÓN DEL TRÁFICO Y DEL ESTACIONAMIENTO</v>
          </cell>
          <cell r="I2426" t="str">
            <v>13301</v>
          </cell>
          <cell r="J2426" t="str">
            <v>TRÁFICO</v>
          </cell>
          <cell r="K2426" t="str">
            <v>D.G. DE GESTIÓN Y VIGILANCIA DE LA CIRCULACIÓN</v>
          </cell>
          <cell r="M2426" t="str">
            <v>15100</v>
          </cell>
          <cell r="N2426" t="str">
            <v>GRATIFICACIONES POR SERVICIOS EXTRAORDINARIOS</v>
          </cell>
          <cell r="O2426">
            <v>0</v>
          </cell>
          <cell r="P2426">
            <v>0</v>
          </cell>
          <cell r="Q2426">
            <v>255000</v>
          </cell>
        </row>
        <row r="2427">
          <cell r="A2427" t="str">
            <v>440</v>
          </cell>
          <cell r="B2427" t="str">
            <v>2013</v>
          </cell>
          <cell r="C2427" t="str">
            <v>001</v>
          </cell>
          <cell r="D2427" t="str">
            <v>AYUNTAMIENTO DE MADRID</v>
          </cell>
          <cell r="E2427" t="str">
            <v>001015</v>
          </cell>
          <cell r="F2427" t="str">
            <v>MEDIO AMBIENTE, SEG Y MOV</v>
          </cell>
          <cell r="G2427" t="str">
            <v>135</v>
          </cell>
          <cell r="H2427" t="str">
            <v>SERVICIO DE EXTINCIÓN DE INCENDIOS</v>
          </cell>
          <cell r="I2427" t="str">
            <v>13501</v>
          </cell>
          <cell r="J2427" t="str">
            <v>BOMBEROS</v>
          </cell>
          <cell r="K2427" t="str">
            <v>D.G. DE EMERGENCIAS Y PROTECCIÓN CIVIL</v>
          </cell>
          <cell r="M2427" t="str">
            <v>15100</v>
          </cell>
          <cell r="N2427" t="str">
            <v>GRATIFICACIONES POR SERVICIOS EXTRAORDINARIOS</v>
          </cell>
          <cell r="O2427">
            <v>0</v>
          </cell>
          <cell r="P2427">
            <v>0</v>
          </cell>
          <cell r="Q2427">
            <v>50000</v>
          </cell>
        </row>
        <row r="2428">
          <cell r="A2428" t="str">
            <v>440</v>
          </cell>
          <cell r="B2428" t="str">
            <v>2013</v>
          </cell>
          <cell r="C2428" t="str">
            <v>001</v>
          </cell>
          <cell r="D2428" t="str">
            <v>AYUNTAMIENTO DE MADRID</v>
          </cell>
          <cell r="E2428" t="str">
            <v>001015</v>
          </cell>
          <cell r="F2428" t="str">
            <v>MEDIO AMBIENTE, SEG Y MOV</v>
          </cell>
          <cell r="G2428" t="str">
            <v>134</v>
          </cell>
          <cell r="H2428" t="str">
            <v>PROTECCIÓN CIVIL</v>
          </cell>
          <cell r="I2428" t="str">
            <v>13401</v>
          </cell>
          <cell r="J2428" t="str">
            <v>SAMUR-PROTECCIÓN CIVIL</v>
          </cell>
          <cell r="K2428" t="str">
            <v>D.G. DE EMERGENCIAS Y PROTECCIÓN CIVIL</v>
          </cell>
          <cell r="M2428" t="str">
            <v>15100</v>
          </cell>
          <cell r="N2428" t="str">
            <v>GRATIFICACIONES POR SERVICIOS EXTRAORDINARIOS</v>
          </cell>
          <cell r="O2428">
            <v>0</v>
          </cell>
          <cell r="P2428">
            <v>0</v>
          </cell>
          <cell r="Q2428">
            <v>50000</v>
          </cell>
        </row>
        <row r="2429">
          <cell r="A2429" t="str">
            <v>440</v>
          </cell>
          <cell r="B2429" t="str">
            <v>2013</v>
          </cell>
          <cell r="C2429" t="str">
            <v>001</v>
          </cell>
          <cell r="D2429" t="str">
            <v>AYUNTAMIENTO DE MADRID</v>
          </cell>
          <cell r="E2429" t="str">
            <v>001025</v>
          </cell>
          <cell r="F2429" t="str">
            <v>HACIENDA Y ADMINISTRACIÓN PÚBLICA</v>
          </cell>
          <cell r="G2429" t="str">
            <v>920</v>
          </cell>
          <cell r="H2429" t="str">
            <v>ADMINISTRACIÓN GENERAL</v>
          </cell>
          <cell r="I2429" t="str">
            <v>92005</v>
          </cell>
          <cell r="J2429" t="str">
            <v>RELACIONES LABORALES</v>
          </cell>
          <cell r="K2429" t="str">
            <v>D.G. DE RELACIONES LABORALES</v>
          </cell>
          <cell r="M2429" t="str">
            <v>14399</v>
          </cell>
          <cell r="N2429" t="str">
            <v>OTRAS PREVISIONES DE GASTOS DE PERSONAL</v>
          </cell>
          <cell r="O2429">
            <v>0</v>
          </cell>
          <cell r="P2429">
            <v>0</v>
          </cell>
          <cell r="Q2429">
            <v>3414549</v>
          </cell>
        </row>
        <row r="2430">
          <cell r="A2430" t="str">
            <v>440</v>
          </cell>
          <cell r="B2430" t="str">
            <v>2013</v>
          </cell>
          <cell r="C2430" t="str">
            <v>001</v>
          </cell>
          <cell r="D2430" t="str">
            <v>AYUNTAMIENTO DE MADRID</v>
          </cell>
          <cell r="E2430" t="str">
            <v>001065</v>
          </cell>
          <cell r="F2430" t="str">
            <v>LAS ARTES</v>
          </cell>
          <cell r="G2430" t="str">
            <v>330</v>
          </cell>
          <cell r="H2430" t="str">
            <v>ADMINISTRACIÓN GENERAL DE CULTURA</v>
          </cell>
          <cell r="I2430" t="str">
            <v>33000</v>
          </cell>
          <cell r="J2430" t="str">
            <v>DIREC.Y GESTIÓN ADMTVA. DE LAS ARTES</v>
          </cell>
          <cell r="K2430" t="str">
            <v>S.G.T. DE LAS ARTES</v>
          </cell>
          <cell r="M2430" t="str">
            <v>14303</v>
          </cell>
          <cell r="N2430" t="str">
            <v>AJUSTES TÉCNICOS</v>
          </cell>
          <cell r="O2430">
            <v>0</v>
          </cell>
          <cell r="P2430">
            <v>0</v>
          </cell>
          <cell r="Q2430">
            <v>2000000</v>
          </cell>
        </row>
        <row r="2431">
          <cell r="A2431" t="str">
            <v>440</v>
          </cell>
          <cell r="B2431" t="str">
            <v>2013</v>
          </cell>
          <cell r="C2431" t="str">
            <v>001</v>
          </cell>
          <cell r="D2431" t="str">
            <v>AYUNTAMIENTO DE MADRID</v>
          </cell>
          <cell r="E2431" t="str">
            <v>001025</v>
          </cell>
          <cell r="F2431" t="str">
            <v>HACIENDA Y ADMINISTRACIÓN PÚBLICA</v>
          </cell>
          <cell r="G2431" t="str">
            <v>221</v>
          </cell>
          <cell r="H2431" t="str">
            <v>OTRAS PRESTACIONES ECONÓMICAS A FAVOR DE EMPLEADOS</v>
          </cell>
          <cell r="I2431" t="str">
            <v>22101</v>
          </cell>
          <cell r="J2431" t="str">
            <v>ACCIÓN SOCIAL PARA EMPLEADOS</v>
          </cell>
          <cell r="K2431" t="str">
            <v>D.G. DE RELACIONES LABORALES</v>
          </cell>
          <cell r="M2431" t="str">
            <v>16205</v>
          </cell>
          <cell r="N2431" t="str">
            <v>SEGUROS</v>
          </cell>
          <cell r="O2431">
            <v>0</v>
          </cell>
          <cell r="P2431">
            <v>0</v>
          </cell>
          <cell r="Q2431">
            <v>1302885</v>
          </cell>
        </row>
        <row r="2432">
          <cell r="A2432" t="str">
            <v>440</v>
          </cell>
          <cell r="B2432" t="str">
            <v>2013</v>
          </cell>
          <cell r="C2432" t="str">
            <v>001</v>
          </cell>
          <cell r="D2432" t="str">
            <v>AYUNTAMIENTO DE MADRID</v>
          </cell>
          <cell r="E2432" t="str">
            <v>001012</v>
          </cell>
          <cell r="F2432" t="str">
            <v>INSTITUCIONAL E INTERNACIONAL</v>
          </cell>
          <cell r="G2432" t="str">
            <v>920</v>
          </cell>
          <cell r="H2432" t="str">
            <v>ADMINISTRACIÓN GENERAL</v>
          </cell>
          <cell r="I2432" t="str">
            <v>92000</v>
          </cell>
          <cell r="J2432" t="str">
            <v>DIREC. Y GESTIÓN ADMTVA. DE VICEALCALDÍA</v>
          </cell>
          <cell r="K2432" t="str">
            <v>S.G.T. DE VICEALCALDÍA</v>
          </cell>
          <cell r="M2432" t="str">
            <v>16200</v>
          </cell>
          <cell r="N2432" t="str">
            <v>FORMACIÓN Y PERFECCIONAMIENTO DEL PERSONAL</v>
          </cell>
          <cell r="O2432">
            <v>0</v>
          </cell>
          <cell r="P2432">
            <v>0</v>
          </cell>
          <cell r="Q2432">
            <v>4400</v>
          </cell>
        </row>
        <row r="2433">
          <cell r="A2433" t="str">
            <v>440</v>
          </cell>
          <cell r="B2433" t="str">
            <v>2013</v>
          </cell>
          <cell r="C2433" t="str">
            <v>001</v>
          </cell>
          <cell r="D2433" t="str">
            <v>AYUNTAMIENTO DE MADRID</v>
          </cell>
          <cell r="E2433" t="str">
            <v>001013</v>
          </cell>
          <cell r="F2433" t="str">
            <v>COMUNICACIÓN</v>
          </cell>
          <cell r="G2433" t="str">
            <v>927</v>
          </cell>
          <cell r="H2433" t="str">
            <v>MEDIOS DE COMUNICACIÓN</v>
          </cell>
          <cell r="I2433" t="str">
            <v>92701</v>
          </cell>
          <cell r="J2433" t="str">
            <v>MEDIOS DE COMUNICACIÓN</v>
          </cell>
          <cell r="K2433" t="str">
            <v>D.G. MEDIOS DE COMUNICACIÓN</v>
          </cell>
          <cell r="M2433" t="str">
            <v>13100</v>
          </cell>
          <cell r="N2433" t="str">
            <v>RETRIBUCIONES BÁSICAS</v>
          </cell>
          <cell r="O2433">
            <v>0</v>
          </cell>
          <cell r="P2433">
            <v>0</v>
          </cell>
          <cell r="Q2433">
            <v>24604</v>
          </cell>
        </row>
        <row r="2434">
          <cell r="A2434" t="str">
            <v>440</v>
          </cell>
          <cell r="B2434" t="str">
            <v>2013</v>
          </cell>
          <cell r="C2434" t="str">
            <v>001</v>
          </cell>
          <cell r="D2434" t="str">
            <v>AYUNTAMIENTO DE MADRID</v>
          </cell>
          <cell r="E2434" t="str">
            <v>001013</v>
          </cell>
          <cell r="F2434" t="str">
            <v>COMUNICACIÓN</v>
          </cell>
          <cell r="G2434" t="str">
            <v>927</v>
          </cell>
          <cell r="H2434" t="str">
            <v>MEDIOS DE COMUNICACIÓN</v>
          </cell>
          <cell r="I2434" t="str">
            <v>92701</v>
          </cell>
          <cell r="J2434" t="str">
            <v>MEDIOS DE COMUNICACIÓN</v>
          </cell>
          <cell r="K2434" t="str">
            <v>D.G. MEDIOS DE COMUNICACIÓN</v>
          </cell>
          <cell r="M2434" t="str">
            <v>13102</v>
          </cell>
          <cell r="N2434" t="str">
            <v>OTRAS REMUNERACIONES</v>
          </cell>
          <cell r="O2434">
            <v>0</v>
          </cell>
          <cell r="P2434">
            <v>0</v>
          </cell>
          <cell r="Q2434">
            <v>31094</v>
          </cell>
        </row>
        <row r="2435">
          <cell r="A2435" t="str">
            <v>440</v>
          </cell>
          <cell r="B2435" t="str">
            <v>2013</v>
          </cell>
          <cell r="C2435" t="str">
            <v>001</v>
          </cell>
          <cell r="D2435" t="str">
            <v>AYUNTAMIENTO DE MADRID</v>
          </cell>
          <cell r="E2435" t="str">
            <v>001035</v>
          </cell>
          <cell r="F2435" t="str">
            <v>URBANISMO Y VIVIENDA</v>
          </cell>
          <cell r="G2435" t="str">
            <v>912</v>
          </cell>
          <cell r="H2435" t="str">
            <v>ÓRGANOS DE GOBIERNO</v>
          </cell>
          <cell r="I2435" t="str">
            <v>91206</v>
          </cell>
          <cell r="J2435" t="str">
            <v>ÁREA DE GOBIERNO DE URBANISMO Y VIVIENDA</v>
          </cell>
          <cell r="K2435" t="str">
            <v>S.G.T. DE URBANISMO Y VIVIENDA</v>
          </cell>
          <cell r="M2435" t="str">
            <v>13000</v>
          </cell>
          <cell r="N2435" t="str">
            <v>RETRIBUCIONES BÁSICAS</v>
          </cell>
          <cell r="O2435">
            <v>0</v>
          </cell>
          <cell r="P2435">
            <v>0</v>
          </cell>
          <cell r="Q2435">
            <v>41109</v>
          </cell>
        </row>
        <row r="2436">
          <cell r="A2436" t="str">
            <v>440</v>
          </cell>
          <cell r="B2436" t="str">
            <v>2013</v>
          </cell>
          <cell r="C2436" t="str">
            <v>001</v>
          </cell>
          <cell r="D2436" t="str">
            <v>AYUNTAMIENTO DE MADRID</v>
          </cell>
          <cell r="E2436" t="str">
            <v>001035</v>
          </cell>
          <cell r="F2436" t="str">
            <v>URBANISMO Y VIVIENDA</v>
          </cell>
          <cell r="G2436" t="str">
            <v>912</v>
          </cell>
          <cell r="H2436" t="str">
            <v>ÓRGANOS DE GOBIERNO</v>
          </cell>
          <cell r="I2436" t="str">
            <v>91206</v>
          </cell>
          <cell r="J2436" t="str">
            <v>ÁREA DE GOBIERNO DE URBANISMO Y VIVIENDA</v>
          </cell>
          <cell r="K2436" t="str">
            <v>S.G.T. DE URBANISMO Y VIVIENDA</v>
          </cell>
          <cell r="M2436" t="str">
            <v>13002</v>
          </cell>
          <cell r="N2436" t="str">
            <v>OTRAS REMUNERACIONES</v>
          </cell>
          <cell r="O2436">
            <v>0</v>
          </cell>
          <cell r="P2436">
            <v>0</v>
          </cell>
          <cell r="Q2436">
            <v>17297</v>
          </cell>
        </row>
        <row r="2437">
          <cell r="A2437" t="str">
            <v>440</v>
          </cell>
          <cell r="B2437" t="str">
            <v>2013</v>
          </cell>
          <cell r="C2437" t="str">
            <v>001</v>
          </cell>
          <cell r="D2437" t="str">
            <v>AYUNTAMIENTO DE MADRID</v>
          </cell>
          <cell r="E2437" t="str">
            <v>001035</v>
          </cell>
          <cell r="F2437" t="str">
            <v>URBANISMO Y VIVIENDA</v>
          </cell>
          <cell r="G2437" t="str">
            <v>912</v>
          </cell>
          <cell r="H2437" t="str">
            <v>ÓRGANOS DE GOBIERNO</v>
          </cell>
          <cell r="I2437" t="str">
            <v>91206</v>
          </cell>
          <cell r="J2437" t="str">
            <v>ÁREA DE GOBIERNO DE URBANISMO Y VIVIENDA</v>
          </cell>
          <cell r="K2437" t="str">
            <v>S.G.T. DE URBANISMO Y VIVIENDA</v>
          </cell>
          <cell r="M2437" t="str">
            <v>13100</v>
          </cell>
          <cell r="N2437" t="str">
            <v>RETRIBUCIONES BÁSICAS</v>
          </cell>
          <cell r="O2437">
            <v>0</v>
          </cell>
          <cell r="P2437">
            <v>0</v>
          </cell>
          <cell r="Q2437">
            <v>22758</v>
          </cell>
        </row>
        <row r="2438">
          <cell r="A2438" t="str">
            <v>440</v>
          </cell>
          <cell r="B2438" t="str">
            <v>2013</v>
          </cell>
          <cell r="C2438" t="str">
            <v>001</v>
          </cell>
          <cell r="D2438" t="str">
            <v>AYUNTAMIENTO DE MADRID</v>
          </cell>
          <cell r="E2438" t="str">
            <v>001035</v>
          </cell>
          <cell r="F2438" t="str">
            <v>URBANISMO Y VIVIENDA</v>
          </cell>
          <cell r="G2438" t="str">
            <v>912</v>
          </cell>
          <cell r="H2438" t="str">
            <v>ÓRGANOS DE GOBIERNO</v>
          </cell>
          <cell r="I2438" t="str">
            <v>91206</v>
          </cell>
          <cell r="J2438" t="str">
            <v>ÁREA DE GOBIERNO DE URBANISMO Y VIVIENDA</v>
          </cell>
          <cell r="K2438" t="str">
            <v>S.G.T. DE URBANISMO Y VIVIENDA</v>
          </cell>
          <cell r="M2438" t="str">
            <v>13102</v>
          </cell>
          <cell r="N2438" t="str">
            <v>OTRAS REMUNERACIONES</v>
          </cell>
          <cell r="O2438">
            <v>0</v>
          </cell>
          <cell r="P2438">
            <v>0</v>
          </cell>
          <cell r="Q2438">
            <v>24819</v>
          </cell>
        </row>
        <row r="2439">
          <cell r="A2439" t="str">
            <v>440</v>
          </cell>
          <cell r="B2439" t="str">
            <v>2013</v>
          </cell>
          <cell r="C2439" t="str">
            <v>001</v>
          </cell>
          <cell r="D2439" t="str">
            <v>AYUNTAMIENTO DE MADRID</v>
          </cell>
          <cell r="E2439" t="str">
            <v>001065</v>
          </cell>
          <cell r="F2439" t="str">
            <v>LAS ARTES</v>
          </cell>
          <cell r="G2439" t="str">
            <v>334</v>
          </cell>
          <cell r="H2439" t="str">
            <v>PROMOCIÓN CULTURAL</v>
          </cell>
          <cell r="I2439" t="str">
            <v>33401</v>
          </cell>
          <cell r="J2439" t="str">
            <v>ACTIVIDADES CULTURALES</v>
          </cell>
          <cell r="K2439" t="str">
            <v>D.G. DE PLANEAMIENTO Y EVALUACIÓN</v>
          </cell>
          <cell r="M2439" t="str">
            <v>13100</v>
          </cell>
          <cell r="N2439" t="str">
            <v>RETRIBUCIONES BÁSICAS</v>
          </cell>
          <cell r="O2439">
            <v>0</v>
          </cell>
          <cell r="P2439">
            <v>0</v>
          </cell>
          <cell r="Q2439">
            <v>98674</v>
          </cell>
        </row>
        <row r="2440">
          <cell r="A2440" t="str">
            <v>440</v>
          </cell>
          <cell r="B2440" t="str">
            <v>2013</v>
          </cell>
          <cell r="C2440" t="str">
            <v>001</v>
          </cell>
          <cell r="D2440" t="str">
            <v>AYUNTAMIENTO DE MADRID</v>
          </cell>
          <cell r="E2440" t="str">
            <v>001065</v>
          </cell>
          <cell r="F2440" t="str">
            <v>LAS ARTES</v>
          </cell>
          <cell r="G2440" t="str">
            <v>912</v>
          </cell>
          <cell r="H2440" t="str">
            <v>ÓRGANOS DE GOBIERNO</v>
          </cell>
          <cell r="I2440" t="str">
            <v>91213</v>
          </cell>
          <cell r="J2440" t="str">
            <v>ÁREA DE GOBIERNO DE LAS ARTES</v>
          </cell>
          <cell r="K2440" t="str">
            <v>S.G.T. DE LAS ARTES</v>
          </cell>
          <cell r="M2440" t="str">
            <v>13100</v>
          </cell>
          <cell r="N2440" t="str">
            <v>RETRIBUCIONES BÁSICAS</v>
          </cell>
          <cell r="O2440">
            <v>0</v>
          </cell>
          <cell r="P2440">
            <v>0</v>
          </cell>
          <cell r="Q2440">
            <v>34738</v>
          </cell>
        </row>
        <row r="2441">
          <cell r="A2441" t="str">
            <v>440</v>
          </cell>
          <cell r="B2441" t="str">
            <v>2013</v>
          </cell>
          <cell r="C2441" t="str">
            <v>001</v>
          </cell>
          <cell r="D2441" t="str">
            <v>AYUNTAMIENTO DE MADRID</v>
          </cell>
          <cell r="E2441" t="str">
            <v>001065</v>
          </cell>
          <cell r="F2441" t="str">
            <v>LAS ARTES</v>
          </cell>
          <cell r="G2441" t="str">
            <v>912</v>
          </cell>
          <cell r="H2441" t="str">
            <v>ÓRGANOS DE GOBIERNO</v>
          </cell>
          <cell r="I2441" t="str">
            <v>91213</v>
          </cell>
          <cell r="J2441" t="str">
            <v>ÁREA DE GOBIERNO DE LAS ARTES</v>
          </cell>
          <cell r="K2441" t="str">
            <v>S.G.T. DE LAS ARTES</v>
          </cell>
          <cell r="M2441" t="str">
            <v>13102</v>
          </cell>
          <cell r="N2441" t="str">
            <v>OTRAS REMUNERACIONES</v>
          </cell>
          <cell r="O2441">
            <v>0</v>
          </cell>
          <cell r="P2441">
            <v>0</v>
          </cell>
          <cell r="Q2441">
            <v>44472</v>
          </cell>
        </row>
        <row r="2442">
          <cell r="A2442" t="str">
            <v>440</v>
          </cell>
          <cell r="B2442" t="str">
            <v>2013</v>
          </cell>
          <cell r="C2442" t="str">
            <v>001</v>
          </cell>
          <cell r="D2442" t="str">
            <v>AYUNTAMIENTO DE MADRID</v>
          </cell>
          <cell r="E2442" t="str">
            <v>001085</v>
          </cell>
          <cell r="F2442" t="str">
            <v>FAMILIA Y SERVICIOS SOCIALES</v>
          </cell>
          <cell r="G2442" t="str">
            <v>231</v>
          </cell>
          <cell r="H2442" t="str">
            <v>ACCIÓN SOCIAL</v>
          </cell>
          <cell r="I2442" t="str">
            <v>23106</v>
          </cell>
          <cell r="J2442" t="str">
            <v>INCLUSIÓN SOCIAL Y EMERGENCIAS</v>
          </cell>
          <cell r="K2442" t="str">
            <v>D.G. DE IGUALDAD DE OPORTUNIDADES</v>
          </cell>
          <cell r="M2442" t="str">
            <v>13100</v>
          </cell>
          <cell r="N2442" t="str">
            <v>RETRIBUCIONES BÁSICAS</v>
          </cell>
          <cell r="O2442">
            <v>0</v>
          </cell>
          <cell r="P2442">
            <v>0</v>
          </cell>
          <cell r="Q2442">
            <v>9635</v>
          </cell>
        </row>
        <row r="2443">
          <cell r="A2443" t="str">
            <v>440</v>
          </cell>
          <cell r="B2443" t="str">
            <v>2013</v>
          </cell>
          <cell r="C2443" t="str">
            <v>001</v>
          </cell>
          <cell r="D2443" t="str">
            <v>AYUNTAMIENTO DE MADRID</v>
          </cell>
          <cell r="E2443" t="str">
            <v>001085</v>
          </cell>
          <cell r="F2443" t="str">
            <v>FAMILIA Y SERVICIOS SOCIALES</v>
          </cell>
          <cell r="G2443" t="str">
            <v>231</v>
          </cell>
          <cell r="H2443" t="str">
            <v>ACCIÓN SOCIAL</v>
          </cell>
          <cell r="I2443" t="str">
            <v>23106</v>
          </cell>
          <cell r="J2443" t="str">
            <v>INCLUSIÓN SOCIAL Y EMERGENCIAS</v>
          </cell>
          <cell r="K2443" t="str">
            <v>D.G. DE IGUALDAD DE OPORTUNIDADES</v>
          </cell>
          <cell r="M2443" t="str">
            <v>13102</v>
          </cell>
          <cell r="N2443" t="str">
            <v>OTRAS REMUNERACIONES</v>
          </cell>
          <cell r="O2443">
            <v>0</v>
          </cell>
          <cell r="P2443">
            <v>0</v>
          </cell>
          <cell r="Q2443">
            <v>13298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Total "/>
      <sheetName val="Plantilla AG"/>
      <sheetName val="Plantilla PM"/>
      <sheetName val="BD PM"/>
      <sheetName val="Tabla Dinámica"/>
      <sheetName val="Homogeneo por Económicos"/>
      <sheetName val="Hoja2"/>
      <sheetName val="Puestos con Personas"/>
      <sheetName val="Presupuesto Puestos"/>
      <sheetName val="Hoja3"/>
      <sheetName val="Presupuesto NO PM"/>
      <sheetName val="Hoja7"/>
      <sheetName val="Bolsa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001015</v>
          </cell>
          <cell r="F2" t="str">
            <v>MEDIO AMBIENTE, SEG Y MOV</v>
          </cell>
          <cell r="G2" t="str">
            <v>132</v>
          </cell>
          <cell r="H2" t="str">
            <v>SEGURIDAD Y ORDEN PÚBLICO</v>
          </cell>
          <cell r="I2" t="str">
            <v>13201</v>
          </cell>
          <cell r="J2" t="str">
            <v>SEGURIDAD</v>
          </cell>
          <cell r="K2" t="str">
            <v>D.G. DE SEGURIDAD</v>
          </cell>
          <cell r="M2" t="str">
            <v>16000</v>
          </cell>
          <cell r="N2" t="str">
            <v>SEGURIDAD SOCIAL</v>
          </cell>
          <cell r="O2">
            <v>71272675</v>
          </cell>
          <cell r="P2">
            <v>0</v>
          </cell>
          <cell r="Q2">
            <v>71272675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001015</v>
          </cell>
          <cell r="F3" t="str">
            <v>MEDIO AMBIENTE, SEG Y MOV</v>
          </cell>
          <cell r="G3" t="str">
            <v>132</v>
          </cell>
          <cell r="H3" t="str">
            <v>SEGURIDAD Y ORDEN PÚBLICO</v>
          </cell>
          <cell r="I3" t="str">
            <v>13201</v>
          </cell>
          <cell r="J3" t="str">
            <v>SEGURIDAD</v>
          </cell>
          <cell r="K3" t="str">
            <v>D.G. DE SEGURIDAD</v>
          </cell>
          <cell r="M3" t="str">
            <v>11000</v>
          </cell>
          <cell r="N3" t="str">
            <v>RETRIBUCIONES BÁSICAS</v>
          </cell>
          <cell r="O3">
            <v>44031</v>
          </cell>
          <cell r="P3">
            <v>4526</v>
          </cell>
          <cell r="Q3">
            <v>48557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001015</v>
          </cell>
          <cell r="F4" t="str">
            <v>MEDIO AMBIENTE, SEG Y MOV</v>
          </cell>
          <cell r="G4" t="str">
            <v>132</v>
          </cell>
          <cell r="H4" t="str">
            <v>SEGURIDAD Y ORDEN PÚBLICO</v>
          </cell>
          <cell r="I4" t="str">
            <v>13201</v>
          </cell>
          <cell r="J4" t="str">
            <v>SEGURIDAD</v>
          </cell>
          <cell r="K4" t="str">
            <v>D.G. DE SEGURIDAD</v>
          </cell>
          <cell r="M4" t="str">
            <v>11001</v>
          </cell>
          <cell r="N4" t="str">
            <v>RETRIBUCIONES COMPLEMENTARIAS</v>
          </cell>
          <cell r="O4">
            <v>124589</v>
          </cell>
          <cell r="P4">
            <v>0</v>
          </cell>
          <cell r="Q4">
            <v>124589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001015</v>
          </cell>
          <cell r="F5" t="str">
            <v>MEDIO AMBIENTE, SEG Y MOV</v>
          </cell>
          <cell r="G5" t="str">
            <v>132</v>
          </cell>
          <cell r="H5" t="str">
            <v>SEGURIDAD Y ORDEN PÚBLICO</v>
          </cell>
          <cell r="I5" t="str">
            <v>13201</v>
          </cell>
          <cell r="J5" t="str">
            <v>SEGURIDAD</v>
          </cell>
          <cell r="K5" t="str">
            <v>D.G. DE SEGURIDAD</v>
          </cell>
          <cell r="M5" t="str">
            <v>15000</v>
          </cell>
          <cell r="N5" t="str">
            <v>PRODUCTIVIDAD</v>
          </cell>
          <cell r="O5">
            <v>3014</v>
          </cell>
          <cell r="P5">
            <v>168252</v>
          </cell>
          <cell r="Q5">
            <v>171266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001015</v>
          </cell>
          <cell r="F6" t="str">
            <v>MEDIO AMBIENTE, SEG Y MOV</v>
          </cell>
          <cell r="G6" t="str">
            <v>132</v>
          </cell>
          <cell r="H6" t="str">
            <v>SEGURIDAD Y ORDEN PÚBLICO</v>
          </cell>
          <cell r="I6" t="str">
            <v>13201</v>
          </cell>
          <cell r="J6" t="str">
            <v>SEGURIDAD</v>
          </cell>
          <cell r="K6" t="str">
            <v>D.G. DE SEGURIDAD</v>
          </cell>
          <cell r="M6" t="str">
            <v>12003</v>
          </cell>
          <cell r="N6" t="str">
            <v>SUELDOS DEL GRUPO C1</v>
          </cell>
          <cell r="O6">
            <v>2594372</v>
          </cell>
          <cell r="P6">
            <v>0</v>
          </cell>
          <cell r="Q6">
            <v>2594372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001015</v>
          </cell>
          <cell r="F7" t="str">
            <v>MEDIO AMBIENTE, SEG Y MOV</v>
          </cell>
          <cell r="G7" t="str">
            <v>132</v>
          </cell>
          <cell r="H7" t="str">
            <v>SEGURIDAD Y ORDEN PÚBLICO</v>
          </cell>
          <cell r="I7" t="str">
            <v>13201</v>
          </cell>
          <cell r="J7" t="str">
            <v>SEGURIDAD</v>
          </cell>
          <cell r="K7" t="str">
            <v>D.G. DE SEGURIDAD</v>
          </cell>
          <cell r="M7" t="str">
            <v>12006</v>
          </cell>
          <cell r="N7" t="str">
            <v>TRIENIOS</v>
          </cell>
          <cell r="O7">
            <v>0</v>
          </cell>
          <cell r="P7">
            <v>10933510</v>
          </cell>
          <cell r="Q7">
            <v>10933510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001015</v>
          </cell>
          <cell r="F8" t="str">
            <v>MEDIO AMBIENTE, SEG Y MOV</v>
          </cell>
          <cell r="G8" t="str">
            <v>132</v>
          </cell>
          <cell r="H8" t="str">
            <v>SEGURIDAD Y ORDEN PÚBLICO</v>
          </cell>
          <cell r="I8" t="str">
            <v>13201</v>
          </cell>
          <cell r="J8" t="str">
            <v>SEGURIDAD</v>
          </cell>
          <cell r="K8" t="str">
            <v>D.G. DE SEGURIDAD</v>
          </cell>
          <cell r="M8" t="str">
            <v>12101</v>
          </cell>
          <cell r="N8" t="str">
            <v>COMPLEMENTO ESPECÍFICO</v>
          </cell>
          <cell r="O8">
            <v>131125252</v>
          </cell>
          <cell r="P8">
            <v>38326</v>
          </cell>
          <cell r="Q8">
            <v>131163578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001015</v>
          </cell>
          <cell r="F9" t="str">
            <v>MEDIO AMBIENTE, SEG Y MOV</v>
          </cell>
          <cell r="G9" t="str">
            <v>132</v>
          </cell>
          <cell r="H9" t="str">
            <v>SEGURIDAD Y ORDEN PÚBLICO</v>
          </cell>
          <cell r="I9" t="str">
            <v>13201</v>
          </cell>
          <cell r="J9" t="str">
            <v>SEGURIDAD</v>
          </cell>
          <cell r="K9" t="str">
            <v>D.G. DE SEGURIDAD</v>
          </cell>
          <cell r="M9" t="str">
            <v>12100</v>
          </cell>
          <cell r="N9" t="str">
            <v>COMPLEMENTO DE DESTINO</v>
          </cell>
          <cell r="O9">
            <v>35748939</v>
          </cell>
          <cell r="P9">
            <v>35515</v>
          </cell>
          <cell r="Q9">
            <v>35784454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001015</v>
          </cell>
          <cell r="F10" t="str">
            <v>MEDIO AMBIENTE, SEG Y MOV</v>
          </cell>
          <cell r="G10" t="str">
            <v>132</v>
          </cell>
          <cell r="H10" t="str">
            <v>SEGURIDAD Y ORDEN PÚBLICO</v>
          </cell>
          <cell r="I10" t="str">
            <v>13201</v>
          </cell>
          <cell r="J10" t="str">
            <v>SEGURIDAD</v>
          </cell>
          <cell r="K10" t="str">
            <v>D.G. DE SEGURIDAD</v>
          </cell>
          <cell r="M10" t="str">
            <v>12103</v>
          </cell>
          <cell r="N10" t="str">
            <v>OTROS COMPLEMENTOS</v>
          </cell>
          <cell r="O10">
            <v>4197790</v>
          </cell>
          <cell r="P10">
            <v>2556468</v>
          </cell>
          <cell r="Q10">
            <v>6754258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001015</v>
          </cell>
          <cell r="F11" t="str">
            <v>MEDIO AMBIENTE, SEG Y MOV</v>
          </cell>
          <cell r="G11" t="str">
            <v>132</v>
          </cell>
          <cell r="H11" t="str">
            <v>SEGURIDAD Y ORDEN PÚBLICO</v>
          </cell>
          <cell r="I11" t="str">
            <v>13201</v>
          </cell>
          <cell r="J11" t="str">
            <v>SEGURIDAD</v>
          </cell>
          <cell r="K11" t="str">
            <v>D.G. DE SEGURIDAD</v>
          </cell>
          <cell r="M11" t="str">
            <v>12004</v>
          </cell>
          <cell r="N11" t="str">
            <v>SUELDOS DEL GRUPO C2</v>
          </cell>
          <cell r="O11">
            <v>54419834</v>
          </cell>
          <cell r="P11">
            <v>0</v>
          </cell>
          <cell r="Q11">
            <v>54419834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001015</v>
          </cell>
          <cell r="F12" t="str">
            <v>MEDIO AMBIENTE, SEG Y MOV</v>
          </cell>
          <cell r="G12" t="str">
            <v>132</v>
          </cell>
          <cell r="H12" t="str">
            <v>SEGURIDAD Y ORDEN PÚBLICO</v>
          </cell>
          <cell r="I12" t="str">
            <v>13201</v>
          </cell>
          <cell r="J12" t="str">
            <v>SEGURIDAD</v>
          </cell>
          <cell r="K12" t="str">
            <v>D.G. DE SEGURIDAD</v>
          </cell>
          <cell r="M12" t="str">
            <v>12000</v>
          </cell>
          <cell r="N12" t="str">
            <v>SUELDOS DEL GRUPO A1</v>
          </cell>
          <cell r="O12">
            <v>1332673</v>
          </cell>
          <cell r="P12">
            <v>0</v>
          </cell>
          <cell r="Q12">
            <v>1332673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001015</v>
          </cell>
          <cell r="F13" t="str">
            <v>MEDIO AMBIENTE, SEG Y MOV</v>
          </cell>
          <cell r="G13" t="str">
            <v>132</v>
          </cell>
          <cell r="H13" t="str">
            <v>SEGURIDAD Y ORDEN PÚBLICO</v>
          </cell>
          <cell r="I13" t="str">
            <v>13201</v>
          </cell>
          <cell r="J13" t="str">
            <v>SEGURIDAD</v>
          </cell>
          <cell r="K13" t="str">
            <v>D.G. DE SEGURIDAD</v>
          </cell>
          <cell r="M13" t="str">
            <v>11002</v>
          </cell>
          <cell r="N13" t="str">
            <v>OTRAS REMUNERACIONES</v>
          </cell>
          <cell r="O13">
            <v>1196</v>
          </cell>
          <cell r="P13">
            <v>0</v>
          </cell>
          <cell r="Q13">
            <v>1196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001015</v>
          </cell>
          <cell r="F14" t="str">
            <v>MEDIO AMBIENTE, SEG Y MOV</v>
          </cell>
          <cell r="G14" t="str">
            <v>132</v>
          </cell>
          <cell r="H14" t="str">
            <v>SEGURIDAD Y ORDEN PÚBLICO</v>
          </cell>
          <cell r="I14" t="str">
            <v>13201</v>
          </cell>
          <cell r="J14" t="str">
            <v>SEGURIDAD</v>
          </cell>
          <cell r="K14" t="str">
            <v>D.G. DE SEGURIDAD</v>
          </cell>
          <cell r="M14" t="str">
            <v>12001</v>
          </cell>
          <cell r="N14" t="str">
            <v>SUELDOS DEL GRUPO A2</v>
          </cell>
          <cell r="O14">
            <v>952978</v>
          </cell>
          <cell r="P14">
            <v>0</v>
          </cell>
          <cell r="Q14">
            <v>952978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001015</v>
          </cell>
          <cell r="F15" t="str">
            <v>MEDIO AMBIENTE, SEG Y MOV</v>
          </cell>
          <cell r="G15" t="str">
            <v>132</v>
          </cell>
          <cell r="H15" t="str">
            <v>SEGURIDAD Y ORDEN PÚBLICO</v>
          </cell>
          <cell r="I15" t="str">
            <v>13201</v>
          </cell>
          <cell r="J15" t="str">
            <v>SEGURIDAD</v>
          </cell>
          <cell r="K15" t="str">
            <v>D.G. DE SEGURIDAD</v>
          </cell>
          <cell r="M15" t="str">
            <v>10100</v>
          </cell>
          <cell r="N15" t="str">
            <v>RETRIBUCIONES BÁSICAS</v>
          </cell>
          <cell r="O15">
            <v>85670</v>
          </cell>
          <cell r="P15">
            <v>0</v>
          </cell>
          <cell r="Q15">
            <v>85670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001015</v>
          </cell>
          <cell r="F16" t="str">
            <v>MEDIO AMBIENTE, SEG Y MOV</v>
          </cell>
          <cell r="G16" t="str">
            <v>132</v>
          </cell>
          <cell r="H16" t="str">
            <v>SEGURIDAD Y ORDEN PÚBLICO</v>
          </cell>
          <cell r="I16" t="str">
            <v>13201</v>
          </cell>
          <cell r="J16" t="str">
            <v>SEGURIDAD</v>
          </cell>
          <cell r="K16" t="str">
            <v>D.G. DE SEGURIDAD</v>
          </cell>
          <cell r="M16" t="str">
            <v>12005</v>
          </cell>
          <cell r="N16" t="str">
            <v>SUELDOS DEL GRUPO E</v>
          </cell>
          <cell r="O16">
            <v>853213</v>
          </cell>
          <cell r="P16">
            <v>0</v>
          </cell>
          <cell r="Q16">
            <v>853213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001015</v>
          </cell>
          <cell r="F17" t="str">
            <v>MEDIO AMBIENTE, SEG Y MOV</v>
          </cell>
          <cell r="G17" t="str">
            <v>132</v>
          </cell>
          <cell r="H17" t="str">
            <v>SEGURIDAD Y ORDEN PÚBLICO</v>
          </cell>
          <cell r="I17" t="str">
            <v>13201</v>
          </cell>
          <cell r="J17" t="str">
            <v>SEGURIDAD</v>
          </cell>
          <cell r="K17" t="str">
            <v>D.G. DE SEGURIDAD</v>
          </cell>
          <cell r="M17" t="str">
            <v>14399</v>
          </cell>
          <cell r="N17" t="str">
            <v>OTRAS PREVISIONES DE GASTOS DE PERSONAL</v>
          </cell>
          <cell r="O17">
            <v>0</v>
          </cell>
          <cell r="P17">
            <v>0</v>
          </cell>
          <cell r="Q17">
            <v>0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001015</v>
          </cell>
          <cell r="F18" t="str">
            <v>MEDIO AMBIENTE, SEG Y MOV</v>
          </cell>
          <cell r="G18" t="str">
            <v>132</v>
          </cell>
          <cell r="H18" t="str">
            <v>SEGURIDAD Y ORDEN PÚBLICO</v>
          </cell>
          <cell r="I18" t="str">
            <v>13201</v>
          </cell>
          <cell r="J18" t="str">
            <v>SEGURIDAD</v>
          </cell>
          <cell r="K18" t="str">
            <v>D.G. DE SEGURIDAD</v>
          </cell>
          <cell r="M18" t="str">
            <v>13100</v>
          </cell>
          <cell r="N18" t="str">
            <v>RETRIBUCIONES BÁSICAS</v>
          </cell>
          <cell r="O18">
            <v>21951</v>
          </cell>
          <cell r="P18">
            <v>1992</v>
          </cell>
          <cell r="Q18">
            <v>23943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001015</v>
          </cell>
          <cell r="F19" t="str">
            <v>MEDIO AMBIENTE, SEG Y MOV</v>
          </cell>
          <cell r="G19" t="str">
            <v>132</v>
          </cell>
          <cell r="H19" t="str">
            <v>SEGURIDAD Y ORDEN PÚBLICO</v>
          </cell>
          <cell r="I19" t="str">
            <v>13201</v>
          </cell>
          <cell r="J19" t="str">
            <v>SEGURIDAD</v>
          </cell>
          <cell r="K19" t="str">
            <v>D.G. DE SEGURIDAD</v>
          </cell>
          <cell r="M19" t="str">
            <v>13102</v>
          </cell>
          <cell r="N19" t="str">
            <v>OTRAS REMUNERACIONES</v>
          </cell>
          <cell r="O19">
            <v>9832</v>
          </cell>
          <cell r="P19">
            <v>0</v>
          </cell>
          <cell r="Q19">
            <v>9832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001015</v>
          </cell>
          <cell r="F20" t="str">
            <v>MEDIO AMBIENTE, SEG Y MOV</v>
          </cell>
          <cell r="G20" t="str">
            <v>132</v>
          </cell>
          <cell r="H20" t="str">
            <v>SEGURIDAD Y ORDEN PÚBLICO</v>
          </cell>
          <cell r="I20" t="str">
            <v>13201</v>
          </cell>
          <cell r="J20" t="str">
            <v>SEGURIDAD</v>
          </cell>
          <cell r="K20" t="str">
            <v>D.G. DE SEGURIDAD</v>
          </cell>
          <cell r="M20" t="str">
            <v>13000</v>
          </cell>
          <cell r="N20" t="str">
            <v>RETRIBUCIONES BÁSICAS</v>
          </cell>
          <cell r="O20">
            <v>23037</v>
          </cell>
          <cell r="P20">
            <v>8487</v>
          </cell>
          <cell r="Q20">
            <v>31524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001015</v>
          </cell>
          <cell r="F21" t="str">
            <v>MEDIO AMBIENTE, SEG Y MOV</v>
          </cell>
          <cell r="G21" t="str">
            <v>132</v>
          </cell>
          <cell r="H21" t="str">
            <v>SEGURIDAD Y ORDEN PÚBLICO</v>
          </cell>
          <cell r="I21" t="str">
            <v>13201</v>
          </cell>
          <cell r="J21" t="str">
            <v>SEGURIDAD</v>
          </cell>
          <cell r="K21" t="str">
            <v>D.G. DE SEGURIDAD</v>
          </cell>
          <cell r="M21" t="str">
            <v>13002</v>
          </cell>
          <cell r="N21" t="str">
            <v>OTRAS REMUNERACIONES</v>
          </cell>
          <cell r="O21">
            <v>59985</v>
          </cell>
          <cell r="P21">
            <v>2124</v>
          </cell>
          <cell r="Q21">
            <v>62109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001015</v>
          </cell>
          <cell r="F22" t="str">
            <v>MEDIO AMBIENTE, SEG Y MOV</v>
          </cell>
          <cell r="G22" t="str">
            <v>132</v>
          </cell>
          <cell r="H22" t="str">
            <v>SEGURIDAD Y ORDEN PÚBLICO</v>
          </cell>
          <cell r="I22" t="str">
            <v>13201</v>
          </cell>
          <cell r="J22" t="str">
            <v>SEGURIDAD</v>
          </cell>
          <cell r="K22" t="str">
            <v>D.G. DE SEGURIDAD</v>
          </cell>
          <cell r="M22" t="str">
            <v>12200</v>
          </cell>
          <cell r="N22" t="str">
            <v>RETRIBUCIONES EN ESPECIE</v>
          </cell>
          <cell r="O22">
            <v>0</v>
          </cell>
          <cell r="P22">
            <v>0</v>
          </cell>
          <cell r="Q22">
            <v>345782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001015</v>
          </cell>
          <cell r="F23" t="str">
            <v>MEDIO AMBIENTE, SEG Y MOV</v>
          </cell>
          <cell r="G23" t="str">
            <v>132</v>
          </cell>
          <cell r="H23" t="str">
            <v>SEGURIDAD Y ORDEN PÚBLICO</v>
          </cell>
          <cell r="I23" t="str">
            <v>13201</v>
          </cell>
          <cell r="J23" t="str">
            <v>SEGURIDAD</v>
          </cell>
          <cell r="K23" t="str">
            <v>D.G. DE SEGURIDAD</v>
          </cell>
          <cell r="M23" t="str">
            <v>15100</v>
          </cell>
          <cell r="N23" t="str">
            <v>GRATIFICACIONES POR SERVICIOS EXTRAORDINARIOS</v>
          </cell>
          <cell r="O23">
            <v>0</v>
          </cell>
          <cell r="P23">
            <v>0</v>
          </cell>
          <cell r="Q23">
            <v>5000000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001015</v>
          </cell>
          <cell r="F24" t="str">
            <v>MEDIO AMBIENTE, SEG Y MOV</v>
          </cell>
          <cell r="G24" t="str">
            <v>132</v>
          </cell>
          <cell r="H24" t="str">
            <v>SEGURIDAD Y ORDEN PÚBLICO</v>
          </cell>
          <cell r="I24" t="str">
            <v>13201</v>
          </cell>
          <cell r="J24" t="str">
            <v>SEGURIDAD</v>
          </cell>
          <cell r="K24" t="str">
            <v>D.G. DE SEGURIDAD</v>
          </cell>
          <cell r="M24" t="str">
            <v>15001</v>
          </cell>
          <cell r="N24" t="str">
            <v>PRODUCTIVIDAD POLICÍA MUNICIPAL</v>
          </cell>
          <cell r="O24">
            <v>0</v>
          </cell>
          <cell r="P24">
            <v>0</v>
          </cell>
          <cell r="Q24">
            <v>22000000</v>
          </cell>
        </row>
      </sheetData>
      <sheetData sheetId="4"/>
      <sheetData sheetId="5">
        <row r="4">
          <cell r="A4" t="str">
            <v>Económico</v>
          </cell>
          <cell r="B4" t="str">
            <v>Den.Económico</v>
          </cell>
          <cell r="C4" t="str">
            <v>Importe</v>
          </cell>
          <cell r="D4" t="str">
            <v>2012</v>
          </cell>
        </row>
        <row r="5">
          <cell r="A5" t="str">
            <v>10000</v>
          </cell>
          <cell r="B5" t="str">
            <v xml:space="preserve">RETRIBUCIONES BÁSICAS </v>
          </cell>
          <cell r="C5">
            <v>4835138</v>
          </cell>
          <cell r="D5">
            <v>4740727</v>
          </cell>
        </row>
        <row r="6">
          <cell r="A6" t="str">
            <v>10100</v>
          </cell>
          <cell r="B6" t="str">
            <v xml:space="preserve">RETRIBUCIONES BÁSICAS </v>
          </cell>
          <cell r="C6">
            <v>8015680</v>
          </cell>
          <cell r="D6">
            <v>8749580</v>
          </cell>
        </row>
        <row r="7">
          <cell r="A7" t="str">
            <v>10701</v>
          </cell>
          <cell r="B7" t="str">
            <v>DEL PERSONAL DIRECTIVO</v>
          </cell>
          <cell r="D7">
            <v>29785</v>
          </cell>
        </row>
        <row r="8">
          <cell r="A8" t="str">
            <v>11000</v>
          </cell>
          <cell r="B8" t="str">
            <v xml:space="preserve">RETRIBUCIONES BÁSICAS </v>
          </cell>
          <cell r="C8">
            <v>3141637</v>
          </cell>
          <cell r="D8">
            <v>3450929</v>
          </cell>
        </row>
        <row r="9">
          <cell r="A9" t="str">
            <v>11001</v>
          </cell>
          <cell r="B9" t="str">
            <v>RETRIBUCIONES COMPLEMENTARIAS</v>
          </cell>
          <cell r="C9">
            <v>7717491</v>
          </cell>
          <cell r="D9">
            <v>8399921</v>
          </cell>
        </row>
        <row r="10">
          <cell r="A10" t="str">
            <v>11002</v>
          </cell>
          <cell r="B10" t="str">
            <v>OTRAS REMUNERACIONES</v>
          </cell>
          <cell r="C10">
            <v>5382</v>
          </cell>
          <cell r="D10">
            <v>5980</v>
          </cell>
        </row>
        <row r="11">
          <cell r="A11" t="str">
            <v>11700</v>
          </cell>
          <cell r="B11" t="str">
            <v>PLANES Y FONDOS DE PENSIONES PERSONAL EVENTUAL</v>
          </cell>
          <cell r="D11">
            <v>45180</v>
          </cell>
        </row>
        <row r="12">
          <cell r="A12" t="str">
            <v>12000</v>
          </cell>
          <cell r="B12" t="str">
            <v>SUELDOS DEL GRUPO A1</v>
          </cell>
          <cell r="C12">
            <v>24668493</v>
          </cell>
          <cell r="D12">
            <v>24760213</v>
          </cell>
        </row>
        <row r="13">
          <cell r="A13" t="str">
            <v>12001</v>
          </cell>
          <cell r="B13" t="str">
            <v>SUELDOS DEL GRUPO A2</v>
          </cell>
          <cell r="C13">
            <v>30140502</v>
          </cell>
          <cell r="D13">
            <v>30485695</v>
          </cell>
        </row>
        <row r="14">
          <cell r="A14" t="str">
            <v>12003</v>
          </cell>
          <cell r="B14" t="str">
            <v>SUELDOS DEL GRUPO C1</v>
          </cell>
          <cell r="C14">
            <v>41952378</v>
          </cell>
          <cell r="D14">
            <v>42056434</v>
          </cell>
        </row>
        <row r="15">
          <cell r="A15" t="str">
            <v>12004</v>
          </cell>
          <cell r="B15" t="str">
            <v>SUELDOS DEL GRUPO C2</v>
          </cell>
          <cell r="C15">
            <v>94669055</v>
          </cell>
          <cell r="D15">
            <v>95551917</v>
          </cell>
        </row>
        <row r="16">
          <cell r="A16" t="str">
            <v>12005</v>
          </cell>
          <cell r="B16" t="str">
            <v>SUELDOS DEL GRUPO E</v>
          </cell>
          <cell r="C16">
            <v>11423779</v>
          </cell>
          <cell r="D16">
            <v>11817468</v>
          </cell>
        </row>
        <row r="17">
          <cell r="A17" t="str">
            <v>12006</v>
          </cell>
          <cell r="B17" t="str">
            <v>TRIENIOS</v>
          </cell>
          <cell r="C17">
            <v>35952002</v>
          </cell>
          <cell r="D17">
            <v>34938142</v>
          </cell>
        </row>
        <row r="18">
          <cell r="A18" t="str">
            <v>12100</v>
          </cell>
          <cell r="B18" t="str">
            <v>COMPLEMENTO DE DESTINO</v>
          </cell>
          <cell r="C18">
            <v>119237922</v>
          </cell>
          <cell r="D18">
            <v>119894409</v>
          </cell>
        </row>
        <row r="19">
          <cell r="A19" t="str">
            <v>12101</v>
          </cell>
          <cell r="B19" t="str">
            <v>COMPLEMENTO ESPECÍFICO</v>
          </cell>
          <cell r="C19">
            <v>334150402</v>
          </cell>
          <cell r="D19">
            <v>331302322</v>
          </cell>
        </row>
        <row r="20">
          <cell r="A20" t="str">
            <v>12103</v>
          </cell>
          <cell r="B20" t="str">
            <v>OTROS COMPLEMENTOS</v>
          </cell>
          <cell r="C20">
            <v>20116207</v>
          </cell>
          <cell r="D20">
            <v>20446453</v>
          </cell>
        </row>
        <row r="21">
          <cell r="A21" t="str">
            <v>12200</v>
          </cell>
          <cell r="B21" t="str">
            <v>RETRIBUCIONES EN ESPECIE</v>
          </cell>
          <cell r="C21">
            <v>345782</v>
          </cell>
          <cell r="D21">
            <v>279036</v>
          </cell>
        </row>
        <row r="22">
          <cell r="A22" t="str">
            <v>12700</v>
          </cell>
          <cell r="B22" t="str">
            <v>PLANES Y FONDOS DE PENSIONES FUNCIONARIOS</v>
          </cell>
          <cell r="D22">
            <v>2524188</v>
          </cell>
        </row>
        <row r="23">
          <cell r="A23" t="str">
            <v>13000</v>
          </cell>
          <cell r="B23" t="str">
            <v xml:space="preserve">RETRIBUCIONES BÁSICAS </v>
          </cell>
          <cell r="C23">
            <v>50282057</v>
          </cell>
          <cell r="D23">
            <v>47298086</v>
          </cell>
        </row>
        <row r="24">
          <cell r="A24" t="str">
            <v>13002</v>
          </cell>
          <cell r="B24" t="str">
            <v>OTRAS REMUNERACIONES</v>
          </cell>
          <cell r="C24">
            <v>16860167</v>
          </cell>
          <cell r="D24">
            <v>17666928</v>
          </cell>
        </row>
        <row r="25">
          <cell r="A25" t="str">
            <v>13100</v>
          </cell>
          <cell r="B25" t="str">
            <v xml:space="preserve">RETRIBUCIONES BÁSICAS </v>
          </cell>
          <cell r="C25">
            <v>11632069</v>
          </cell>
          <cell r="D25">
            <v>14253498</v>
          </cell>
        </row>
        <row r="26">
          <cell r="A26" t="str">
            <v>13102</v>
          </cell>
          <cell r="B26" t="str">
            <v>OTRAS REMUNERACIONES</v>
          </cell>
          <cell r="C26">
            <v>2944810</v>
          </cell>
          <cell r="D26">
            <v>3827578</v>
          </cell>
        </row>
        <row r="27">
          <cell r="A27" t="str">
            <v>13700</v>
          </cell>
          <cell r="B27" t="str">
            <v>PLANES Y FONDOS DE PENSIONES PERSONAL LABORAL</v>
          </cell>
          <cell r="D27">
            <v>334665</v>
          </cell>
        </row>
        <row r="28">
          <cell r="A28" t="str">
            <v>14302</v>
          </cell>
          <cell r="B28" t="str">
            <v>PREVISIÓN PARA ATRASOS DE PERSONAL</v>
          </cell>
          <cell r="C28">
            <v>50000</v>
          </cell>
          <cell r="D28">
            <v>100000</v>
          </cell>
        </row>
        <row r="29">
          <cell r="A29" t="str">
            <v>14303</v>
          </cell>
          <cell r="B29" t="str">
            <v>AJUSTES TÉCNICOS</v>
          </cell>
          <cell r="C29">
            <v>2000000</v>
          </cell>
          <cell r="D29">
            <v>6665399</v>
          </cell>
        </row>
        <row r="30">
          <cell r="A30" t="str">
            <v>14304</v>
          </cell>
          <cell r="B30" t="str">
            <v>FONDO SUSTITUCIONES</v>
          </cell>
          <cell r="C30">
            <v>500000</v>
          </cell>
          <cell r="D30">
            <v>624158</v>
          </cell>
        </row>
        <row r="31">
          <cell r="A31" t="str">
            <v>14399</v>
          </cell>
          <cell r="B31" t="str">
            <v>OTRAS PREVISIONES DE GASTOS DE PERSONAL</v>
          </cell>
          <cell r="C31">
            <v>3414549</v>
          </cell>
          <cell r="D31">
            <v>3153549</v>
          </cell>
        </row>
        <row r="32">
          <cell r="A32" t="str">
            <v>15000</v>
          </cell>
          <cell r="B32" t="str">
            <v>PRODUCTIVIDAD</v>
          </cell>
          <cell r="C32">
            <v>20904961</v>
          </cell>
          <cell r="D32">
            <v>22389322</v>
          </cell>
        </row>
        <row r="33">
          <cell r="A33" t="str">
            <v>15001</v>
          </cell>
          <cell r="B33" t="str">
            <v>PRODUCTIVIDAD POLICÍA MUNICIPAL</v>
          </cell>
          <cell r="C33">
            <v>22000000</v>
          </cell>
          <cell r="D33">
            <v>26568363</v>
          </cell>
        </row>
        <row r="34">
          <cell r="A34" t="str">
            <v>15100</v>
          </cell>
          <cell r="B34" t="str">
            <v>GRATIFICACIONES POR SERVICIOS EXTRAORDINARIOS</v>
          </cell>
          <cell r="C34">
            <v>5823000</v>
          </cell>
          <cell r="D34">
            <v>7282000</v>
          </cell>
        </row>
        <row r="35">
          <cell r="A35" t="str">
            <v>16000</v>
          </cell>
          <cell r="B35" t="str">
            <v>SEGURIDAD SOCIAL</v>
          </cell>
          <cell r="C35">
            <v>213753825</v>
          </cell>
          <cell r="D35">
            <v>216316854</v>
          </cell>
        </row>
        <row r="36">
          <cell r="A36" t="str">
            <v>16104</v>
          </cell>
          <cell r="B36" t="str">
            <v>INDEMNIZAC. POR JUBILACIONES ANTICIPADAS PERS.LAB.</v>
          </cell>
          <cell r="C36">
            <v>400000</v>
          </cell>
          <cell r="D36">
            <v>400000</v>
          </cell>
        </row>
        <row r="37">
          <cell r="A37" t="str">
            <v>16108</v>
          </cell>
          <cell r="B37" t="str">
            <v>TRANSPORTE JUBILADOS Y PENSIONISTAS</v>
          </cell>
          <cell r="C37">
            <v>1095718</v>
          </cell>
          <cell r="D37">
            <v>996108</v>
          </cell>
        </row>
        <row r="38">
          <cell r="A38" t="str">
            <v>16109</v>
          </cell>
          <cell r="B38" t="str">
            <v>AYUDAS DISCAPACIDAD JUBILADOS Y PENSIONISTAS</v>
          </cell>
          <cell r="C38">
            <v>750000</v>
          </cell>
          <cell r="D38">
            <v>3984379</v>
          </cell>
        </row>
        <row r="39">
          <cell r="A39" t="str">
            <v>16200</v>
          </cell>
          <cell r="B39" t="str">
            <v>FORMACIÓN Y PERFECCIONAMIENTO DEL PERSONAL</v>
          </cell>
          <cell r="C39">
            <v>1482085</v>
          </cell>
          <cell r="D39">
            <v>1482085</v>
          </cell>
        </row>
        <row r="40">
          <cell r="A40" t="str">
            <v>16202</v>
          </cell>
          <cell r="B40" t="str">
            <v>TRANSPORTE DEL PERSONAL</v>
          </cell>
          <cell r="C40">
            <v>17224141</v>
          </cell>
          <cell r="D40">
            <v>15658310</v>
          </cell>
        </row>
        <row r="41">
          <cell r="A41" t="str">
            <v>16204</v>
          </cell>
          <cell r="B41" t="str">
            <v>ACCIÓN SOCIAL</v>
          </cell>
          <cell r="C41">
            <v>560000</v>
          </cell>
          <cell r="D41">
            <v>16833795</v>
          </cell>
        </row>
        <row r="42">
          <cell r="A42" t="str">
            <v>16205</v>
          </cell>
          <cell r="B42" t="str">
            <v>SEGUROS</v>
          </cell>
          <cell r="C42">
            <v>1302885</v>
          </cell>
          <cell r="D42">
            <v>1302885</v>
          </cell>
        </row>
        <row r="43">
          <cell r="A43" t="str">
            <v>16208</v>
          </cell>
          <cell r="B43" t="str">
            <v>PREMIO RENDIMIENTO Y AÑOS DE SERVICIO</v>
          </cell>
          <cell r="D43">
            <v>12112402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18CONS"/>
      <sheetName val="MD18CONS (2)"/>
      <sheetName val="MD18AY(I)"/>
      <sheetName val="MD18GMU"/>
      <sheetName val="MD18CMI"/>
      <sheetName val="MD18IMD"/>
      <sheetName val="MD18IMF"/>
      <sheetName val="MD18PMT"/>
      <sheetName val="MD18REAM"/>
      <sheetName val="MD18PCF"/>
      <sheetName val="MD19CONS (2)"/>
      <sheetName val="MD19CONS(S.C)"/>
      <sheetName val="MOH19AYTO"/>
      <sheetName val="MD19GMU"/>
      <sheetName val="MD19CMI"/>
      <sheetName val="MD19IMD"/>
      <sheetName val="MD19IMF"/>
      <sheetName val="MD19PMT"/>
      <sheetName val="MD19REAM"/>
      <sheetName val="MD19PCF"/>
      <sheetName val="LQING(2001)"/>
      <sheetName val="ECING(2001)"/>
      <sheetName val="Hoja2"/>
      <sheetName val="Hoja1"/>
      <sheetName val="LQGTS(2001)"/>
      <sheetName val="ECGTOS(2001)"/>
      <sheetName val="CRITING"/>
      <sheetName val="TESOR"/>
      <sheetName val="TABLA"/>
      <sheetName val="PRUE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">
          <cell r="F4" t="str">
            <v>ENTORN</v>
          </cell>
          <cell r="G4" t="str">
            <v>ENTORN</v>
          </cell>
          <cell r="H4" t="str">
            <v>ENTORN</v>
          </cell>
        </row>
        <row r="5">
          <cell r="F5" t="str">
            <v>AYTO</v>
          </cell>
          <cell r="G5" t="str">
            <v>IMD</v>
          </cell>
          <cell r="H5" t="str">
            <v>IMEFE</v>
          </cell>
        </row>
        <row r="7">
          <cell r="F7" t="str">
            <v>ENTORN</v>
          </cell>
        </row>
        <row r="8">
          <cell r="F8" t="str">
            <v>GERENCIA</v>
          </cell>
        </row>
        <row r="10">
          <cell r="F10" t="str">
            <v>ENTORN</v>
          </cell>
          <cell r="G10" t="str">
            <v>ENTORN</v>
          </cell>
          <cell r="J10" t="str">
            <v>ENTORN</v>
          </cell>
        </row>
        <row r="11">
          <cell r="F11" t="str">
            <v>CEMI</v>
          </cell>
          <cell r="G11" t="str">
            <v>PMT</v>
          </cell>
          <cell r="J11" t="str">
            <v>PMT</v>
          </cell>
        </row>
        <row r="13">
          <cell r="G13" t="str">
            <v>ENTORN</v>
          </cell>
        </row>
        <row r="14">
          <cell r="G14" t="str">
            <v>REAM</v>
          </cell>
        </row>
        <row r="16">
          <cell r="K16" t="str">
            <v>ENTORN</v>
          </cell>
        </row>
        <row r="17">
          <cell r="K17" t="str">
            <v>PCF</v>
          </cell>
        </row>
      </sheetData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Total "/>
      <sheetName val="Plantilla AG"/>
      <sheetName val="Plantilla Asistencia Social"/>
      <sheetName val="Plantilla PM"/>
      <sheetName val="BD AG"/>
      <sheetName val="BD PM"/>
      <sheetName val="BD AS"/>
      <sheetName val="Tabla Dinámica"/>
      <sheetName val="Homogeneo por Económicos"/>
      <sheetName val="Hoja2"/>
      <sheetName val="Puestos con Personas"/>
      <sheetName val="Presupuesto Puestos"/>
      <sheetName val="Hoja3"/>
      <sheetName val="Presupuesto NO PM"/>
      <sheetName val="Hoja7"/>
      <sheetName val="Bolsa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Versión</v>
          </cell>
          <cell r="B1" t="str">
            <v>Ejercicio</v>
          </cell>
          <cell r="C1" t="str">
            <v>Centro</v>
          </cell>
          <cell r="D1" t="str">
            <v>Den.Centro</v>
          </cell>
          <cell r="E1" t="str">
            <v>Sección</v>
          </cell>
          <cell r="F1" t="str">
            <v>Den.Sección</v>
          </cell>
          <cell r="G1" t="str">
            <v>Subfunción</v>
          </cell>
          <cell r="H1" t="str">
            <v>Den. Subfunción</v>
          </cell>
          <cell r="I1" t="str">
            <v>Programa</v>
          </cell>
          <cell r="J1" t="str">
            <v>Den.Programa</v>
          </cell>
          <cell r="K1" t="str">
            <v>Responsable Programa</v>
          </cell>
          <cell r="L1" t="str">
            <v>Indicador de Presupuesto</v>
          </cell>
          <cell r="M1" t="str">
            <v>Económico</v>
          </cell>
          <cell r="N1" t="str">
            <v>Den.Económico</v>
          </cell>
          <cell r="O1" t="str">
            <v>Importe S</v>
          </cell>
          <cell r="P1" t="str">
            <v>Importe P</v>
          </cell>
          <cell r="Q1" t="str">
            <v>Importe Total</v>
          </cell>
        </row>
        <row r="2">
          <cell r="A2" t="str">
            <v>440</v>
          </cell>
          <cell r="B2" t="str">
            <v>2013</v>
          </cell>
          <cell r="C2" t="str">
            <v>001</v>
          </cell>
          <cell r="D2" t="str">
            <v>AYUNTAMIENTO DE MADRID</v>
          </cell>
          <cell r="E2" t="str">
            <v>001085</v>
          </cell>
          <cell r="F2" t="str">
            <v>FAMILIA Y SERVICIOS SOCIALES</v>
          </cell>
          <cell r="G2" t="str">
            <v>231</v>
          </cell>
          <cell r="H2" t="str">
            <v>ACCIÓN SOCIAL</v>
          </cell>
          <cell r="I2" t="str">
            <v>23102</v>
          </cell>
          <cell r="J2" t="str">
            <v>FAMILIA, INFANCIA Y VOLUNTARIADO</v>
          </cell>
          <cell r="K2" t="str">
            <v>D.G. DE FAMILIA, INFANCIA Y VOLUNTARIADO</v>
          </cell>
          <cell r="M2" t="str">
            <v>16000</v>
          </cell>
          <cell r="N2" t="str">
            <v>SEGURIDAD SOCIAL</v>
          </cell>
          <cell r="O2">
            <v>868950</v>
          </cell>
          <cell r="P2">
            <v>0</v>
          </cell>
          <cell r="Q2">
            <v>868950</v>
          </cell>
        </row>
        <row r="3">
          <cell r="A3" t="str">
            <v>440</v>
          </cell>
          <cell r="B3" t="str">
            <v>2013</v>
          </cell>
          <cell r="C3" t="str">
            <v>001</v>
          </cell>
          <cell r="D3" t="str">
            <v>AYUNTAMIENTO DE MADRID</v>
          </cell>
          <cell r="E3" t="str">
            <v>001085</v>
          </cell>
          <cell r="F3" t="str">
            <v>FAMILIA Y SERVICIOS SOCIALES</v>
          </cell>
          <cell r="G3" t="str">
            <v>231</v>
          </cell>
          <cell r="H3" t="str">
            <v>ACCIÓN SOCIAL</v>
          </cell>
          <cell r="I3" t="str">
            <v>23102</v>
          </cell>
          <cell r="J3" t="str">
            <v>FAMILIA, INFANCIA Y VOLUNTARIADO</v>
          </cell>
          <cell r="K3" t="str">
            <v>D.G. DE FAMILIA, INFANCIA Y VOLUNTARIADO</v>
          </cell>
          <cell r="M3" t="str">
            <v>12001</v>
          </cell>
          <cell r="N3" t="str">
            <v>SUELDOS DEL GRUPO A2</v>
          </cell>
          <cell r="O3">
            <v>470385</v>
          </cell>
          <cell r="P3">
            <v>0</v>
          </cell>
          <cell r="Q3">
            <v>470385</v>
          </cell>
        </row>
        <row r="4">
          <cell r="A4" t="str">
            <v>440</v>
          </cell>
          <cell r="B4" t="str">
            <v>2013</v>
          </cell>
          <cell r="C4" t="str">
            <v>001</v>
          </cell>
          <cell r="D4" t="str">
            <v>AYUNTAMIENTO DE MADRID</v>
          </cell>
          <cell r="E4" t="str">
            <v>001085</v>
          </cell>
          <cell r="F4" t="str">
            <v>FAMILIA Y SERVICIOS SOCIALES</v>
          </cell>
          <cell r="G4" t="str">
            <v>231</v>
          </cell>
          <cell r="H4" t="str">
            <v>ACCIÓN SOCIAL</v>
          </cell>
          <cell r="I4" t="str">
            <v>23102</v>
          </cell>
          <cell r="J4" t="str">
            <v>FAMILIA, INFANCIA Y VOLUNTARIADO</v>
          </cell>
          <cell r="K4" t="str">
            <v>D.G. DE FAMILIA, INFANCIA Y VOLUNTARIADO</v>
          </cell>
          <cell r="M4" t="str">
            <v>12006</v>
          </cell>
          <cell r="N4" t="str">
            <v>TRIENIOS</v>
          </cell>
          <cell r="O4">
            <v>0</v>
          </cell>
          <cell r="P4">
            <v>233796</v>
          </cell>
          <cell r="Q4">
            <v>233796</v>
          </cell>
        </row>
        <row r="5">
          <cell r="A5" t="str">
            <v>440</v>
          </cell>
          <cell r="B5" t="str">
            <v>2013</v>
          </cell>
          <cell r="C5" t="str">
            <v>001</v>
          </cell>
          <cell r="D5" t="str">
            <v>AYUNTAMIENTO DE MADRID</v>
          </cell>
          <cell r="E5" t="str">
            <v>001085</v>
          </cell>
          <cell r="F5" t="str">
            <v>FAMILIA Y SERVICIOS SOCIALES</v>
          </cell>
          <cell r="G5" t="str">
            <v>231</v>
          </cell>
          <cell r="H5" t="str">
            <v>ACCIÓN SOCIAL</v>
          </cell>
          <cell r="I5" t="str">
            <v>23102</v>
          </cell>
          <cell r="J5" t="str">
            <v>FAMILIA, INFANCIA Y VOLUNTARIADO</v>
          </cell>
          <cell r="K5" t="str">
            <v>D.G. DE FAMILIA, INFANCIA Y VOLUNTARIADO</v>
          </cell>
          <cell r="M5" t="str">
            <v>12101</v>
          </cell>
          <cell r="N5" t="str">
            <v>COMPLEMENTO ESPECÍFICO</v>
          </cell>
          <cell r="O5">
            <v>1418312</v>
          </cell>
          <cell r="P5">
            <v>26671</v>
          </cell>
          <cell r="Q5">
            <v>1444983</v>
          </cell>
        </row>
        <row r="6">
          <cell r="A6" t="str">
            <v>440</v>
          </cell>
          <cell r="B6" t="str">
            <v>2013</v>
          </cell>
          <cell r="C6" t="str">
            <v>001</v>
          </cell>
          <cell r="D6" t="str">
            <v>AYUNTAMIENTO DE MADRID</v>
          </cell>
          <cell r="E6" t="str">
            <v>001085</v>
          </cell>
          <cell r="F6" t="str">
            <v>FAMILIA Y SERVICIOS SOCIALES</v>
          </cell>
          <cell r="G6" t="str">
            <v>231</v>
          </cell>
          <cell r="H6" t="str">
            <v>ACCIÓN SOCIAL</v>
          </cell>
          <cell r="I6" t="str">
            <v>23102</v>
          </cell>
          <cell r="J6" t="str">
            <v>FAMILIA, INFANCIA Y VOLUNTARIADO</v>
          </cell>
          <cell r="K6" t="str">
            <v>D.G. DE FAMILIA, INFANCIA Y VOLUNTARIADO</v>
          </cell>
          <cell r="M6" t="str">
            <v>12100</v>
          </cell>
          <cell r="N6" t="str">
            <v>COMPLEMENTO DE DESTINO</v>
          </cell>
          <cell r="O6">
            <v>634397</v>
          </cell>
          <cell r="P6">
            <v>17999</v>
          </cell>
          <cell r="Q6">
            <v>652396</v>
          </cell>
        </row>
        <row r="7">
          <cell r="A7" t="str">
            <v>440</v>
          </cell>
          <cell r="B7" t="str">
            <v>2013</v>
          </cell>
          <cell r="C7" t="str">
            <v>001</v>
          </cell>
          <cell r="D7" t="str">
            <v>AYUNTAMIENTO DE MADRID</v>
          </cell>
          <cell r="E7" t="str">
            <v>001085</v>
          </cell>
          <cell r="F7" t="str">
            <v>FAMILIA Y SERVICIOS SOCIALES</v>
          </cell>
          <cell r="G7" t="str">
            <v>231</v>
          </cell>
          <cell r="H7" t="str">
            <v>ACCIÓN SOCIAL</v>
          </cell>
          <cell r="I7" t="str">
            <v>23102</v>
          </cell>
          <cell r="J7" t="str">
            <v>FAMILIA, INFANCIA Y VOLUNTARIADO</v>
          </cell>
          <cell r="K7" t="str">
            <v>D.G. DE FAMILIA, INFANCIA Y VOLUNTARIADO</v>
          </cell>
          <cell r="M7" t="str">
            <v>12103</v>
          </cell>
          <cell r="N7" t="str">
            <v>OTROS COMPLEMENTOS</v>
          </cell>
          <cell r="O7">
            <v>52446</v>
          </cell>
          <cell r="P7">
            <v>32635</v>
          </cell>
          <cell r="Q7">
            <v>85081</v>
          </cell>
        </row>
        <row r="8">
          <cell r="A8" t="str">
            <v>440</v>
          </cell>
          <cell r="B8" t="str">
            <v>2013</v>
          </cell>
          <cell r="C8" t="str">
            <v>001</v>
          </cell>
          <cell r="D8" t="str">
            <v>AYUNTAMIENTO DE MADRID</v>
          </cell>
          <cell r="E8" t="str">
            <v>001085</v>
          </cell>
          <cell r="F8" t="str">
            <v>FAMILIA Y SERVICIOS SOCIALES</v>
          </cell>
          <cell r="G8" t="str">
            <v>231</v>
          </cell>
          <cell r="H8" t="str">
            <v>ACCIÓN SOCIAL</v>
          </cell>
          <cell r="I8" t="str">
            <v>23102</v>
          </cell>
          <cell r="J8" t="str">
            <v>FAMILIA, INFANCIA Y VOLUNTARIADO</v>
          </cell>
          <cell r="K8" t="str">
            <v>D.G. DE FAMILIA, INFANCIA Y VOLUNTARIADO</v>
          </cell>
          <cell r="M8" t="str">
            <v>10100</v>
          </cell>
          <cell r="N8" t="str">
            <v>RETRIBUCIONES BÁSICAS</v>
          </cell>
          <cell r="O8">
            <v>85670</v>
          </cell>
          <cell r="P8">
            <v>5971</v>
          </cell>
          <cell r="Q8">
            <v>91641</v>
          </cell>
        </row>
        <row r="9">
          <cell r="A9" t="str">
            <v>440</v>
          </cell>
          <cell r="B9" t="str">
            <v>2013</v>
          </cell>
          <cell r="C9" t="str">
            <v>001</v>
          </cell>
          <cell r="D9" t="str">
            <v>AYUNTAMIENTO DE MADRID</v>
          </cell>
          <cell r="E9" t="str">
            <v>001085</v>
          </cell>
          <cell r="F9" t="str">
            <v>FAMILIA Y SERVICIOS SOCIALES</v>
          </cell>
          <cell r="G9" t="str">
            <v>231</v>
          </cell>
          <cell r="H9" t="str">
            <v>ACCIÓN SOCIAL</v>
          </cell>
          <cell r="I9" t="str">
            <v>23102</v>
          </cell>
          <cell r="J9" t="str">
            <v>FAMILIA, INFANCIA Y VOLUNTARIADO</v>
          </cell>
          <cell r="K9" t="str">
            <v>D.G. DE FAMILIA, INFANCIA Y VOLUNTARIADO</v>
          </cell>
          <cell r="M9" t="str">
            <v>12004</v>
          </cell>
          <cell r="N9" t="str">
            <v>SUELDOS DEL GRUPO C2</v>
          </cell>
          <cell r="O9">
            <v>160696</v>
          </cell>
          <cell r="P9">
            <v>0</v>
          </cell>
          <cell r="Q9">
            <v>160696</v>
          </cell>
        </row>
        <row r="10">
          <cell r="A10" t="str">
            <v>440</v>
          </cell>
          <cell r="B10" t="str">
            <v>2013</v>
          </cell>
          <cell r="C10" t="str">
            <v>001</v>
          </cell>
          <cell r="D10" t="str">
            <v>AYUNTAMIENTO DE MADRID</v>
          </cell>
          <cell r="E10" t="str">
            <v>001085</v>
          </cell>
          <cell r="F10" t="str">
            <v>FAMILIA Y SERVICIOS SOCIALES</v>
          </cell>
          <cell r="G10" t="str">
            <v>231</v>
          </cell>
          <cell r="H10" t="str">
            <v>ACCIÓN SOCIAL</v>
          </cell>
          <cell r="I10" t="str">
            <v>23102</v>
          </cell>
          <cell r="J10" t="str">
            <v>FAMILIA, INFANCIA Y VOLUNTARIADO</v>
          </cell>
          <cell r="K10" t="str">
            <v>D.G. DE FAMILIA, INFANCIA Y VOLUNTARIADO</v>
          </cell>
          <cell r="M10" t="str">
            <v>15000</v>
          </cell>
          <cell r="N10" t="str">
            <v>PRODUCTIVIDAD</v>
          </cell>
          <cell r="O10">
            <v>0</v>
          </cell>
          <cell r="P10">
            <v>44165</v>
          </cell>
          <cell r="Q10">
            <v>44165</v>
          </cell>
        </row>
        <row r="11">
          <cell r="A11" t="str">
            <v>440</v>
          </cell>
          <cell r="B11" t="str">
            <v>2013</v>
          </cell>
          <cell r="C11" t="str">
            <v>001</v>
          </cell>
          <cell r="D11" t="str">
            <v>AYUNTAMIENTO DE MADRID</v>
          </cell>
          <cell r="E11" t="str">
            <v>001085</v>
          </cell>
          <cell r="F11" t="str">
            <v>FAMILIA Y SERVICIOS SOCIALES</v>
          </cell>
          <cell r="G11" t="str">
            <v>231</v>
          </cell>
          <cell r="H11" t="str">
            <v>ACCIÓN SOCIAL</v>
          </cell>
          <cell r="I11" t="str">
            <v>23102</v>
          </cell>
          <cell r="J11" t="str">
            <v>FAMILIA, INFANCIA Y VOLUNTARIADO</v>
          </cell>
          <cell r="K11" t="str">
            <v>D.G. DE FAMILIA, INFANCIA Y VOLUNTARIADO</v>
          </cell>
          <cell r="M11" t="str">
            <v>12000</v>
          </cell>
          <cell r="N11" t="str">
            <v>SUELDOS DEL GRUPO A1</v>
          </cell>
          <cell r="O11">
            <v>368393</v>
          </cell>
          <cell r="P11">
            <v>14677</v>
          </cell>
          <cell r="Q11">
            <v>383070</v>
          </cell>
        </row>
        <row r="12">
          <cell r="A12" t="str">
            <v>440</v>
          </cell>
          <cell r="B12" t="str">
            <v>2013</v>
          </cell>
          <cell r="C12" t="str">
            <v>001</v>
          </cell>
          <cell r="D12" t="str">
            <v>AYUNTAMIENTO DE MADRID</v>
          </cell>
          <cell r="E12" t="str">
            <v>001085</v>
          </cell>
          <cell r="F12" t="str">
            <v>FAMILIA Y SERVICIOS SOCIALES</v>
          </cell>
          <cell r="G12" t="str">
            <v>231</v>
          </cell>
          <cell r="H12" t="str">
            <v>ACCIÓN SOCIAL</v>
          </cell>
          <cell r="I12" t="str">
            <v>23102</v>
          </cell>
          <cell r="J12" t="str">
            <v>FAMILIA, INFANCIA Y VOLUNTARIADO</v>
          </cell>
          <cell r="K12" t="str">
            <v>D.G. DE FAMILIA, INFANCIA Y VOLUNTARIADO</v>
          </cell>
          <cell r="M12" t="str">
            <v>12003</v>
          </cell>
          <cell r="N12" t="str">
            <v>SUELDOS DEL GRUPO C1</v>
          </cell>
          <cell r="O12">
            <v>111903</v>
          </cell>
          <cell r="P12">
            <v>1506</v>
          </cell>
          <cell r="Q12">
            <v>113409</v>
          </cell>
        </row>
        <row r="13">
          <cell r="A13" t="str">
            <v>440</v>
          </cell>
          <cell r="B13" t="str">
            <v>2013</v>
          </cell>
          <cell r="C13" t="str">
            <v>001</v>
          </cell>
          <cell r="D13" t="str">
            <v>AYUNTAMIENTO DE MADRID</v>
          </cell>
          <cell r="E13" t="str">
            <v>001085</v>
          </cell>
          <cell r="F13" t="str">
            <v>FAMILIA Y SERVICIOS SOCIALES</v>
          </cell>
          <cell r="G13" t="str">
            <v>231</v>
          </cell>
          <cell r="H13" t="str">
            <v>ACCIÓN SOCIAL</v>
          </cell>
          <cell r="I13" t="str">
            <v>23102</v>
          </cell>
          <cell r="J13" t="str">
            <v>FAMILIA, INFANCIA Y VOLUNTARIADO</v>
          </cell>
          <cell r="K13" t="str">
            <v>D.G. DE FAMILIA, INFANCIA Y VOLUNTARIADO</v>
          </cell>
          <cell r="M13" t="str">
            <v>13000</v>
          </cell>
          <cell r="N13" t="str">
            <v>RETRIBUCIONES BÁSICAS</v>
          </cell>
          <cell r="O13">
            <v>25814</v>
          </cell>
          <cell r="P13">
            <v>10330</v>
          </cell>
          <cell r="Q13">
            <v>36144</v>
          </cell>
        </row>
        <row r="14">
          <cell r="A14" t="str">
            <v>440</v>
          </cell>
          <cell r="B14" t="str">
            <v>2013</v>
          </cell>
          <cell r="C14" t="str">
            <v>001</v>
          </cell>
          <cell r="D14" t="str">
            <v>AYUNTAMIENTO DE MADRID</v>
          </cell>
          <cell r="E14" t="str">
            <v>001085</v>
          </cell>
          <cell r="F14" t="str">
            <v>FAMILIA Y SERVICIOS SOCIALES</v>
          </cell>
          <cell r="G14" t="str">
            <v>231</v>
          </cell>
          <cell r="H14" t="str">
            <v>ACCIÓN SOCIAL</v>
          </cell>
          <cell r="I14" t="str">
            <v>23102</v>
          </cell>
          <cell r="J14" t="str">
            <v>FAMILIA, INFANCIA Y VOLUNTARIADO</v>
          </cell>
          <cell r="K14" t="str">
            <v>D.G. DE FAMILIA, INFANCIA Y VOLUNTARIADO</v>
          </cell>
          <cell r="M14" t="str">
            <v>13002</v>
          </cell>
          <cell r="N14" t="str">
            <v>OTRAS REMUNERACIONES</v>
          </cell>
          <cell r="O14">
            <v>43174</v>
          </cell>
          <cell r="P14">
            <v>1801</v>
          </cell>
          <cell r="Q14">
            <v>44975</v>
          </cell>
        </row>
        <row r="15">
          <cell r="A15" t="str">
            <v>440</v>
          </cell>
          <cell r="B15" t="str">
            <v>2013</v>
          </cell>
          <cell r="C15" t="str">
            <v>001</v>
          </cell>
          <cell r="D15" t="str">
            <v>AYUNTAMIENTO DE MADRID</v>
          </cell>
          <cell r="E15" t="str">
            <v>001085</v>
          </cell>
          <cell r="F15" t="str">
            <v>FAMILIA Y SERVICIOS SOCIALES</v>
          </cell>
          <cell r="G15" t="str">
            <v>231</v>
          </cell>
          <cell r="H15" t="str">
            <v>ACCIÓN SOCIAL</v>
          </cell>
          <cell r="I15" t="str">
            <v>23106</v>
          </cell>
          <cell r="J15" t="str">
            <v>INCLUSIÓN SOCIAL Y EMERGENCIAS</v>
          </cell>
          <cell r="K15" t="str">
            <v>D.G. DE IGUALDAD DE OPORTUNIDADES</v>
          </cell>
          <cell r="M15" t="str">
            <v>16000</v>
          </cell>
          <cell r="N15" t="str">
            <v>SEGURIDAD SOCIAL</v>
          </cell>
          <cell r="O15">
            <v>988997</v>
          </cell>
          <cell r="P15">
            <v>0</v>
          </cell>
          <cell r="Q15">
            <v>988997</v>
          </cell>
        </row>
        <row r="16">
          <cell r="A16" t="str">
            <v>440</v>
          </cell>
          <cell r="B16" t="str">
            <v>2013</v>
          </cell>
          <cell r="C16" t="str">
            <v>001</v>
          </cell>
          <cell r="D16" t="str">
            <v>AYUNTAMIENTO DE MADRID</v>
          </cell>
          <cell r="E16" t="str">
            <v>001085</v>
          </cell>
          <cell r="F16" t="str">
            <v>FAMILIA Y SERVICIOS SOCIALES</v>
          </cell>
          <cell r="G16" t="str">
            <v>231</v>
          </cell>
          <cell r="H16" t="str">
            <v>ACCIÓN SOCIAL</v>
          </cell>
          <cell r="I16" t="str">
            <v>23106</v>
          </cell>
          <cell r="J16" t="str">
            <v>INCLUSIÓN SOCIAL Y EMERGENCIAS</v>
          </cell>
          <cell r="K16" t="str">
            <v>D.G. DE IGUALDAD DE OPORTUNIDADES</v>
          </cell>
          <cell r="M16" t="str">
            <v>12000</v>
          </cell>
          <cell r="N16" t="str">
            <v>SUELDOS DEL GRUPO A1</v>
          </cell>
          <cell r="O16">
            <v>132093</v>
          </cell>
          <cell r="P16">
            <v>0</v>
          </cell>
          <cell r="Q16">
            <v>132093</v>
          </cell>
        </row>
        <row r="17">
          <cell r="A17" t="str">
            <v>440</v>
          </cell>
          <cell r="B17" t="str">
            <v>2013</v>
          </cell>
          <cell r="C17" t="str">
            <v>001</v>
          </cell>
          <cell r="D17" t="str">
            <v>AYUNTAMIENTO DE MADRID</v>
          </cell>
          <cell r="E17" t="str">
            <v>001085</v>
          </cell>
          <cell r="F17" t="str">
            <v>FAMILIA Y SERVICIOS SOCIALES</v>
          </cell>
          <cell r="G17" t="str">
            <v>231</v>
          </cell>
          <cell r="H17" t="str">
            <v>ACCIÓN SOCIAL</v>
          </cell>
          <cell r="I17" t="str">
            <v>23106</v>
          </cell>
          <cell r="J17" t="str">
            <v>INCLUSIÓN SOCIAL Y EMERGENCIAS</v>
          </cell>
          <cell r="K17" t="str">
            <v>D.G. DE IGUALDAD DE OPORTUNIDADES</v>
          </cell>
          <cell r="M17" t="str">
            <v>12006</v>
          </cell>
          <cell r="N17" t="str">
            <v>TRIENIOS</v>
          </cell>
          <cell r="O17">
            <v>0</v>
          </cell>
          <cell r="P17">
            <v>213489</v>
          </cell>
          <cell r="Q17">
            <v>213489</v>
          </cell>
        </row>
        <row r="18">
          <cell r="A18" t="str">
            <v>440</v>
          </cell>
          <cell r="B18" t="str">
            <v>2013</v>
          </cell>
          <cell r="C18" t="str">
            <v>001</v>
          </cell>
          <cell r="D18" t="str">
            <v>AYUNTAMIENTO DE MADRID</v>
          </cell>
          <cell r="E18" t="str">
            <v>001085</v>
          </cell>
          <cell r="F18" t="str">
            <v>FAMILIA Y SERVICIOS SOCIALES</v>
          </cell>
          <cell r="G18" t="str">
            <v>231</v>
          </cell>
          <cell r="H18" t="str">
            <v>ACCIÓN SOCIAL</v>
          </cell>
          <cell r="I18" t="str">
            <v>23106</v>
          </cell>
          <cell r="J18" t="str">
            <v>INCLUSIÓN SOCIAL Y EMERGENCIAS</v>
          </cell>
          <cell r="K18" t="str">
            <v>D.G. DE IGUALDAD DE OPORTUNIDADES</v>
          </cell>
          <cell r="M18" t="str">
            <v>12101</v>
          </cell>
          <cell r="N18" t="str">
            <v>COMPLEMENTO ESPECÍFICO</v>
          </cell>
          <cell r="O18">
            <v>1514540</v>
          </cell>
          <cell r="P18">
            <v>17571</v>
          </cell>
          <cell r="Q18">
            <v>1532111</v>
          </cell>
        </row>
        <row r="19">
          <cell r="A19" t="str">
            <v>440</v>
          </cell>
          <cell r="B19" t="str">
            <v>2013</v>
          </cell>
          <cell r="C19" t="str">
            <v>001</v>
          </cell>
          <cell r="D19" t="str">
            <v>AYUNTAMIENTO DE MADRID</v>
          </cell>
          <cell r="E19" t="str">
            <v>001085</v>
          </cell>
          <cell r="F19" t="str">
            <v>FAMILIA Y SERVICIOS SOCIALES</v>
          </cell>
          <cell r="G19" t="str">
            <v>231</v>
          </cell>
          <cell r="H19" t="str">
            <v>ACCIÓN SOCIAL</v>
          </cell>
          <cell r="I19" t="str">
            <v>23106</v>
          </cell>
          <cell r="J19" t="str">
            <v>INCLUSIÓN SOCIAL Y EMERGENCIAS</v>
          </cell>
          <cell r="K19" t="str">
            <v>D.G. DE IGUALDAD DE OPORTUNIDADES</v>
          </cell>
          <cell r="M19" t="str">
            <v>12100</v>
          </cell>
          <cell r="N19" t="str">
            <v>COMPLEMENTO DE DESTINO</v>
          </cell>
          <cell r="O19">
            <v>722571</v>
          </cell>
          <cell r="P19">
            <v>11335</v>
          </cell>
          <cell r="Q19">
            <v>733906</v>
          </cell>
        </row>
        <row r="20">
          <cell r="A20" t="str">
            <v>440</v>
          </cell>
          <cell r="B20" t="str">
            <v>2013</v>
          </cell>
          <cell r="C20" t="str">
            <v>001</v>
          </cell>
          <cell r="D20" t="str">
            <v>AYUNTAMIENTO DE MADRID</v>
          </cell>
          <cell r="E20" t="str">
            <v>001085</v>
          </cell>
          <cell r="F20" t="str">
            <v>FAMILIA Y SERVICIOS SOCIALES</v>
          </cell>
          <cell r="G20" t="str">
            <v>231</v>
          </cell>
          <cell r="H20" t="str">
            <v>ACCIÓN SOCIAL</v>
          </cell>
          <cell r="I20" t="str">
            <v>23106</v>
          </cell>
          <cell r="J20" t="str">
            <v>INCLUSIÓN SOCIAL Y EMERGENCIAS</v>
          </cell>
          <cell r="K20" t="str">
            <v>D.G. DE IGUALDAD DE OPORTUNIDADES</v>
          </cell>
          <cell r="M20" t="str">
            <v>12103</v>
          </cell>
          <cell r="N20" t="str">
            <v>OTROS COMPLEMENTOS</v>
          </cell>
          <cell r="O20">
            <v>74284</v>
          </cell>
          <cell r="P20">
            <v>49423</v>
          </cell>
          <cell r="Q20">
            <v>123707</v>
          </cell>
        </row>
        <row r="21">
          <cell r="A21" t="str">
            <v>440</v>
          </cell>
          <cell r="B21" t="str">
            <v>2013</v>
          </cell>
          <cell r="C21" t="str">
            <v>001</v>
          </cell>
          <cell r="D21" t="str">
            <v>AYUNTAMIENTO DE MADRID</v>
          </cell>
          <cell r="E21" t="str">
            <v>001085</v>
          </cell>
          <cell r="F21" t="str">
            <v>FAMILIA Y SERVICIOS SOCIALES</v>
          </cell>
          <cell r="G21" t="str">
            <v>231</v>
          </cell>
          <cell r="H21" t="str">
            <v>ACCIÓN SOCIAL</v>
          </cell>
          <cell r="I21" t="str">
            <v>23106</v>
          </cell>
          <cell r="J21" t="str">
            <v>INCLUSIÓN SOCIAL Y EMERGENCIAS</v>
          </cell>
          <cell r="K21" t="str">
            <v>D.G. DE IGUALDAD DE OPORTUNIDADES</v>
          </cell>
          <cell r="M21" t="str">
            <v>15000</v>
          </cell>
          <cell r="N21" t="str">
            <v>PRODUCTIVIDAD</v>
          </cell>
          <cell r="O21">
            <v>0</v>
          </cell>
          <cell r="P21">
            <v>60354</v>
          </cell>
          <cell r="Q21">
            <v>60354</v>
          </cell>
        </row>
        <row r="22">
          <cell r="A22" t="str">
            <v>440</v>
          </cell>
          <cell r="B22" t="str">
            <v>2013</v>
          </cell>
          <cell r="C22" t="str">
            <v>001</v>
          </cell>
          <cell r="D22" t="str">
            <v>AYUNTAMIENTO DE MADRID</v>
          </cell>
          <cell r="E22" t="str">
            <v>001085</v>
          </cell>
          <cell r="F22" t="str">
            <v>FAMILIA Y SERVICIOS SOCIALES</v>
          </cell>
          <cell r="G22" t="str">
            <v>231</v>
          </cell>
          <cell r="H22" t="str">
            <v>ACCIÓN SOCIAL</v>
          </cell>
          <cell r="I22" t="str">
            <v>23106</v>
          </cell>
          <cell r="J22" t="str">
            <v>INCLUSIÓN SOCIAL Y EMERGENCIAS</v>
          </cell>
          <cell r="K22" t="str">
            <v>D.G. DE IGUALDAD DE OPORTUNIDADES</v>
          </cell>
          <cell r="M22" t="str">
            <v>12004</v>
          </cell>
          <cell r="N22" t="str">
            <v>SUELDOS DEL GRUPO C2</v>
          </cell>
          <cell r="O22">
            <v>403019</v>
          </cell>
          <cell r="P22">
            <v>0</v>
          </cell>
          <cell r="Q22">
            <v>403019</v>
          </cell>
        </row>
        <row r="23">
          <cell r="A23" t="str">
            <v>440</v>
          </cell>
          <cell r="B23" t="str">
            <v>2013</v>
          </cell>
          <cell r="C23" t="str">
            <v>001</v>
          </cell>
          <cell r="D23" t="str">
            <v>AYUNTAMIENTO DE MADRID</v>
          </cell>
          <cell r="E23" t="str">
            <v>001085</v>
          </cell>
          <cell r="F23" t="str">
            <v>FAMILIA Y SERVICIOS SOCIALES</v>
          </cell>
          <cell r="G23" t="str">
            <v>231</v>
          </cell>
          <cell r="H23" t="str">
            <v>ACCIÓN SOCIAL</v>
          </cell>
          <cell r="I23" t="str">
            <v>23106</v>
          </cell>
          <cell r="J23" t="str">
            <v>INCLUSIÓN SOCIAL Y EMERGENCIAS</v>
          </cell>
          <cell r="K23" t="str">
            <v>D.G. DE IGUALDAD DE OPORTUNIDADES</v>
          </cell>
          <cell r="M23" t="str">
            <v>12001</v>
          </cell>
          <cell r="N23" t="str">
            <v>SUELDOS DEL GRUPO A2</v>
          </cell>
          <cell r="O23">
            <v>519303</v>
          </cell>
          <cell r="P23">
            <v>0</v>
          </cell>
          <cell r="Q23">
            <v>519303</v>
          </cell>
        </row>
        <row r="24">
          <cell r="A24" t="str">
            <v>440</v>
          </cell>
          <cell r="B24" t="str">
            <v>2013</v>
          </cell>
          <cell r="C24" t="str">
            <v>001</v>
          </cell>
          <cell r="D24" t="str">
            <v>AYUNTAMIENTO DE MADRID</v>
          </cell>
          <cell r="E24" t="str">
            <v>001085</v>
          </cell>
          <cell r="F24" t="str">
            <v>FAMILIA Y SERVICIOS SOCIALES</v>
          </cell>
          <cell r="G24" t="str">
            <v>231</v>
          </cell>
          <cell r="H24" t="str">
            <v>ACCIÓN SOCIAL</v>
          </cell>
          <cell r="I24" t="str">
            <v>23106</v>
          </cell>
          <cell r="J24" t="str">
            <v>INCLUSIÓN SOCIAL Y EMERGENCIAS</v>
          </cell>
          <cell r="K24" t="str">
            <v>D.G. DE IGUALDAD DE OPORTUNIDADES</v>
          </cell>
          <cell r="M24" t="str">
            <v>12003</v>
          </cell>
          <cell r="N24" t="str">
            <v>SUELDOS DEL GRUPO C1</v>
          </cell>
          <cell r="O24">
            <v>70184</v>
          </cell>
          <cell r="P24">
            <v>0</v>
          </cell>
          <cell r="Q24">
            <v>70184</v>
          </cell>
        </row>
        <row r="25">
          <cell r="A25" t="str">
            <v>440</v>
          </cell>
          <cell r="B25" t="str">
            <v>2013</v>
          </cell>
          <cell r="C25" t="str">
            <v>001</v>
          </cell>
          <cell r="D25" t="str">
            <v>AYUNTAMIENTO DE MADRID</v>
          </cell>
          <cell r="E25" t="str">
            <v>001085</v>
          </cell>
          <cell r="F25" t="str">
            <v>FAMILIA Y SERVICIOS SOCIALES</v>
          </cell>
          <cell r="G25" t="str">
            <v>231</v>
          </cell>
          <cell r="H25" t="str">
            <v>ACCIÓN SOCIAL</v>
          </cell>
          <cell r="I25" t="str">
            <v>23106</v>
          </cell>
          <cell r="J25" t="str">
            <v>INCLUSIÓN SOCIAL Y EMERGENCIAS</v>
          </cell>
          <cell r="K25" t="str">
            <v>D.G. DE IGUALDAD DE OPORTUNIDADES</v>
          </cell>
          <cell r="M25" t="str">
            <v>12005</v>
          </cell>
          <cell r="N25" t="str">
            <v>SUELDOS DEL GRUPO E</v>
          </cell>
          <cell r="O25">
            <v>168968</v>
          </cell>
          <cell r="P25">
            <v>15358</v>
          </cell>
          <cell r="Q25">
            <v>184326</v>
          </cell>
        </row>
        <row r="26">
          <cell r="A26" t="str">
            <v>440</v>
          </cell>
          <cell r="B26" t="str">
            <v>2013</v>
          </cell>
          <cell r="C26" t="str">
            <v>001</v>
          </cell>
          <cell r="D26" t="str">
            <v>AYUNTAMIENTO DE MADRID</v>
          </cell>
          <cell r="E26" t="str">
            <v>001085</v>
          </cell>
          <cell r="F26" t="str">
            <v>FAMILIA Y SERVICIOS SOCIALES</v>
          </cell>
          <cell r="G26" t="str">
            <v>231</v>
          </cell>
          <cell r="H26" t="str">
            <v>ACCIÓN SOCIAL</v>
          </cell>
          <cell r="I26" t="str">
            <v>23106</v>
          </cell>
          <cell r="J26" t="str">
            <v>INCLUSIÓN SOCIAL Y EMERGENCIAS</v>
          </cell>
          <cell r="K26" t="str">
            <v>D.G. DE IGUALDAD DE OPORTUNIDADES</v>
          </cell>
          <cell r="M26" t="str">
            <v>13000</v>
          </cell>
          <cell r="N26" t="str">
            <v>RETRIBUCIONES BÁSICAS</v>
          </cell>
          <cell r="O26">
            <v>15358</v>
          </cell>
          <cell r="P26">
            <v>3772</v>
          </cell>
          <cell r="Q26">
            <v>19130</v>
          </cell>
        </row>
        <row r="27">
          <cell r="A27" t="str">
            <v>440</v>
          </cell>
          <cell r="B27" t="str">
            <v>2013</v>
          </cell>
          <cell r="C27" t="str">
            <v>001</v>
          </cell>
          <cell r="D27" t="str">
            <v>AYUNTAMIENTO DE MADRID</v>
          </cell>
          <cell r="E27" t="str">
            <v>001085</v>
          </cell>
          <cell r="F27" t="str">
            <v>FAMILIA Y SERVICIOS SOCIALES</v>
          </cell>
          <cell r="G27" t="str">
            <v>231</v>
          </cell>
          <cell r="H27" t="str">
            <v>ACCIÓN SOCIAL</v>
          </cell>
          <cell r="I27" t="str">
            <v>23106</v>
          </cell>
          <cell r="J27" t="str">
            <v>INCLUSIÓN SOCIAL Y EMERGENCIAS</v>
          </cell>
          <cell r="K27" t="str">
            <v>D.G. DE IGUALDAD DE OPORTUNIDADES</v>
          </cell>
          <cell r="M27" t="str">
            <v>13002</v>
          </cell>
          <cell r="N27" t="str">
            <v>OTRAS REMUNERACIONES</v>
          </cell>
          <cell r="O27">
            <v>24812</v>
          </cell>
          <cell r="P27">
            <v>2751</v>
          </cell>
          <cell r="Q27">
            <v>27563</v>
          </cell>
        </row>
        <row r="28">
          <cell r="A28" t="str">
            <v>440</v>
          </cell>
          <cell r="B28" t="str">
            <v>2013</v>
          </cell>
          <cell r="C28" t="str">
            <v>001</v>
          </cell>
          <cell r="D28" t="str">
            <v>AYUNTAMIENTO DE MADRID</v>
          </cell>
          <cell r="E28" t="str">
            <v>001201</v>
          </cell>
          <cell r="F28" t="str">
            <v>DISTRITO DE CENTRO</v>
          </cell>
          <cell r="G28" t="str">
            <v>231</v>
          </cell>
          <cell r="H28" t="str">
            <v>ACCIÓN SOCIAL</v>
          </cell>
          <cell r="I28" t="str">
            <v>23106</v>
          </cell>
          <cell r="J28" t="str">
            <v>INCLUSIÓN SOCIAL Y EMERGENCIAS</v>
          </cell>
          <cell r="K28" t="str">
            <v>GERENTE DEL DISTRITO DE CENTRO</v>
          </cell>
          <cell r="M28" t="str">
            <v>16000</v>
          </cell>
          <cell r="N28" t="str">
            <v>SEGURIDAD SOCIAL</v>
          </cell>
          <cell r="O28">
            <v>533222</v>
          </cell>
          <cell r="P28">
            <v>0</v>
          </cell>
          <cell r="Q28">
            <v>533222</v>
          </cell>
        </row>
        <row r="29">
          <cell r="A29" t="str">
            <v>440</v>
          </cell>
          <cell r="B29" t="str">
            <v>2013</v>
          </cell>
          <cell r="C29" t="str">
            <v>001</v>
          </cell>
          <cell r="D29" t="str">
            <v>AYUNTAMIENTO DE MADRID</v>
          </cell>
          <cell r="E29" t="str">
            <v>001201</v>
          </cell>
          <cell r="F29" t="str">
            <v>DISTRITO DE CENTRO</v>
          </cell>
          <cell r="G29" t="str">
            <v>231</v>
          </cell>
          <cell r="H29" t="str">
            <v>ACCIÓN SOCIAL</v>
          </cell>
          <cell r="I29" t="str">
            <v>23106</v>
          </cell>
          <cell r="J29" t="str">
            <v>INCLUSIÓN SOCIAL Y EMERGENCIAS</v>
          </cell>
          <cell r="K29" t="str">
            <v>GERENTE DEL DISTRITO DE CENTRO</v>
          </cell>
          <cell r="M29" t="str">
            <v>12001</v>
          </cell>
          <cell r="N29" t="str">
            <v>SUELDOS DEL GRUPO A2</v>
          </cell>
          <cell r="O29">
            <v>505143</v>
          </cell>
          <cell r="P29">
            <v>0</v>
          </cell>
          <cell r="Q29">
            <v>505143</v>
          </cell>
        </row>
        <row r="30">
          <cell r="A30" t="str">
            <v>440</v>
          </cell>
          <cell r="B30" t="str">
            <v>2013</v>
          </cell>
          <cell r="C30" t="str">
            <v>001</v>
          </cell>
          <cell r="D30" t="str">
            <v>AYUNTAMIENTO DE MADRID</v>
          </cell>
          <cell r="E30" t="str">
            <v>001201</v>
          </cell>
          <cell r="F30" t="str">
            <v>DISTRITO DE CENTRO</v>
          </cell>
          <cell r="G30" t="str">
            <v>231</v>
          </cell>
          <cell r="H30" t="str">
            <v>ACCIÓN SOCIAL</v>
          </cell>
          <cell r="I30" t="str">
            <v>23106</v>
          </cell>
          <cell r="J30" t="str">
            <v>INCLUSIÓN SOCIAL Y EMERGENCIAS</v>
          </cell>
          <cell r="K30" t="str">
            <v>GERENTE DEL DISTRITO DE CENTRO</v>
          </cell>
          <cell r="M30" t="str">
            <v>12006</v>
          </cell>
          <cell r="N30" t="str">
            <v>TRIENIOS</v>
          </cell>
          <cell r="O30">
            <v>0</v>
          </cell>
          <cell r="P30">
            <v>111164</v>
          </cell>
          <cell r="Q30">
            <v>111164</v>
          </cell>
        </row>
        <row r="31">
          <cell r="A31" t="str">
            <v>440</v>
          </cell>
          <cell r="B31" t="str">
            <v>2013</v>
          </cell>
          <cell r="C31" t="str">
            <v>001</v>
          </cell>
          <cell r="D31" t="str">
            <v>AYUNTAMIENTO DE MADRID</v>
          </cell>
          <cell r="E31" t="str">
            <v>001201</v>
          </cell>
          <cell r="F31" t="str">
            <v>DISTRITO DE CENTRO</v>
          </cell>
          <cell r="G31" t="str">
            <v>231</v>
          </cell>
          <cell r="H31" t="str">
            <v>ACCIÓN SOCIAL</v>
          </cell>
          <cell r="I31" t="str">
            <v>23106</v>
          </cell>
          <cell r="J31" t="str">
            <v>INCLUSIÓN SOCIAL Y EMERGENCIAS</v>
          </cell>
          <cell r="K31" t="str">
            <v>GERENTE DEL DISTRITO DE CENTRO</v>
          </cell>
          <cell r="M31" t="str">
            <v>12101</v>
          </cell>
          <cell r="N31" t="str">
            <v>COMPLEMENTO ESPECÍFICO</v>
          </cell>
          <cell r="O31">
            <v>767984</v>
          </cell>
          <cell r="P31">
            <v>0</v>
          </cell>
          <cell r="Q31">
            <v>767984</v>
          </cell>
        </row>
        <row r="32">
          <cell r="A32" t="str">
            <v>440</v>
          </cell>
          <cell r="B32" t="str">
            <v>2013</v>
          </cell>
          <cell r="C32" t="str">
            <v>001</v>
          </cell>
          <cell r="D32" t="str">
            <v>AYUNTAMIENTO DE MADRID</v>
          </cell>
          <cell r="E32" t="str">
            <v>001201</v>
          </cell>
          <cell r="F32" t="str">
            <v>DISTRITO DE CENTRO</v>
          </cell>
          <cell r="G32" t="str">
            <v>231</v>
          </cell>
          <cell r="H32" t="str">
            <v>ACCIÓN SOCIAL</v>
          </cell>
          <cell r="I32" t="str">
            <v>23106</v>
          </cell>
          <cell r="J32" t="str">
            <v>INCLUSIÓN SOCIAL Y EMERGENCIAS</v>
          </cell>
          <cell r="K32" t="str">
            <v>GERENTE DEL DISTRITO DE CENTRO</v>
          </cell>
          <cell r="M32" t="str">
            <v>12100</v>
          </cell>
          <cell r="N32" t="str">
            <v>COMPLEMENTO DE DESTINO</v>
          </cell>
          <cell r="O32">
            <v>409272</v>
          </cell>
          <cell r="P32">
            <v>0</v>
          </cell>
          <cell r="Q32">
            <v>409272</v>
          </cell>
        </row>
        <row r="33">
          <cell r="A33" t="str">
            <v>440</v>
          </cell>
          <cell r="B33" t="str">
            <v>2013</v>
          </cell>
          <cell r="C33" t="str">
            <v>001</v>
          </cell>
          <cell r="D33" t="str">
            <v>AYUNTAMIENTO DE MADRID</v>
          </cell>
          <cell r="E33" t="str">
            <v>001201</v>
          </cell>
          <cell r="F33" t="str">
            <v>DISTRITO DE CENTRO</v>
          </cell>
          <cell r="G33" t="str">
            <v>231</v>
          </cell>
          <cell r="H33" t="str">
            <v>ACCIÓN SOCIAL</v>
          </cell>
          <cell r="I33" t="str">
            <v>23106</v>
          </cell>
          <cell r="J33" t="str">
            <v>INCLUSIÓN SOCIAL Y EMERGENCIAS</v>
          </cell>
          <cell r="K33" t="str">
            <v>GERENTE DEL DISTRITO DE CENTRO</v>
          </cell>
          <cell r="M33" t="str">
            <v>12103</v>
          </cell>
          <cell r="N33" t="str">
            <v>OTROS COMPLEMENTOS</v>
          </cell>
          <cell r="O33">
            <v>40066</v>
          </cell>
          <cell r="P33">
            <v>15168</v>
          </cell>
          <cell r="Q33">
            <v>55234</v>
          </cell>
        </row>
        <row r="34">
          <cell r="A34" t="str">
            <v>440</v>
          </cell>
          <cell r="B34" t="str">
            <v>2013</v>
          </cell>
          <cell r="C34" t="str">
            <v>001</v>
          </cell>
          <cell r="D34" t="str">
            <v>AYUNTAMIENTO DE MADRID</v>
          </cell>
          <cell r="E34" t="str">
            <v>001201</v>
          </cell>
          <cell r="F34" t="str">
            <v>DISTRITO DE CENTRO</v>
          </cell>
          <cell r="G34" t="str">
            <v>231</v>
          </cell>
          <cell r="H34" t="str">
            <v>ACCIÓN SOCIAL</v>
          </cell>
          <cell r="I34" t="str">
            <v>23106</v>
          </cell>
          <cell r="J34" t="str">
            <v>INCLUSIÓN SOCIAL Y EMERGENCIAS</v>
          </cell>
          <cell r="K34" t="str">
            <v>GERENTE DEL DISTRITO DE CENTRO</v>
          </cell>
          <cell r="M34" t="str">
            <v>15000</v>
          </cell>
          <cell r="N34" t="str">
            <v>PRODUCTIVIDAD</v>
          </cell>
          <cell r="O34">
            <v>0</v>
          </cell>
          <cell r="P34">
            <v>30027</v>
          </cell>
          <cell r="Q34">
            <v>30027</v>
          </cell>
        </row>
        <row r="35">
          <cell r="A35" t="str">
            <v>440</v>
          </cell>
          <cell r="B35" t="str">
            <v>2013</v>
          </cell>
          <cell r="C35" t="str">
            <v>001</v>
          </cell>
          <cell r="D35" t="str">
            <v>AYUNTAMIENTO DE MADRID</v>
          </cell>
          <cell r="E35" t="str">
            <v>001201</v>
          </cell>
          <cell r="F35" t="str">
            <v>DISTRITO DE CENTRO</v>
          </cell>
          <cell r="G35" t="str">
            <v>231</v>
          </cell>
          <cell r="H35" t="str">
            <v>ACCIÓN SOCIAL</v>
          </cell>
          <cell r="I35" t="str">
            <v>23106</v>
          </cell>
          <cell r="J35" t="str">
            <v>INCLUSIÓN SOCIAL Y EMERGENCIAS</v>
          </cell>
          <cell r="K35" t="str">
            <v>GERENTE DEL DISTRITO DE CENTRO</v>
          </cell>
          <cell r="M35" t="str">
            <v>12004</v>
          </cell>
          <cell r="N35" t="str">
            <v>SUELDOS DEL GRUPO C2</v>
          </cell>
          <cell r="O35">
            <v>175959</v>
          </cell>
          <cell r="P35">
            <v>0</v>
          </cell>
          <cell r="Q35">
            <v>175959</v>
          </cell>
        </row>
        <row r="36">
          <cell r="A36" t="str">
            <v>440</v>
          </cell>
          <cell r="B36" t="str">
            <v>2013</v>
          </cell>
          <cell r="C36" t="str">
            <v>001</v>
          </cell>
          <cell r="D36" t="str">
            <v>AYUNTAMIENTO DE MADRID</v>
          </cell>
          <cell r="E36" t="str">
            <v>001201</v>
          </cell>
          <cell r="F36" t="str">
            <v>DISTRITO DE CENTRO</v>
          </cell>
          <cell r="G36" t="str">
            <v>231</v>
          </cell>
          <cell r="H36" t="str">
            <v>ACCIÓN SOCIAL</v>
          </cell>
          <cell r="I36" t="str">
            <v>23106</v>
          </cell>
          <cell r="J36" t="str">
            <v>INCLUSIÓN SOCIAL Y EMERGENCIAS</v>
          </cell>
          <cell r="K36" t="str">
            <v>GERENTE DEL DISTRITO DE CENTRO</v>
          </cell>
          <cell r="M36" t="str">
            <v>12003</v>
          </cell>
          <cell r="N36" t="str">
            <v>SUELDOS DEL GRUPO C1</v>
          </cell>
          <cell r="O36">
            <v>39540</v>
          </cell>
          <cell r="P36">
            <v>0</v>
          </cell>
          <cell r="Q36">
            <v>39540</v>
          </cell>
        </row>
        <row r="37">
          <cell r="A37" t="str">
            <v>440</v>
          </cell>
          <cell r="B37" t="str">
            <v>2013</v>
          </cell>
          <cell r="C37" t="str">
            <v>001</v>
          </cell>
          <cell r="D37" t="str">
            <v>AYUNTAMIENTO DE MADRID</v>
          </cell>
          <cell r="E37" t="str">
            <v>001201</v>
          </cell>
          <cell r="F37" t="str">
            <v>DISTRITO DE CENTRO</v>
          </cell>
          <cell r="G37" t="str">
            <v>231</v>
          </cell>
          <cell r="H37" t="str">
            <v>ACCIÓN SOCIAL</v>
          </cell>
          <cell r="I37" t="str">
            <v>23106</v>
          </cell>
          <cell r="J37" t="str">
            <v>INCLUSIÓN SOCIAL Y EMERGENCIAS</v>
          </cell>
          <cell r="K37" t="str">
            <v>GERENTE DEL DISTRITO DE CENTRO</v>
          </cell>
          <cell r="M37" t="str">
            <v>12005</v>
          </cell>
          <cell r="N37" t="str">
            <v>SUELDOS DEL GRUPO E</v>
          </cell>
          <cell r="O37">
            <v>23037</v>
          </cell>
          <cell r="P37">
            <v>0</v>
          </cell>
          <cell r="Q37">
            <v>23037</v>
          </cell>
        </row>
        <row r="38">
          <cell r="A38" t="str">
            <v>440</v>
          </cell>
          <cell r="B38" t="str">
            <v>2013</v>
          </cell>
          <cell r="C38" t="str">
            <v>001</v>
          </cell>
          <cell r="D38" t="str">
            <v>AYUNTAMIENTO DE MADRID</v>
          </cell>
          <cell r="E38" t="str">
            <v>001202</v>
          </cell>
          <cell r="F38" t="str">
            <v>DISTRITO DE ARGANZUELA</v>
          </cell>
          <cell r="G38" t="str">
            <v>231</v>
          </cell>
          <cell r="H38" t="str">
            <v>ACCIÓN SOCIAL</v>
          </cell>
          <cell r="I38" t="str">
            <v>23106</v>
          </cell>
          <cell r="J38" t="str">
            <v>INCLUSIÓN SOCIAL Y EMERGENCIAS</v>
          </cell>
          <cell r="K38" t="str">
            <v>GERENTE DEL DISTRITO DE ARGANZUELA</v>
          </cell>
          <cell r="M38" t="str">
            <v>16000</v>
          </cell>
          <cell r="N38" t="str">
            <v>SEGURIDAD SOCIAL</v>
          </cell>
          <cell r="O38">
            <v>222496</v>
          </cell>
          <cell r="P38">
            <v>0</v>
          </cell>
          <cell r="Q38">
            <v>222496</v>
          </cell>
        </row>
        <row r="39">
          <cell r="A39" t="str">
            <v>440</v>
          </cell>
          <cell r="B39" t="str">
            <v>2013</v>
          </cell>
          <cell r="C39" t="str">
            <v>001</v>
          </cell>
          <cell r="D39" t="str">
            <v>AYUNTAMIENTO DE MADRID</v>
          </cell>
          <cell r="E39" t="str">
            <v>001202</v>
          </cell>
          <cell r="F39" t="str">
            <v>DISTRITO DE ARGANZUELA</v>
          </cell>
          <cell r="G39" t="str">
            <v>231</v>
          </cell>
          <cell r="H39" t="str">
            <v>ACCIÓN SOCIAL</v>
          </cell>
          <cell r="I39" t="str">
            <v>23106</v>
          </cell>
          <cell r="J39" t="str">
            <v>INCLUSIÓN SOCIAL Y EMERGENCIAS</v>
          </cell>
          <cell r="K39" t="str">
            <v>GERENTE DEL DISTRITO DE ARGANZUELA</v>
          </cell>
          <cell r="M39" t="str">
            <v>12001</v>
          </cell>
          <cell r="N39" t="str">
            <v>SUELDOS DEL GRUPO A2</v>
          </cell>
          <cell r="O39">
            <v>250230</v>
          </cell>
          <cell r="P39">
            <v>0</v>
          </cell>
          <cell r="Q39">
            <v>250230</v>
          </cell>
        </row>
        <row r="40">
          <cell r="A40" t="str">
            <v>440</v>
          </cell>
          <cell r="B40" t="str">
            <v>2013</v>
          </cell>
          <cell r="C40" t="str">
            <v>001</v>
          </cell>
          <cell r="D40" t="str">
            <v>AYUNTAMIENTO DE MADRID</v>
          </cell>
          <cell r="E40" t="str">
            <v>001202</v>
          </cell>
          <cell r="F40" t="str">
            <v>DISTRITO DE ARGANZUELA</v>
          </cell>
          <cell r="G40" t="str">
            <v>231</v>
          </cell>
          <cell r="H40" t="str">
            <v>ACCIÓN SOCIAL</v>
          </cell>
          <cell r="I40" t="str">
            <v>23106</v>
          </cell>
          <cell r="J40" t="str">
            <v>INCLUSIÓN SOCIAL Y EMERGENCIAS</v>
          </cell>
          <cell r="K40" t="str">
            <v>GERENTE DEL DISTRITO DE ARGANZUELA</v>
          </cell>
          <cell r="M40" t="str">
            <v>12006</v>
          </cell>
          <cell r="N40" t="str">
            <v>TRIENIOS</v>
          </cell>
          <cell r="O40">
            <v>0</v>
          </cell>
          <cell r="P40">
            <v>41736</v>
          </cell>
          <cell r="Q40">
            <v>41736</v>
          </cell>
        </row>
        <row r="41">
          <cell r="A41" t="str">
            <v>440</v>
          </cell>
          <cell r="B41" t="str">
            <v>2013</v>
          </cell>
          <cell r="C41" t="str">
            <v>001</v>
          </cell>
          <cell r="D41" t="str">
            <v>AYUNTAMIENTO DE MADRID</v>
          </cell>
          <cell r="E41" t="str">
            <v>001202</v>
          </cell>
          <cell r="F41" t="str">
            <v>DISTRITO DE ARGANZUELA</v>
          </cell>
          <cell r="G41" t="str">
            <v>231</v>
          </cell>
          <cell r="H41" t="str">
            <v>ACCIÓN SOCIAL</v>
          </cell>
          <cell r="I41" t="str">
            <v>23106</v>
          </cell>
          <cell r="J41" t="str">
            <v>INCLUSIÓN SOCIAL Y EMERGENCIAS</v>
          </cell>
          <cell r="K41" t="str">
            <v>GERENTE DEL DISTRITO DE ARGANZUELA</v>
          </cell>
          <cell r="M41" t="str">
            <v>12101</v>
          </cell>
          <cell r="N41" t="str">
            <v>COMPLEMENTO ESPECÍFICO</v>
          </cell>
          <cell r="O41">
            <v>341403</v>
          </cell>
          <cell r="P41">
            <v>0</v>
          </cell>
          <cell r="Q41">
            <v>341403</v>
          </cell>
        </row>
        <row r="42">
          <cell r="A42" t="str">
            <v>440</v>
          </cell>
          <cell r="B42" t="str">
            <v>2013</v>
          </cell>
          <cell r="C42" t="str">
            <v>001</v>
          </cell>
          <cell r="D42" t="str">
            <v>AYUNTAMIENTO DE MADRID</v>
          </cell>
          <cell r="E42" t="str">
            <v>001202</v>
          </cell>
          <cell r="F42" t="str">
            <v>DISTRITO DE ARGANZUELA</v>
          </cell>
          <cell r="G42" t="str">
            <v>231</v>
          </cell>
          <cell r="H42" t="str">
            <v>ACCIÓN SOCIAL</v>
          </cell>
          <cell r="I42" t="str">
            <v>23106</v>
          </cell>
          <cell r="J42" t="str">
            <v>INCLUSIÓN SOCIAL Y EMERGENCIAS</v>
          </cell>
          <cell r="K42" t="str">
            <v>GERENTE DEL DISTRITO DE ARGANZUELA</v>
          </cell>
          <cell r="M42" t="str">
            <v>12100</v>
          </cell>
          <cell r="N42" t="str">
            <v>COMPLEMENTO DE DESTINO</v>
          </cell>
          <cell r="O42">
            <v>178807</v>
          </cell>
          <cell r="P42">
            <v>0</v>
          </cell>
          <cell r="Q42">
            <v>178807</v>
          </cell>
        </row>
        <row r="43">
          <cell r="A43" t="str">
            <v>440</v>
          </cell>
          <cell r="B43" t="str">
            <v>2013</v>
          </cell>
          <cell r="C43" t="str">
            <v>001</v>
          </cell>
          <cell r="D43" t="str">
            <v>AYUNTAMIENTO DE MADRID</v>
          </cell>
          <cell r="E43" t="str">
            <v>001202</v>
          </cell>
          <cell r="F43" t="str">
            <v>DISTRITO DE ARGANZUELA</v>
          </cell>
          <cell r="G43" t="str">
            <v>231</v>
          </cell>
          <cell r="H43" t="str">
            <v>ACCIÓN SOCIAL</v>
          </cell>
          <cell r="I43" t="str">
            <v>23106</v>
          </cell>
          <cell r="J43" t="str">
            <v>INCLUSIÓN SOCIAL Y EMERGENCIAS</v>
          </cell>
          <cell r="K43" t="str">
            <v>GERENTE DEL DISTRITO DE ARGANZUELA</v>
          </cell>
          <cell r="M43" t="str">
            <v>12103</v>
          </cell>
          <cell r="N43" t="str">
            <v>OTROS COMPLEMENTOS</v>
          </cell>
          <cell r="O43">
            <v>16296</v>
          </cell>
          <cell r="P43">
            <v>5197</v>
          </cell>
          <cell r="Q43">
            <v>21493</v>
          </cell>
        </row>
        <row r="44">
          <cell r="A44" t="str">
            <v>440</v>
          </cell>
          <cell r="B44" t="str">
            <v>2013</v>
          </cell>
          <cell r="C44" t="str">
            <v>001</v>
          </cell>
          <cell r="D44" t="str">
            <v>AYUNTAMIENTO DE MADRID</v>
          </cell>
          <cell r="E44" t="str">
            <v>001202</v>
          </cell>
          <cell r="F44" t="str">
            <v>DISTRITO DE ARGANZUELA</v>
          </cell>
          <cell r="G44" t="str">
            <v>231</v>
          </cell>
          <cell r="H44" t="str">
            <v>ACCIÓN SOCIAL</v>
          </cell>
          <cell r="I44" t="str">
            <v>23106</v>
          </cell>
          <cell r="J44" t="str">
            <v>INCLUSIÓN SOCIAL Y EMERGENCIAS</v>
          </cell>
          <cell r="K44" t="str">
            <v>GERENTE DEL DISTRITO DE ARGANZUELA</v>
          </cell>
          <cell r="M44" t="str">
            <v>15000</v>
          </cell>
          <cell r="N44" t="str">
            <v>PRODUCTIVIDAD</v>
          </cell>
          <cell r="O44">
            <v>0</v>
          </cell>
          <cell r="P44">
            <v>5493</v>
          </cell>
          <cell r="Q44">
            <v>5493</v>
          </cell>
        </row>
        <row r="45">
          <cell r="A45" t="str">
            <v>440</v>
          </cell>
          <cell r="B45" t="str">
            <v>2013</v>
          </cell>
          <cell r="C45" t="str">
            <v>001</v>
          </cell>
          <cell r="D45" t="str">
            <v>AYUNTAMIENTO DE MADRID</v>
          </cell>
          <cell r="E45" t="str">
            <v>001202</v>
          </cell>
          <cell r="F45" t="str">
            <v>DISTRITO DE ARGANZUELA</v>
          </cell>
          <cell r="G45" t="str">
            <v>231</v>
          </cell>
          <cell r="H45" t="str">
            <v>ACCIÓN SOCIAL</v>
          </cell>
          <cell r="I45" t="str">
            <v>23106</v>
          </cell>
          <cell r="J45" t="str">
            <v>INCLUSIÓN SOCIAL Y EMERGENCIAS</v>
          </cell>
          <cell r="K45" t="str">
            <v>GERENTE DEL DISTRITO DE ARGANZUELA</v>
          </cell>
          <cell r="M45" t="str">
            <v>12004</v>
          </cell>
          <cell r="N45" t="str">
            <v>SUELDOS DEL GRUPO C2</v>
          </cell>
          <cell r="O45">
            <v>58653</v>
          </cell>
          <cell r="P45">
            <v>0</v>
          </cell>
          <cell r="Q45">
            <v>58653</v>
          </cell>
        </row>
        <row r="46">
          <cell r="A46" t="str">
            <v>440</v>
          </cell>
          <cell r="B46" t="str">
            <v>2013</v>
          </cell>
          <cell r="C46" t="str">
            <v>001</v>
          </cell>
          <cell r="D46" t="str">
            <v>AYUNTAMIENTO DE MADRID</v>
          </cell>
          <cell r="E46" t="str">
            <v>001202</v>
          </cell>
          <cell r="F46" t="str">
            <v>DISTRITO DE ARGANZUELA</v>
          </cell>
          <cell r="G46" t="str">
            <v>231</v>
          </cell>
          <cell r="H46" t="str">
            <v>ACCIÓN SOCIAL</v>
          </cell>
          <cell r="I46" t="str">
            <v>23106</v>
          </cell>
          <cell r="J46" t="str">
            <v>INCLUSIÓN SOCIAL Y EMERGENCIAS</v>
          </cell>
          <cell r="K46" t="str">
            <v>GERENTE DEL DISTRITO DE ARGANZUELA</v>
          </cell>
          <cell r="M46" t="str">
            <v>12003</v>
          </cell>
          <cell r="N46" t="str">
            <v>SUELDOS DEL GRUPO C1</v>
          </cell>
          <cell r="O46">
            <v>9885</v>
          </cell>
          <cell r="P46">
            <v>0</v>
          </cell>
          <cell r="Q46">
            <v>9885</v>
          </cell>
        </row>
        <row r="47">
          <cell r="A47" t="str">
            <v>440</v>
          </cell>
          <cell r="B47" t="str">
            <v>2013</v>
          </cell>
          <cell r="C47" t="str">
            <v>001</v>
          </cell>
          <cell r="D47" t="str">
            <v>AYUNTAMIENTO DE MADRID</v>
          </cell>
          <cell r="E47" t="str">
            <v>001203</v>
          </cell>
          <cell r="F47" t="str">
            <v>DISTRITO DE RETIRO</v>
          </cell>
          <cell r="G47" t="str">
            <v>231</v>
          </cell>
          <cell r="H47" t="str">
            <v>ACCIÓN SOCIAL</v>
          </cell>
          <cell r="I47" t="str">
            <v>23106</v>
          </cell>
          <cell r="J47" t="str">
            <v>INCLUSIÓN SOCIAL Y EMERGENCIAS</v>
          </cell>
          <cell r="K47" t="str">
            <v>GERENTE DEL DISTRITO DE RETIRO</v>
          </cell>
          <cell r="M47" t="str">
            <v>16000</v>
          </cell>
          <cell r="N47" t="str">
            <v>SEGURIDAD SOCIAL</v>
          </cell>
          <cell r="O47">
            <v>234036</v>
          </cell>
          <cell r="P47">
            <v>0</v>
          </cell>
          <cell r="Q47">
            <v>234036</v>
          </cell>
        </row>
        <row r="48">
          <cell r="A48" t="str">
            <v>440</v>
          </cell>
          <cell r="B48" t="str">
            <v>2013</v>
          </cell>
          <cell r="C48" t="str">
            <v>001</v>
          </cell>
          <cell r="D48" t="str">
            <v>AYUNTAMIENTO DE MADRID</v>
          </cell>
          <cell r="E48" t="str">
            <v>001203</v>
          </cell>
          <cell r="F48" t="str">
            <v>DISTRITO DE RETIRO</v>
          </cell>
          <cell r="G48" t="str">
            <v>231</v>
          </cell>
          <cell r="H48" t="str">
            <v>ACCIÓN SOCIAL</v>
          </cell>
          <cell r="I48" t="str">
            <v>23106</v>
          </cell>
          <cell r="J48" t="str">
            <v>INCLUSIÓN SOCIAL Y EMERGENCIAS</v>
          </cell>
          <cell r="K48" t="str">
            <v>GERENTE DEL DISTRITO DE RETIRO</v>
          </cell>
          <cell r="M48" t="str">
            <v>12001</v>
          </cell>
          <cell r="N48" t="str">
            <v>SUELDOS DEL GRUPO A2</v>
          </cell>
          <cell r="O48">
            <v>195375</v>
          </cell>
          <cell r="P48">
            <v>0</v>
          </cell>
          <cell r="Q48">
            <v>195375</v>
          </cell>
        </row>
        <row r="49">
          <cell r="A49" t="str">
            <v>440</v>
          </cell>
          <cell r="B49" t="str">
            <v>2013</v>
          </cell>
          <cell r="C49" t="str">
            <v>001</v>
          </cell>
          <cell r="D49" t="str">
            <v>AYUNTAMIENTO DE MADRID</v>
          </cell>
          <cell r="E49" t="str">
            <v>001203</v>
          </cell>
          <cell r="F49" t="str">
            <v>DISTRITO DE RETIRO</v>
          </cell>
          <cell r="G49" t="str">
            <v>231</v>
          </cell>
          <cell r="H49" t="str">
            <v>ACCIÓN SOCIAL</v>
          </cell>
          <cell r="I49" t="str">
            <v>23106</v>
          </cell>
          <cell r="J49" t="str">
            <v>INCLUSIÓN SOCIAL Y EMERGENCIAS</v>
          </cell>
          <cell r="K49" t="str">
            <v>GERENTE DEL DISTRITO DE RETIRO</v>
          </cell>
          <cell r="M49" t="str">
            <v>12006</v>
          </cell>
          <cell r="N49" t="str">
            <v>TRIENIOS</v>
          </cell>
          <cell r="O49">
            <v>0</v>
          </cell>
          <cell r="P49">
            <v>54036</v>
          </cell>
          <cell r="Q49">
            <v>54036</v>
          </cell>
        </row>
        <row r="50">
          <cell r="A50" t="str">
            <v>440</v>
          </cell>
          <cell r="B50" t="str">
            <v>2013</v>
          </cell>
          <cell r="C50" t="str">
            <v>001</v>
          </cell>
          <cell r="D50" t="str">
            <v>AYUNTAMIENTO DE MADRID</v>
          </cell>
          <cell r="E50" t="str">
            <v>001203</v>
          </cell>
          <cell r="F50" t="str">
            <v>DISTRITO DE RETIRO</v>
          </cell>
          <cell r="G50" t="str">
            <v>231</v>
          </cell>
          <cell r="H50" t="str">
            <v>ACCIÓN SOCIAL</v>
          </cell>
          <cell r="I50" t="str">
            <v>23106</v>
          </cell>
          <cell r="J50" t="str">
            <v>INCLUSIÓN SOCIAL Y EMERGENCIAS</v>
          </cell>
          <cell r="K50" t="str">
            <v>GERENTE DEL DISTRITO DE RETIRO</v>
          </cell>
          <cell r="M50" t="str">
            <v>12101</v>
          </cell>
          <cell r="N50" t="str">
            <v>COMPLEMENTO ESPECÍFICO</v>
          </cell>
          <cell r="O50">
            <v>317623</v>
          </cell>
          <cell r="P50">
            <v>3509</v>
          </cell>
          <cell r="Q50">
            <v>321132</v>
          </cell>
        </row>
        <row r="51">
          <cell r="A51" t="str">
            <v>440</v>
          </cell>
          <cell r="B51" t="str">
            <v>2013</v>
          </cell>
          <cell r="C51" t="str">
            <v>001</v>
          </cell>
          <cell r="D51" t="str">
            <v>AYUNTAMIENTO DE MADRID</v>
          </cell>
          <cell r="E51" t="str">
            <v>001203</v>
          </cell>
          <cell r="F51" t="str">
            <v>DISTRITO DE RETIRO</v>
          </cell>
          <cell r="G51" t="str">
            <v>231</v>
          </cell>
          <cell r="H51" t="str">
            <v>ACCIÓN SOCIAL</v>
          </cell>
          <cell r="I51" t="str">
            <v>23106</v>
          </cell>
          <cell r="J51" t="str">
            <v>INCLUSIÓN SOCIAL Y EMERGENCIAS</v>
          </cell>
          <cell r="K51" t="str">
            <v>GERENTE DEL DISTRITO DE RETIRO</v>
          </cell>
          <cell r="M51" t="str">
            <v>12100</v>
          </cell>
          <cell r="N51" t="str">
            <v>COMPLEMENTO DE DESTINO</v>
          </cell>
          <cell r="O51">
            <v>167120</v>
          </cell>
          <cell r="P51">
            <v>825</v>
          </cell>
          <cell r="Q51">
            <v>167945</v>
          </cell>
        </row>
        <row r="52">
          <cell r="A52" t="str">
            <v>440</v>
          </cell>
          <cell r="B52" t="str">
            <v>2013</v>
          </cell>
          <cell r="C52" t="str">
            <v>001</v>
          </cell>
          <cell r="D52" t="str">
            <v>AYUNTAMIENTO DE MADRID</v>
          </cell>
          <cell r="E52" t="str">
            <v>001203</v>
          </cell>
          <cell r="F52" t="str">
            <v>DISTRITO DE RETIRO</v>
          </cell>
          <cell r="G52" t="str">
            <v>231</v>
          </cell>
          <cell r="H52" t="str">
            <v>ACCIÓN SOCIAL</v>
          </cell>
          <cell r="I52" t="str">
            <v>23106</v>
          </cell>
          <cell r="J52" t="str">
            <v>INCLUSIÓN SOCIAL Y EMERGENCIAS</v>
          </cell>
          <cell r="K52" t="str">
            <v>GERENTE DEL DISTRITO DE RETIRO</v>
          </cell>
          <cell r="M52" t="str">
            <v>12103</v>
          </cell>
          <cell r="N52" t="str">
            <v>OTROS COMPLEMENTOS</v>
          </cell>
          <cell r="O52">
            <v>16146</v>
          </cell>
          <cell r="P52">
            <v>10495</v>
          </cell>
          <cell r="Q52">
            <v>26641</v>
          </cell>
        </row>
        <row r="53">
          <cell r="A53" t="str">
            <v>440</v>
          </cell>
          <cell r="B53" t="str">
            <v>2013</v>
          </cell>
          <cell r="C53" t="str">
            <v>001</v>
          </cell>
          <cell r="D53" t="str">
            <v>AYUNTAMIENTO DE MADRID</v>
          </cell>
          <cell r="E53" t="str">
            <v>001203</v>
          </cell>
          <cell r="F53" t="str">
            <v>DISTRITO DE RETIRO</v>
          </cell>
          <cell r="G53" t="str">
            <v>231</v>
          </cell>
          <cell r="H53" t="str">
            <v>ACCIÓN SOCIAL</v>
          </cell>
          <cell r="I53" t="str">
            <v>23106</v>
          </cell>
          <cell r="J53" t="str">
            <v>INCLUSIÓN SOCIAL Y EMERGENCIAS</v>
          </cell>
          <cell r="K53" t="str">
            <v>GERENTE DEL DISTRITO DE RETIRO</v>
          </cell>
          <cell r="M53" t="str">
            <v>12004</v>
          </cell>
          <cell r="N53" t="str">
            <v>SUELDOS DEL GRUPO C2</v>
          </cell>
          <cell r="O53">
            <v>75411</v>
          </cell>
          <cell r="P53">
            <v>0</v>
          </cell>
          <cell r="Q53">
            <v>75411</v>
          </cell>
        </row>
        <row r="54">
          <cell r="A54" t="str">
            <v>440</v>
          </cell>
          <cell r="B54" t="str">
            <v>2013</v>
          </cell>
          <cell r="C54" t="str">
            <v>001</v>
          </cell>
          <cell r="D54" t="str">
            <v>AYUNTAMIENTO DE MADRID</v>
          </cell>
          <cell r="E54" t="str">
            <v>001203</v>
          </cell>
          <cell r="F54" t="str">
            <v>DISTRITO DE RETIRO</v>
          </cell>
          <cell r="G54" t="str">
            <v>231</v>
          </cell>
          <cell r="H54" t="str">
            <v>ACCIÓN SOCIAL</v>
          </cell>
          <cell r="I54" t="str">
            <v>23106</v>
          </cell>
          <cell r="J54" t="str">
            <v>INCLUSIÓN SOCIAL Y EMERGENCIAS</v>
          </cell>
          <cell r="K54" t="str">
            <v>GERENTE DEL DISTRITO DE RETIRO</v>
          </cell>
          <cell r="M54" t="str">
            <v>12005</v>
          </cell>
          <cell r="N54" t="str">
            <v>SUELDOS DEL GRUPO E</v>
          </cell>
          <cell r="O54">
            <v>15358</v>
          </cell>
          <cell r="P54">
            <v>0</v>
          </cell>
          <cell r="Q54">
            <v>15358</v>
          </cell>
        </row>
        <row r="55">
          <cell r="A55" t="str">
            <v>440</v>
          </cell>
          <cell r="B55" t="str">
            <v>2013</v>
          </cell>
          <cell r="C55" t="str">
            <v>001</v>
          </cell>
          <cell r="D55" t="str">
            <v>AYUNTAMIENTO DE MADRID</v>
          </cell>
          <cell r="E55" t="str">
            <v>001203</v>
          </cell>
          <cell r="F55" t="str">
            <v>DISTRITO DE RETIRO</v>
          </cell>
          <cell r="G55" t="str">
            <v>231</v>
          </cell>
          <cell r="H55" t="str">
            <v>ACCIÓN SOCIAL</v>
          </cell>
          <cell r="I55" t="str">
            <v>23106</v>
          </cell>
          <cell r="J55" t="str">
            <v>INCLUSIÓN SOCIAL Y EMERGENCIAS</v>
          </cell>
          <cell r="K55" t="str">
            <v>GERENTE DEL DISTRITO DE RETIRO</v>
          </cell>
          <cell r="M55" t="str">
            <v>15000</v>
          </cell>
          <cell r="N55" t="str">
            <v>PRODUCTIVIDAD</v>
          </cell>
          <cell r="O55">
            <v>0</v>
          </cell>
          <cell r="P55">
            <v>5958</v>
          </cell>
          <cell r="Q55">
            <v>5958</v>
          </cell>
        </row>
        <row r="56">
          <cell r="A56" t="str">
            <v>440</v>
          </cell>
          <cell r="B56" t="str">
            <v>2013</v>
          </cell>
          <cell r="C56" t="str">
            <v>001</v>
          </cell>
          <cell r="D56" t="str">
            <v>AYUNTAMIENTO DE MADRID</v>
          </cell>
          <cell r="E56" t="str">
            <v>001203</v>
          </cell>
          <cell r="F56" t="str">
            <v>DISTRITO DE RETIRO</v>
          </cell>
          <cell r="G56" t="str">
            <v>231</v>
          </cell>
          <cell r="H56" t="str">
            <v>ACCIÓN SOCIAL</v>
          </cell>
          <cell r="I56" t="str">
            <v>23106</v>
          </cell>
          <cell r="J56" t="str">
            <v>INCLUSIÓN SOCIAL Y EMERGENCIAS</v>
          </cell>
          <cell r="K56" t="str">
            <v>GERENTE DEL DISTRITO DE RETIRO</v>
          </cell>
          <cell r="M56" t="str">
            <v>12003</v>
          </cell>
          <cell r="N56" t="str">
            <v>SUELDOS DEL GRUPO C1</v>
          </cell>
          <cell r="O56">
            <v>9885</v>
          </cell>
          <cell r="P56">
            <v>0</v>
          </cell>
          <cell r="Q56">
            <v>9885</v>
          </cell>
        </row>
        <row r="57">
          <cell r="A57" t="str">
            <v>440</v>
          </cell>
          <cell r="B57" t="str">
            <v>2013</v>
          </cell>
          <cell r="C57" t="str">
            <v>001</v>
          </cell>
          <cell r="D57" t="str">
            <v>AYUNTAMIENTO DE MADRID</v>
          </cell>
          <cell r="E57" t="str">
            <v>001204</v>
          </cell>
          <cell r="F57" t="str">
            <v>DISTRITO DE SALAMANCA</v>
          </cell>
          <cell r="G57" t="str">
            <v>231</v>
          </cell>
          <cell r="H57" t="str">
            <v>ACCIÓN SOCIAL</v>
          </cell>
          <cell r="I57" t="str">
            <v>23106</v>
          </cell>
          <cell r="J57" t="str">
            <v>INCLUSIÓN SOCIAL Y EMERGENCIAS</v>
          </cell>
          <cell r="K57" t="str">
            <v>GERENTE DEL DISTRITO DE SALAMANCA</v>
          </cell>
          <cell r="M57" t="str">
            <v>16000</v>
          </cell>
          <cell r="N57" t="str">
            <v>SEGURIDAD SOCIAL</v>
          </cell>
          <cell r="O57">
            <v>246785</v>
          </cell>
          <cell r="P57">
            <v>0</v>
          </cell>
          <cell r="Q57">
            <v>246785</v>
          </cell>
        </row>
        <row r="58">
          <cell r="A58" t="str">
            <v>440</v>
          </cell>
          <cell r="B58" t="str">
            <v>2013</v>
          </cell>
          <cell r="C58" t="str">
            <v>001</v>
          </cell>
          <cell r="D58" t="str">
            <v>AYUNTAMIENTO DE MADRID</v>
          </cell>
          <cell r="E58" t="str">
            <v>001204</v>
          </cell>
          <cell r="F58" t="str">
            <v>DISTRITO DE SALAMANCA</v>
          </cell>
          <cell r="G58" t="str">
            <v>231</v>
          </cell>
          <cell r="H58" t="str">
            <v>ACCIÓN SOCIAL</v>
          </cell>
          <cell r="I58" t="str">
            <v>23106</v>
          </cell>
          <cell r="J58" t="str">
            <v>INCLUSIÓN SOCIAL Y EMERGENCIAS</v>
          </cell>
          <cell r="K58" t="str">
            <v>GERENTE DEL DISTRITO DE SALAMANCA</v>
          </cell>
          <cell r="M58" t="str">
            <v>12001</v>
          </cell>
          <cell r="N58" t="str">
            <v>SUELDOS DEL GRUPO A2</v>
          </cell>
          <cell r="O58">
            <v>237323</v>
          </cell>
          <cell r="P58">
            <v>0</v>
          </cell>
          <cell r="Q58">
            <v>237323</v>
          </cell>
        </row>
        <row r="59">
          <cell r="A59" t="str">
            <v>440</v>
          </cell>
          <cell r="B59" t="str">
            <v>2013</v>
          </cell>
          <cell r="C59" t="str">
            <v>001</v>
          </cell>
          <cell r="D59" t="str">
            <v>AYUNTAMIENTO DE MADRID</v>
          </cell>
          <cell r="E59" t="str">
            <v>001204</v>
          </cell>
          <cell r="F59" t="str">
            <v>DISTRITO DE SALAMANCA</v>
          </cell>
          <cell r="G59" t="str">
            <v>231</v>
          </cell>
          <cell r="H59" t="str">
            <v>ACCIÓN SOCIAL</v>
          </cell>
          <cell r="I59" t="str">
            <v>23106</v>
          </cell>
          <cell r="J59" t="str">
            <v>INCLUSIÓN SOCIAL Y EMERGENCIAS</v>
          </cell>
          <cell r="K59" t="str">
            <v>GERENTE DEL DISTRITO DE SALAMANCA</v>
          </cell>
          <cell r="M59" t="str">
            <v>12006</v>
          </cell>
          <cell r="N59" t="str">
            <v>TRIENIOS</v>
          </cell>
          <cell r="O59">
            <v>0</v>
          </cell>
          <cell r="P59">
            <v>56074</v>
          </cell>
          <cell r="Q59">
            <v>56074</v>
          </cell>
        </row>
        <row r="60">
          <cell r="A60" t="str">
            <v>440</v>
          </cell>
          <cell r="B60" t="str">
            <v>2013</v>
          </cell>
          <cell r="C60" t="str">
            <v>001</v>
          </cell>
          <cell r="D60" t="str">
            <v>AYUNTAMIENTO DE MADRID</v>
          </cell>
          <cell r="E60" t="str">
            <v>001204</v>
          </cell>
          <cell r="F60" t="str">
            <v>DISTRITO DE SALAMANCA</v>
          </cell>
          <cell r="G60" t="str">
            <v>231</v>
          </cell>
          <cell r="H60" t="str">
            <v>ACCIÓN SOCIAL</v>
          </cell>
          <cell r="I60" t="str">
            <v>23106</v>
          </cell>
          <cell r="J60" t="str">
            <v>INCLUSIÓN SOCIAL Y EMERGENCIAS</v>
          </cell>
          <cell r="K60" t="str">
            <v>GERENTE DEL DISTRITO DE SALAMANCA</v>
          </cell>
          <cell r="M60" t="str">
            <v>12101</v>
          </cell>
          <cell r="N60" t="str">
            <v>COMPLEMENTO ESPECÍFICO</v>
          </cell>
          <cell r="O60">
            <v>344862</v>
          </cell>
          <cell r="P60">
            <v>0</v>
          </cell>
          <cell r="Q60">
            <v>344862</v>
          </cell>
        </row>
        <row r="61">
          <cell r="A61" t="str">
            <v>440</v>
          </cell>
          <cell r="B61" t="str">
            <v>2013</v>
          </cell>
          <cell r="C61" t="str">
            <v>001</v>
          </cell>
          <cell r="D61" t="str">
            <v>AYUNTAMIENTO DE MADRID</v>
          </cell>
          <cell r="E61" t="str">
            <v>001204</v>
          </cell>
          <cell r="F61" t="str">
            <v>DISTRITO DE SALAMANCA</v>
          </cell>
          <cell r="G61" t="str">
            <v>231</v>
          </cell>
          <cell r="H61" t="str">
            <v>ACCIÓN SOCIAL</v>
          </cell>
          <cell r="I61" t="str">
            <v>23106</v>
          </cell>
          <cell r="J61" t="str">
            <v>INCLUSIÓN SOCIAL Y EMERGENCIAS</v>
          </cell>
          <cell r="K61" t="str">
            <v>GERENTE DEL DISTRITO DE SALAMANCA</v>
          </cell>
          <cell r="M61" t="str">
            <v>12100</v>
          </cell>
          <cell r="N61" t="str">
            <v>COMPLEMENTO DE DESTINO</v>
          </cell>
          <cell r="O61">
            <v>181466</v>
          </cell>
          <cell r="P61">
            <v>0</v>
          </cell>
          <cell r="Q61">
            <v>181466</v>
          </cell>
        </row>
        <row r="62">
          <cell r="A62" t="str">
            <v>440</v>
          </cell>
          <cell r="B62" t="str">
            <v>2013</v>
          </cell>
          <cell r="C62" t="str">
            <v>001</v>
          </cell>
          <cell r="D62" t="str">
            <v>AYUNTAMIENTO DE MADRID</v>
          </cell>
          <cell r="E62" t="str">
            <v>001204</v>
          </cell>
          <cell r="F62" t="str">
            <v>DISTRITO DE SALAMANCA</v>
          </cell>
          <cell r="G62" t="str">
            <v>231</v>
          </cell>
          <cell r="H62" t="str">
            <v>ACCIÓN SOCIAL</v>
          </cell>
          <cell r="I62" t="str">
            <v>23106</v>
          </cell>
          <cell r="J62" t="str">
            <v>INCLUSIÓN SOCIAL Y EMERGENCIAS</v>
          </cell>
          <cell r="K62" t="str">
            <v>GERENTE DEL DISTRITO DE SALAMANCA</v>
          </cell>
          <cell r="M62" t="str">
            <v>12103</v>
          </cell>
          <cell r="N62" t="str">
            <v>OTROS COMPLEMENTOS</v>
          </cell>
          <cell r="O62">
            <v>16894</v>
          </cell>
          <cell r="P62">
            <v>8001</v>
          </cell>
          <cell r="Q62">
            <v>24895</v>
          </cell>
        </row>
        <row r="63">
          <cell r="A63" t="str">
            <v>440</v>
          </cell>
          <cell r="B63" t="str">
            <v>2013</v>
          </cell>
          <cell r="C63" t="str">
            <v>001</v>
          </cell>
          <cell r="D63" t="str">
            <v>AYUNTAMIENTO DE MADRID</v>
          </cell>
          <cell r="E63" t="str">
            <v>001204</v>
          </cell>
          <cell r="F63" t="str">
            <v>DISTRITO DE SALAMANCA</v>
          </cell>
          <cell r="G63" t="str">
            <v>231</v>
          </cell>
          <cell r="H63" t="str">
            <v>ACCIÓN SOCIAL</v>
          </cell>
          <cell r="I63" t="str">
            <v>23106</v>
          </cell>
          <cell r="J63" t="str">
            <v>INCLUSIÓN SOCIAL Y EMERGENCIAS</v>
          </cell>
          <cell r="K63" t="str">
            <v>GERENTE DEL DISTRITO DE SALAMANCA</v>
          </cell>
          <cell r="M63" t="str">
            <v>12004</v>
          </cell>
          <cell r="N63" t="str">
            <v>SUELDOS DEL GRUPO C2</v>
          </cell>
          <cell r="O63">
            <v>75411</v>
          </cell>
          <cell r="P63">
            <v>0</v>
          </cell>
          <cell r="Q63">
            <v>75411</v>
          </cell>
        </row>
        <row r="64">
          <cell r="A64" t="str">
            <v>440</v>
          </cell>
          <cell r="B64" t="str">
            <v>2013</v>
          </cell>
          <cell r="C64" t="str">
            <v>001</v>
          </cell>
          <cell r="D64" t="str">
            <v>AYUNTAMIENTO DE MADRID</v>
          </cell>
          <cell r="E64" t="str">
            <v>001204</v>
          </cell>
          <cell r="F64" t="str">
            <v>DISTRITO DE SALAMANCA</v>
          </cell>
          <cell r="G64" t="str">
            <v>231</v>
          </cell>
          <cell r="H64" t="str">
            <v>ACCIÓN SOCIAL</v>
          </cell>
          <cell r="I64" t="str">
            <v>23106</v>
          </cell>
          <cell r="J64" t="str">
            <v>INCLUSIÓN SOCIAL Y EMERGENCIAS</v>
          </cell>
          <cell r="K64" t="str">
            <v>GERENTE DEL DISTRITO DE SALAMANCA</v>
          </cell>
          <cell r="M64" t="str">
            <v>12003</v>
          </cell>
          <cell r="N64" t="str">
            <v>SUELDOS DEL GRUPO C1</v>
          </cell>
          <cell r="O64">
            <v>9885</v>
          </cell>
          <cell r="P64">
            <v>0</v>
          </cell>
          <cell r="Q64">
            <v>9885</v>
          </cell>
        </row>
        <row r="65">
          <cell r="A65" t="str">
            <v>440</v>
          </cell>
          <cell r="B65" t="str">
            <v>2013</v>
          </cell>
          <cell r="C65" t="str">
            <v>001</v>
          </cell>
          <cell r="D65" t="str">
            <v>AYUNTAMIENTO DE MADRID</v>
          </cell>
          <cell r="E65" t="str">
            <v>001205</v>
          </cell>
          <cell r="F65" t="str">
            <v>DISTRITO DE CHAMARTÍN</v>
          </cell>
          <cell r="G65" t="str">
            <v>231</v>
          </cell>
          <cell r="H65" t="str">
            <v>ACCIÓN SOCIAL</v>
          </cell>
          <cell r="I65" t="str">
            <v>23106</v>
          </cell>
          <cell r="J65" t="str">
            <v>INCLUSIÓN SOCIAL Y EMERGENCIAS</v>
          </cell>
          <cell r="K65" t="str">
            <v>GERENTE DEL DISTRITO DE CHAMARTÍN</v>
          </cell>
          <cell r="M65" t="str">
            <v>16000</v>
          </cell>
          <cell r="N65" t="str">
            <v>SEGURIDAD SOCIAL</v>
          </cell>
          <cell r="O65">
            <v>180291</v>
          </cell>
          <cell r="P65">
            <v>0</v>
          </cell>
          <cell r="Q65">
            <v>180291</v>
          </cell>
        </row>
        <row r="66">
          <cell r="A66" t="str">
            <v>440</v>
          </cell>
          <cell r="B66" t="str">
            <v>2013</v>
          </cell>
          <cell r="C66" t="str">
            <v>001</v>
          </cell>
          <cell r="D66" t="str">
            <v>AYUNTAMIENTO DE MADRID</v>
          </cell>
          <cell r="E66" t="str">
            <v>001205</v>
          </cell>
          <cell r="F66" t="str">
            <v>DISTRITO DE CHAMARTÍN</v>
          </cell>
          <cell r="G66" t="str">
            <v>231</v>
          </cell>
          <cell r="H66" t="str">
            <v>ACCIÓN SOCIAL</v>
          </cell>
          <cell r="I66" t="str">
            <v>23106</v>
          </cell>
          <cell r="J66" t="str">
            <v>INCLUSIÓN SOCIAL Y EMERGENCIAS</v>
          </cell>
          <cell r="K66" t="str">
            <v>GERENTE DEL DISTRITO DE CHAMARTÍN</v>
          </cell>
          <cell r="M66" t="str">
            <v>12001</v>
          </cell>
          <cell r="N66" t="str">
            <v>SUELDOS DEL GRUPO A2</v>
          </cell>
          <cell r="O66">
            <v>179887</v>
          </cell>
          <cell r="P66">
            <v>0</v>
          </cell>
          <cell r="Q66">
            <v>179887</v>
          </cell>
        </row>
        <row r="67">
          <cell r="A67" t="str">
            <v>440</v>
          </cell>
          <cell r="B67" t="str">
            <v>2013</v>
          </cell>
          <cell r="C67" t="str">
            <v>001</v>
          </cell>
          <cell r="D67" t="str">
            <v>AYUNTAMIENTO DE MADRID</v>
          </cell>
          <cell r="E67" t="str">
            <v>001205</v>
          </cell>
          <cell r="F67" t="str">
            <v>DISTRITO DE CHAMARTÍN</v>
          </cell>
          <cell r="G67" t="str">
            <v>231</v>
          </cell>
          <cell r="H67" t="str">
            <v>ACCIÓN SOCIAL</v>
          </cell>
          <cell r="I67" t="str">
            <v>23106</v>
          </cell>
          <cell r="J67" t="str">
            <v>INCLUSIÓN SOCIAL Y EMERGENCIAS</v>
          </cell>
          <cell r="K67" t="str">
            <v>GERENTE DEL DISTRITO DE CHAMARTÍN</v>
          </cell>
          <cell r="M67" t="str">
            <v>12006</v>
          </cell>
          <cell r="N67" t="str">
            <v>TRIENIOS</v>
          </cell>
          <cell r="O67">
            <v>0</v>
          </cell>
          <cell r="P67">
            <v>38114</v>
          </cell>
          <cell r="Q67">
            <v>38114</v>
          </cell>
        </row>
        <row r="68">
          <cell r="A68" t="str">
            <v>440</v>
          </cell>
          <cell r="B68" t="str">
            <v>2013</v>
          </cell>
          <cell r="C68" t="str">
            <v>001</v>
          </cell>
          <cell r="D68" t="str">
            <v>AYUNTAMIENTO DE MADRID</v>
          </cell>
          <cell r="E68" t="str">
            <v>001205</v>
          </cell>
          <cell r="F68" t="str">
            <v>DISTRITO DE CHAMARTÍN</v>
          </cell>
          <cell r="G68" t="str">
            <v>231</v>
          </cell>
          <cell r="H68" t="str">
            <v>ACCIÓN SOCIAL</v>
          </cell>
          <cell r="I68" t="str">
            <v>23106</v>
          </cell>
          <cell r="J68" t="str">
            <v>INCLUSIÓN SOCIAL Y EMERGENCIAS</v>
          </cell>
          <cell r="K68" t="str">
            <v>GERENTE DEL DISTRITO DE CHAMARTÍN</v>
          </cell>
          <cell r="M68" t="str">
            <v>12101</v>
          </cell>
          <cell r="N68" t="str">
            <v>COMPLEMENTO ESPECÍFICO</v>
          </cell>
          <cell r="O68">
            <v>259239</v>
          </cell>
          <cell r="P68">
            <v>0</v>
          </cell>
          <cell r="Q68">
            <v>259239</v>
          </cell>
        </row>
        <row r="69">
          <cell r="A69" t="str">
            <v>440</v>
          </cell>
          <cell r="B69" t="str">
            <v>2013</v>
          </cell>
          <cell r="C69" t="str">
            <v>001</v>
          </cell>
          <cell r="D69" t="str">
            <v>AYUNTAMIENTO DE MADRID</v>
          </cell>
          <cell r="E69" t="str">
            <v>001205</v>
          </cell>
          <cell r="F69" t="str">
            <v>DISTRITO DE CHAMARTÍN</v>
          </cell>
          <cell r="G69" t="str">
            <v>231</v>
          </cell>
          <cell r="H69" t="str">
            <v>ACCIÓN SOCIAL</v>
          </cell>
          <cell r="I69" t="str">
            <v>23106</v>
          </cell>
          <cell r="J69" t="str">
            <v>INCLUSIÓN SOCIAL Y EMERGENCIAS</v>
          </cell>
          <cell r="K69" t="str">
            <v>GERENTE DEL DISTRITO DE CHAMARTÍN</v>
          </cell>
          <cell r="M69" t="str">
            <v>12100</v>
          </cell>
          <cell r="N69" t="str">
            <v>COMPLEMENTO DE DESTINO</v>
          </cell>
          <cell r="O69">
            <v>135760</v>
          </cell>
          <cell r="P69">
            <v>628</v>
          </cell>
          <cell r="Q69">
            <v>136388</v>
          </cell>
        </row>
        <row r="70">
          <cell r="A70" t="str">
            <v>440</v>
          </cell>
          <cell r="B70" t="str">
            <v>2013</v>
          </cell>
          <cell r="C70" t="str">
            <v>001</v>
          </cell>
          <cell r="D70" t="str">
            <v>AYUNTAMIENTO DE MADRID</v>
          </cell>
          <cell r="E70" t="str">
            <v>001205</v>
          </cell>
          <cell r="F70" t="str">
            <v>DISTRITO DE CHAMARTÍN</v>
          </cell>
          <cell r="G70" t="str">
            <v>231</v>
          </cell>
          <cell r="H70" t="str">
            <v>ACCIÓN SOCIAL</v>
          </cell>
          <cell r="I70" t="str">
            <v>23106</v>
          </cell>
          <cell r="J70" t="str">
            <v>INCLUSIÓN SOCIAL Y EMERGENCIAS</v>
          </cell>
          <cell r="K70" t="str">
            <v>GERENTE DEL DISTRITO DE CHAMARTÍN</v>
          </cell>
          <cell r="M70" t="str">
            <v>12103</v>
          </cell>
          <cell r="N70" t="str">
            <v>OTROS COMPLEMENTOS</v>
          </cell>
          <cell r="O70">
            <v>12440</v>
          </cell>
          <cell r="P70">
            <v>5226</v>
          </cell>
          <cell r="Q70">
            <v>17666</v>
          </cell>
        </row>
        <row r="71">
          <cell r="A71" t="str">
            <v>440</v>
          </cell>
          <cell r="B71" t="str">
            <v>2013</v>
          </cell>
          <cell r="C71" t="str">
            <v>001</v>
          </cell>
          <cell r="D71" t="str">
            <v>AYUNTAMIENTO DE MADRID</v>
          </cell>
          <cell r="E71" t="str">
            <v>001205</v>
          </cell>
          <cell r="F71" t="str">
            <v>DISTRITO DE CHAMARTÍN</v>
          </cell>
          <cell r="G71" t="str">
            <v>231</v>
          </cell>
          <cell r="H71" t="str">
            <v>ACCIÓN SOCIAL</v>
          </cell>
          <cell r="I71" t="str">
            <v>23106</v>
          </cell>
          <cell r="J71" t="str">
            <v>INCLUSIÓN SOCIAL Y EMERGENCIAS</v>
          </cell>
          <cell r="K71" t="str">
            <v>GERENTE DEL DISTRITO DE CHAMARTÍN</v>
          </cell>
          <cell r="M71" t="str">
            <v>15000</v>
          </cell>
          <cell r="N71" t="str">
            <v>PRODUCTIVIDAD</v>
          </cell>
          <cell r="O71">
            <v>0</v>
          </cell>
          <cell r="P71">
            <v>3498</v>
          </cell>
          <cell r="Q71">
            <v>3498</v>
          </cell>
        </row>
        <row r="72">
          <cell r="A72" t="str">
            <v>440</v>
          </cell>
          <cell r="B72" t="str">
            <v>2013</v>
          </cell>
          <cell r="C72" t="str">
            <v>001</v>
          </cell>
          <cell r="D72" t="str">
            <v>AYUNTAMIENTO DE MADRID</v>
          </cell>
          <cell r="E72" t="str">
            <v>001205</v>
          </cell>
          <cell r="F72" t="str">
            <v>DISTRITO DE CHAMARTÍN</v>
          </cell>
          <cell r="G72" t="str">
            <v>231</v>
          </cell>
          <cell r="H72" t="str">
            <v>ACCIÓN SOCIAL</v>
          </cell>
          <cell r="I72" t="str">
            <v>23106</v>
          </cell>
          <cell r="J72" t="str">
            <v>INCLUSIÓN SOCIAL Y EMERGENCIAS</v>
          </cell>
          <cell r="K72" t="str">
            <v>GERENTE DEL DISTRITO DE CHAMARTÍN</v>
          </cell>
          <cell r="M72" t="str">
            <v>12004</v>
          </cell>
          <cell r="N72" t="str">
            <v>SUELDOS DEL GRUPO C2</v>
          </cell>
          <cell r="O72">
            <v>33516</v>
          </cell>
          <cell r="P72">
            <v>0</v>
          </cell>
          <cell r="Q72">
            <v>33516</v>
          </cell>
        </row>
        <row r="73">
          <cell r="A73" t="str">
            <v>440</v>
          </cell>
          <cell r="B73" t="str">
            <v>2013</v>
          </cell>
          <cell r="C73" t="str">
            <v>001</v>
          </cell>
          <cell r="D73" t="str">
            <v>AYUNTAMIENTO DE MADRID</v>
          </cell>
          <cell r="E73" t="str">
            <v>001205</v>
          </cell>
          <cell r="F73" t="str">
            <v>DISTRITO DE CHAMARTÍN</v>
          </cell>
          <cell r="G73" t="str">
            <v>231</v>
          </cell>
          <cell r="H73" t="str">
            <v>ACCIÓN SOCIAL</v>
          </cell>
          <cell r="I73" t="str">
            <v>23106</v>
          </cell>
          <cell r="J73" t="str">
            <v>INCLUSIÓN SOCIAL Y EMERGENCIAS</v>
          </cell>
          <cell r="K73" t="str">
            <v>GERENTE DEL DISTRITO DE CHAMARTÍN</v>
          </cell>
          <cell r="M73" t="str">
            <v>12003</v>
          </cell>
          <cell r="N73" t="str">
            <v>SUELDOS DEL GRUPO C1</v>
          </cell>
          <cell r="O73">
            <v>29655</v>
          </cell>
          <cell r="P73">
            <v>0</v>
          </cell>
          <cell r="Q73">
            <v>29655</v>
          </cell>
        </row>
        <row r="74">
          <cell r="A74" t="str">
            <v>440</v>
          </cell>
          <cell r="B74" t="str">
            <v>2013</v>
          </cell>
          <cell r="C74" t="str">
            <v>001</v>
          </cell>
          <cell r="D74" t="str">
            <v>AYUNTAMIENTO DE MADRID</v>
          </cell>
          <cell r="E74" t="str">
            <v>001206</v>
          </cell>
          <cell r="F74" t="str">
            <v>DISTRITO DE TETUÁN</v>
          </cell>
          <cell r="G74" t="str">
            <v>231</v>
          </cell>
          <cell r="H74" t="str">
            <v>ACCIÓN SOCIAL</v>
          </cell>
          <cell r="I74" t="str">
            <v>23106</v>
          </cell>
          <cell r="J74" t="str">
            <v>INCLUSIÓN SOCIAL Y EMERGENCIAS</v>
          </cell>
          <cell r="K74" t="str">
            <v>GERENTE DEL DISTRITO DE TETUÁN</v>
          </cell>
          <cell r="M74" t="str">
            <v>16000</v>
          </cell>
          <cell r="N74" t="str">
            <v>SEGURIDAD SOCIAL</v>
          </cell>
          <cell r="O74">
            <v>374966</v>
          </cell>
          <cell r="P74">
            <v>0</v>
          </cell>
          <cell r="Q74">
            <v>374966</v>
          </cell>
        </row>
        <row r="75">
          <cell r="A75" t="str">
            <v>440</v>
          </cell>
          <cell r="B75" t="str">
            <v>2013</v>
          </cell>
          <cell r="C75" t="str">
            <v>001</v>
          </cell>
          <cell r="D75" t="str">
            <v>AYUNTAMIENTO DE MADRID</v>
          </cell>
          <cell r="E75" t="str">
            <v>001206</v>
          </cell>
          <cell r="F75" t="str">
            <v>DISTRITO DE TETUÁN</v>
          </cell>
          <cell r="G75" t="str">
            <v>231</v>
          </cell>
          <cell r="H75" t="str">
            <v>ACCIÓN SOCIAL</v>
          </cell>
          <cell r="I75" t="str">
            <v>23106</v>
          </cell>
          <cell r="J75" t="str">
            <v>INCLUSIÓN SOCIAL Y EMERGENCIAS</v>
          </cell>
          <cell r="K75" t="str">
            <v>GERENTE DEL DISTRITO DE TETUÁN</v>
          </cell>
          <cell r="M75" t="str">
            <v>12001</v>
          </cell>
          <cell r="N75" t="str">
            <v>SUELDOS DEL GRUPO A2</v>
          </cell>
          <cell r="O75">
            <v>363166</v>
          </cell>
          <cell r="P75">
            <v>0</v>
          </cell>
          <cell r="Q75">
            <v>363166</v>
          </cell>
        </row>
        <row r="76">
          <cell r="A76" t="str">
            <v>440</v>
          </cell>
          <cell r="B76" t="str">
            <v>2013</v>
          </cell>
          <cell r="C76" t="str">
            <v>001</v>
          </cell>
          <cell r="D76" t="str">
            <v>AYUNTAMIENTO DE MADRID</v>
          </cell>
          <cell r="E76" t="str">
            <v>001206</v>
          </cell>
          <cell r="F76" t="str">
            <v>DISTRITO DE TETUÁN</v>
          </cell>
          <cell r="G76" t="str">
            <v>231</v>
          </cell>
          <cell r="H76" t="str">
            <v>ACCIÓN SOCIAL</v>
          </cell>
          <cell r="I76" t="str">
            <v>23106</v>
          </cell>
          <cell r="J76" t="str">
            <v>INCLUSIÓN SOCIAL Y EMERGENCIAS</v>
          </cell>
          <cell r="K76" t="str">
            <v>GERENTE DEL DISTRITO DE TETUÁN</v>
          </cell>
          <cell r="M76" t="str">
            <v>12006</v>
          </cell>
          <cell r="N76" t="str">
            <v>TRIENIOS</v>
          </cell>
          <cell r="O76">
            <v>0</v>
          </cell>
          <cell r="P76">
            <v>67640</v>
          </cell>
          <cell r="Q76">
            <v>67640</v>
          </cell>
        </row>
        <row r="77">
          <cell r="A77" t="str">
            <v>440</v>
          </cell>
          <cell r="B77" t="str">
            <v>2013</v>
          </cell>
          <cell r="C77" t="str">
            <v>001</v>
          </cell>
          <cell r="D77" t="str">
            <v>AYUNTAMIENTO DE MADRID</v>
          </cell>
          <cell r="E77" t="str">
            <v>001206</v>
          </cell>
          <cell r="F77" t="str">
            <v>DISTRITO DE TETUÁN</v>
          </cell>
          <cell r="G77" t="str">
            <v>231</v>
          </cell>
          <cell r="H77" t="str">
            <v>ACCIÓN SOCIAL</v>
          </cell>
          <cell r="I77" t="str">
            <v>23106</v>
          </cell>
          <cell r="J77" t="str">
            <v>INCLUSIÓN SOCIAL Y EMERGENCIAS</v>
          </cell>
          <cell r="K77" t="str">
            <v>GERENTE DEL DISTRITO DE TETUÁN</v>
          </cell>
          <cell r="M77" t="str">
            <v>12101</v>
          </cell>
          <cell r="N77" t="str">
            <v>COMPLEMENTO ESPECÍFICO</v>
          </cell>
          <cell r="O77">
            <v>547327</v>
          </cell>
          <cell r="P77">
            <v>6271</v>
          </cell>
          <cell r="Q77">
            <v>553598</v>
          </cell>
        </row>
        <row r="78">
          <cell r="A78" t="str">
            <v>440</v>
          </cell>
          <cell r="B78" t="str">
            <v>2013</v>
          </cell>
          <cell r="C78" t="str">
            <v>001</v>
          </cell>
          <cell r="D78" t="str">
            <v>AYUNTAMIENTO DE MADRID</v>
          </cell>
          <cell r="E78" t="str">
            <v>001206</v>
          </cell>
          <cell r="F78" t="str">
            <v>DISTRITO DE TETUÁN</v>
          </cell>
          <cell r="G78" t="str">
            <v>231</v>
          </cell>
          <cell r="H78" t="str">
            <v>ACCIÓN SOCIAL</v>
          </cell>
          <cell r="I78" t="str">
            <v>23106</v>
          </cell>
          <cell r="J78" t="str">
            <v>INCLUSIÓN SOCIAL Y EMERGENCIAS</v>
          </cell>
          <cell r="K78" t="str">
            <v>GERENTE DEL DISTRITO DE TETUÁN</v>
          </cell>
          <cell r="M78" t="str">
            <v>12100</v>
          </cell>
          <cell r="N78" t="str">
            <v>COMPLEMENTO DE DESTINO</v>
          </cell>
          <cell r="O78">
            <v>286458</v>
          </cell>
          <cell r="P78">
            <v>0</v>
          </cell>
          <cell r="Q78">
            <v>286458</v>
          </cell>
        </row>
        <row r="79">
          <cell r="A79" t="str">
            <v>440</v>
          </cell>
          <cell r="B79" t="str">
            <v>2013</v>
          </cell>
          <cell r="C79" t="str">
            <v>001</v>
          </cell>
          <cell r="D79" t="str">
            <v>AYUNTAMIENTO DE MADRID</v>
          </cell>
          <cell r="E79" t="str">
            <v>001206</v>
          </cell>
          <cell r="F79" t="str">
            <v>DISTRITO DE TETUÁN</v>
          </cell>
          <cell r="G79" t="str">
            <v>231</v>
          </cell>
          <cell r="H79" t="str">
            <v>ACCIÓN SOCIAL</v>
          </cell>
          <cell r="I79" t="str">
            <v>23106</v>
          </cell>
          <cell r="J79" t="str">
            <v>INCLUSIÓN SOCIAL Y EMERGENCIAS</v>
          </cell>
          <cell r="K79" t="str">
            <v>GERENTE DEL DISTRITO DE TETUÁN</v>
          </cell>
          <cell r="M79" t="str">
            <v>12103</v>
          </cell>
          <cell r="N79" t="str">
            <v>OTROS COMPLEMENTOS</v>
          </cell>
          <cell r="O79">
            <v>28004</v>
          </cell>
          <cell r="P79">
            <v>14874</v>
          </cell>
          <cell r="Q79">
            <v>42878</v>
          </cell>
        </row>
        <row r="80">
          <cell r="A80" t="str">
            <v>440</v>
          </cell>
          <cell r="B80" t="str">
            <v>2013</v>
          </cell>
          <cell r="C80" t="str">
            <v>001</v>
          </cell>
          <cell r="D80" t="str">
            <v>AYUNTAMIENTO DE MADRID</v>
          </cell>
          <cell r="E80" t="str">
            <v>001206</v>
          </cell>
          <cell r="F80" t="str">
            <v>DISTRITO DE TETUÁN</v>
          </cell>
          <cell r="G80" t="str">
            <v>231</v>
          </cell>
          <cell r="H80" t="str">
            <v>ACCIÓN SOCIAL</v>
          </cell>
          <cell r="I80" t="str">
            <v>23106</v>
          </cell>
          <cell r="J80" t="str">
            <v>INCLUSIÓN SOCIAL Y EMERGENCIAS</v>
          </cell>
          <cell r="K80" t="str">
            <v>GERENTE DEL DISTRITO DE TETUÁN</v>
          </cell>
          <cell r="M80" t="str">
            <v>15000</v>
          </cell>
          <cell r="N80" t="str">
            <v>PRODUCTIVIDAD</v>
          </cell>
          <cell r="O80">
            <v>0</v>
          </cell>
          <cell r="P80">
            <v>9644</v>
          </cell>
          <cell r="Q80">
            <v>9644</v>
          </cell>
        </row>
        <row r="81">
          <cell r="A81" t="str">
            <v>440</v>
          </cell>
          <cell r="B81" t="str">
            <v>2013</v>
          </cell>
          <cell r="C81" t="str">
            <v>001</v>
          </cell>
          <cell r="D81" t="str">
            <v>AYUNTAMIENTO DE MADRID</v>
          </cell>
          <cell r="E81" t="str">
            <v>001206</v>
          </cell>
          <cell r="F81" t="str">
            <v>DISTRITO DE TETUÁN</v>
          </cell>
          <cell r="G81" t="str">
            <v>231</v>
          </cell>
          <cell r="H81" t="str">
            <v>ACCIÓN SOCIAL</v>
          </cell>
          <cell r="I81" t="str">
            <v>23106</v>
          </cell>
          <cell r="J81" t="str">
            <v>INCLUSIÓN SOCIAL Y EMERGENCIAS</v>
          </cell>
          <cell r="K81" t="str">
            <v>GERENTE DEL DISTRITO DE TETUÁN</v>
          </cell>
          <cell r="M81" t="str">
            <v>12004</v>
          </cell>
          <cell r="N81" t="str">
            <v>SUELDOS DEL GRUPO C2</v>
          </cell>
          <cell r="O81">
            <v>58653</v>
          </cell>
          <cell r="P81">
            <v>0</v>
          </cell>
          <cell r="Q81">
            <v>58653</v>
          </cell>
        </row>
        <row r="82">
          <cell r="A82" t="str">
            <v>440</v>
          </cell>
          <cell r="B82" t="str">
            <v>2013</v>
          </cell>
          <cell r="C82" t="str">
            <v>001</v>
          </cell>
          <cell r="D82" t="str">
            <v>AYUNTAMIENTO DE MADRID</v>
          </cell>
          <cell r="E82" t="str">
            <v>001206</v>
          </cell>
          <cell r="F82" t="str">
            <v>DISTRITO DE TETUÁN</v>
          </cell>
          <cell r="G82" t="str">
            <v>231</v>
          </cell>
          <cell r="H82" t="str">
            <v>ACCIÓN SOCIAL</v>
          </cell>
          <cell r="I82" t="str">
            <v>23106</v>
          </cell>
          <cell r="J82" t="str">
            <v>INCLUSIÓN SOCIAL Y EMERGENCIAS</v>
          </cell>
          <cell r="K82" t="str">
            <v>GERENTE DEL DISTRITO DE TETUÁN</v>
          </cell>
          <cell r="M82" t="str">
            <v>12003</v>
          </cell>
          <cell r="N82" t="str">
            <v>SUELDOS DEL GRUPO C1</v>
          </cell>
          <cell r="O82">
            <v>29655</v>
          </cell>
          <cell r="P82">
            <v>0</v>
          </cell>
          <cell r="Q82">
            <v>29655</v>
          </cell>
        </row>
        <row r="83">
          <cell r="A83" t="str">
            <v>440</v>
          </cell>
          <cell r="B83" t="str">
            <v>2013</v>
          </cell>
          <cell r="C83" t="str">
            <v>001</v>
          </cell>
          <cell r="D83" t="str">
            <v>AYUNTAMIENTO DE MADRID</v>
          </cell>
          <cell r="E83" t="str">
            <v>001206</v>
          </cell>
          <cell r="F83" t="str">
            <v>DISTRITO DE TETUÁN</v>
          </cell>
          <cell r="G83" t="str">
            <v>231</v>
          </cell>
          <cell r="H83" t="str">
            <v>ACCIÓN SOCIAL</v>
          </cell>
          <cell r="I83" t="str">
            <v>23106</v>
          </cell>
          <cell r="J83" t="str">
            <v>INCLUSIÓN SOCIAL Y EMERGENCIAS</v>
          </cell>
          <cell r="K83" t="str">
            <v>GERENTE DEL DISTRITO DE TETUÁN</v>
          </cell>
          <cell r="M83" t="str">
            <v>12005</v>
          </cell>
          <cell r="N83" t="str">
            <v>SUELDOS DEL GRUPO E</v>
          </cell>
          <cell r="O83">
            <v>67806</v>
          </cell>
          <cell r="P83">
            <v>0</v>
          </cell>
          <cell r="Q83">
            <v>67806</v>
          </cell>
        </row>
        <row r="84">
          <cell r="A84" t="str">
            <v>440</v>
          </cell>
          <cell r="B84" t="str">
            <v>2013</v>
          </cell>
          <cell r="C84" t="str">
            <v>001</v>
          </cell>
          <cell r="D84" t="str">
            <v>AYUNTAMIENTO DE MADRID</v>
          </cell>
          <cell r="E84" t="str">
            <v>001207</v>
          </cell>
          <cell r="F84" t="str">
            <v>DISTRITO DE CHAMBERÍ</v>
          </cell>
          <cell r="G84" t="str">
            <v>231</v>
          </cell>
          <cell r="H84" t="str">
            <v>ACCIÓN SOCIAL</v>
          </cell>
          <cell r="I84" t="str">
            <v>23106</v>
          </cell>
          <cell r="J84" t="str">
            <v>INCLUSIÓN SOCIAL Y EMERGENCIAS</v>
          </cell>
          <cell r="K84" t="str">
            <v>GERENTE DEL DISTRITO DE CHAMBERÍ</v>
          </cell>
          <cell r="M84" t="str">
            <v>16000</v>
          </cell>
          <cell r="N84" t="str">
            <v>SEGURIDAD SOCIAL</v>
          </cell>
          <cell r="O84">
            <v>302680</v>
          </cell>
          <cell r="P84">
            <v>0</v>
          </cell>
          <cell r="Q84">
            <v>302680</v>
          </cell>
        </row>
        <row r="85">
          <cell r="A85" t="str">
            <v>440</v>
          </cell>
          <cell r="B85" t="str">
            <v>2013</v>
          </cell>
          <cell r="C85" t="str">
            <v>001</v>
          </cell>
          <cell r="D85" t="str">
            <v>AYUNTAMIENTO DE MADRID</v>
          </cell>
          <cell r="E85" t="str">
            <v>001207</v>
          </cell>
          <cell r="F85" t="str">
            <v>DISTRITO DE CHAMBERÍ</v>
          </cell>
          <cell r="G85" t="str">
            <v>231</v>
          </cell>
          <cell r="H85" t="str">
            <v>ACCIÓN SOCIAL</v>
          </cell>
          <cell r="I85" t="str">
            <v>23106</v>
          </cell>
          <cell r="J85" t="str">
            <v>INCLUSIÓN SOCIAL Y EMERGENCIAS</v>
          </cell>
          <cell r="K85" t="str">
            <v>GERENTE DEL DISTRITO DE CHAMBERÍ</v>
          </cell>
          <cell r="M85" t="str">
            <v>12004</v>
          </cell>
          <cell r="N85" t="str">
            <v>SUELDOS DEL GRUPO C2</v>
          </cell>
          <cell r="O85">
            <v>83790</v>
          </cell>
          <cell r="P85">
            <v>0</v>
          </cell>
          <cell r="Q85">
            <v>83790</v>
          </cell>
        </row>
        <row r="86">
          <cell r="A86" t="str">
            <v>440</v>
          </cell>
          <cell r="B86" t="str">
            <v>2013</v>
          </cell>
          <cell r="C86" t="str">
            <v>001</v>
          </cell>
          <cell r="D86" t="str">
            <v>AYUNTAMIENTO DE MADRID</v>
          </cell>
          <cell r="E86" t="str">
            <v>001207</v>
          </cell>
          <cell r="F86" t="str">
            <v>DISTRITO DE CHAMBERÍ</v>
          </cell>
          <cell r="G86" t="str">
            <v>231</v>
          </cell>
          <cell r="H86" t="str">
            <v>ACCIÓN SOCIAL</v>
          </cell>
          <cell r="I86" t="str">
            <v>23106</v>
          </cell>
          <cell r="J86" t="str">
            <v>INCLUSIÓN SOCIAL Y EMERGENCIAS</v>
          </cell>
          <cell r="K86" t="str">
            <v>GERENTE DEL DISTRITO DE CHAMBERÍ</v>
          </cell>
          <cell r="M86" t="str">
            <v>12006</v>
          </cell>
          <cell r="N86" t="str">
            <v>TRIENIOS</v>
          </cell>
          <cell r="O86">
            <v>0</v>
          </cell>
          <cell r="P86">
            <v>68352</v>
          </cell>
          <cell r="Q86">
            <v>68352</v>
          </cell>
        </row>
        <row r="87">
          <cell r="A87" t="str">
            <v>440</v>
          </cell>
          <cell r="B87" t="str">
            <v>2013</v>
          </cell>
          <cell r="C87" t="str">
            <v>001</v>
          </cell>
          <cell r="D87" t="str">
            <v>AYUNTAMIENTO DE MADRID</v>
          </cell>
          <cell r="E87" t="str">
            <v>001207</v>
          </cell>
          <cell r="F87" t="str">
            <v>DISTRITO DE CHAMBERÍ</v>
          </cell>
          <cell r="G87" t="str">
            <v>231</v>
          </cell>
          <cell r="H87" t="str">
            <v>ACCIÓN SOCIAL</v>
          </cell>
          <cell r="I87" t="str">
            <v>23106</v>
          </cell>
          <cell r="J87" t="str">
            <v>INCLUSIÓN SOCIAL Y EMERGENCIAS</v>
          </cell>
          <cell r="K87" t="str">
            <v>GERENTE DEL DISTRITO DE CHAMBERÍ</v>
          </cell>
          <cell r="M87" t="str">
            <v>12101</v>
          </cell>
          <cell r="N87" t="str">
            <v>COMPLEMENTO ESPECÍFICO</v>
          </cell>
          <cell r="O87">
            <v>411645</v>
          </cell>
          <cell r="P87">
            <v>0</v>
          </cell>
          <cell r="Q87">
            <v>411645</v>
          </cell>
        </row>
        <row r="88">
          <cell r="A88" t="str">
            <v>440</v>
          </cell>
          <cell r="B88" t="str">
            <v>2013</v>
          </cell>
          <cell r="C88" t="str">
            <v>001</v>
          </cell>
          <cell r="D88" t="str">
            <v>AYUNTAMIENTO DE MADRID</v>
          </cell>
          <cell r="E88" t="str">
            <v>001207</v>
          </cell>
          <cell r="F88" t="str">
            <v>DISTRITO DE CHAMBERÍ</v>
          </cell>
          <cell r="G88" t="str">
            <v>231</v>
          </cell>
          <cell r="H88" t="str">
            <v>ACCIÓN SOCIAL</v>
          </cell>
          <cell r="I88" t="str">
            <v>23106</v>
          </cell>
          <cell r="J88" t="str">
            <v>INCLUSIÓN SOCIAL Y EMERGENCIAS</v>
          </cell>
          <cell r="K88" t="str">
            <v>GERENTE DEL DISTRITO DE CHAMBERÍ</v>
          </cell>
          <cell r="M88" t="str">
            <v>12100</v>
          </cell>
          <cell r="N88" t="str">
            <v>COMPLEMENTO DE DESTINO</v>
          </cell>
          <cell r="O88">
            <v>218417</v>
          </cell>
          <cell r="P88">
            <v>0</v>
          </cell>
          <cell r="Q88">
            <v>218417</v>
          </cell>
        </row>
        <row r="89">
          <cell r="A89" t="str">
            <v>440</v>
          </cell>
          <cell r="B89" t="str">
            <v>2013</v>
          </cell>
          <cell r="C89" t="str">
            <v>001</v>
          </cell>
          <cell r="D89" t="str">
            <v>AYUNTAMIENTO DE MADRID</v>
          </cell>
          <cell r="E89" t="str">
            <v>001207</v>
          </cell>
          <cell r="F89" t="str">
            <v>DISTRITO DE CHAMBERÍ</v>
          </cell>
          <cell r="G89" t="str">
            <v>231</v>
          </cell>
          <cell r="H89" t="str">
            <v>ACCIÓN SOCIAL</v>
          </cell>
          <cell r="I89" t="str">
            <v>23106</v>
          </cell>
          <cell r="J89" t="str">
            <v>INCLUSIÓN SOCIAL Y EMERGENCIAS</v>
          </cell>
          <cell r="K89" t="str">
            <v>GERENTE DEL DISTRITO DE CHAMBERÍ</v>
          </cell>
          <cell r="M89" t="str">
            <v>12103</v>
          </cell>
          <cell r="N89" t="str">
            <v>OTROS COMPLEMENTOS</v>
          </cell>
          <cell r="O89">
            <v>20632</v>
          </cell>
          <cell r="P89">
            <v>12296</v>
          </cell>
          <cell r="Q89">
            <v>32928</v>
          </cell>
        </row>
        <row r="90">
          <cell r="A90" t="str">
            <v>440</v>
          </cell>
          <cell r="B90" t="str">
            <v>2013</v>
          </cell>
          <cell r="C90" t="str">
            <v>001</v>
          </cell>
          <cell r="D90" t="str">
            <v>AYUNTAMIENTO DE MADRID</v>
          </cell>
          <cell r="E90" t="str">
            <v>001207</v>
          </cell>
          <cell r="F90" t="str">
            <v>DISTRITO DE CHAMBERÍ</v>
          </cell>
          <cell r="G90" t="str">
            <v>231</v>
          </cell>
          <cell r="H90" t="str">
            <v>ACCIÓN SOCIAL</v>
          </cell>
          <cell r="I90" t="str">
            <v>23106</v>
          </cell>
          <cell r="J90" t="str">
            <v>INCLUSIÓN SOCIAL Y EMERGENCIAS</v>
          </cell>
          <cell r="K90" t="str">
            <v>GERENTE DEL DISTRITO DE CHAMBERÍ</v>
          </cell>
          <cell r="M90" t="str">
            <v>13000</v>
          </cell>
          <cell r="N90" t="str">
            <v>RETRIBUCIONES BÁSICAS</v>
          </cell>
          <cell r="O90">
            <v>7679</v>
          </cell>
          <cell r="P90">
            <v>2829</v>
          </cell>
          <cell r="Q90">
            <v>10508</v>
          </cell>
        </row>
        <row r="91">
          <cell r="A91" t="str">
            <v>440</v>
          </cell>
          <cell r="B91" t="str">
            <v>2013</v>
          </cell>
          <cell r="C91" t="str">
            <v>001</v>
          </cell>
          <cell r="D91" t="str">
            <v>AYUNTAMIENTO DE MADRID</v>
          </cell>
          <cell r="E91" t="str">
            <v>001207</v>
          </cell>
          <cell r="F91" t="str">
            <v>DISTRITO DE CHAMBERÍ</v>
          </cell>
          <cell r="G91" t="str">
            <v>231</v>
          </cell>
          <cell r="H91" t="str">
            <v>ACCIÓN SOCIAL</v>
          </cell>
          <cell r="I91" t="str">
            <v>23106</v>
          </cell>
          <cell r="J91" t="str">
            <v>INCLUSIÓN SOCIAL Y EMERGENCIAS</v>
          </cell>
          <cell r="K91" t="str">
            <v>GERENTE DEL DISTRITO DE CHAMBERÍ</v>
          </cell>
          <cell r="M91" t="str">
            <v>13002</v>
          </cell>
          <cell r="N91" t="str">
            <v>OTRAS REMUNERACIONES</v>
          </cell>
          <cell r="O91">
            <v>12205</v>
          </cell>
          <cell r="P91">
            <v>708</v>
          </cell>
          <cell r="Q91">
            <v>12913</v>
          </cell>
        </row>
        <row r="92">
          <cell r="A92" t="str">
            <v>440</v>
          </cell>
          <cell r="B92" t="str">
            <v>2013</v>
          </cell>
          <cell r="C92" t="str">
            <v>001</v>
          </cell>
          <cell r="D92" t="str">
            <v>AYUNTAMIENTO DE MADRID</v>
          </cell>
          <cell r="E92" t="str">
            <v>001207</v>
          </cell>
          <cell r="F92" t="str">
            <v>DISTRITO DE CHAMBERÍ</v>
          </cell>
          <cell r="G92" t="str">
            <v>231</v>
          </cell>
          <cell r="H92" t="str">
            <v>ACCIÓN SOCIAL</v>
          </cell>
          <cell r="I92" t="str">
            <v>23106</v>
          </cell>
          <cell r="J92" t="str">
            <v>INCLUSIÓN SOCIAL Y EMERGENCIAS</v>
          </cell>
          <cell r="K92" t="str">
            <v>GERENTE DEL DISTRITO DE CHAMBERÍ</v>
          </cell>
          <cell r="M92" t="str">
            <v>12005</v>
          </cell>
          <cell r="N92" t="str">
            <v>SUELDOS DEL GRUPO E</v>
          </cell>
          <cell r="O92">
            <v>15358</v>
          </cell>
          <cell r="P92">
            <v>0</v>
          </cell>
          <cell r="Q92">
            <v>15358</v>
          </cell>
        </row>
        <row r="93">
          <cell r="A93" t="str">
            <v>440</v>
          </cell>
          <cell r="B93" t="str">
            <v>2013</v>
          </cell>
          <cell r="C93" t="str">
            <v>001</v>
          </cell>
          <cell r="D93" t="str">
            <v>AYUNTAMIENTO DE MADRID</v>
          </cell>
          <cell r="E93" t="str">
            <v>001207</v>
          </cell>
          <cell r="F93" t="str">
            <v>DISTRITO DE CHAMBERÍ</v>
          </cell>
          <cell r="G93" t="str">
            <v>231</v>
          </cell>
          <cell r="H93" t="str">
            <v>ACCIÓN SOCIAL</v>
          </cell>
          <cell r="I93" t="str">
            <v>23106</v>
          </cell>
          <cell r="J93" t="str">
            <v>INCLUSIÓN SOCIAL Y EMERGENCIAS</v>
          </cell>
          <cell r="K93" t="str">
            <v>GERENTE DEL DISTRITO DE CHAMBERÍ</v>
          </cell>
          <cell r="M93" t="str">
            <v>12001</v>
          </cell>
          <cell r="N93" t="str">
            <v>SUELDOS DEL GRUPO A2</v>
          </cell>
          <cell r="O93">
            <v>279271</v>
          </cell>
          <cell r="P93">
            <v>0</v>
          </cell>
          <cell r="Q93">
            <v>279271</v>
          </cell>
        </row>
        <row r="94">
          <cell r="A94" t="str">
            <v>440</v>
          </cell>
          <cell r="B94" t="str">
            <v>2013</v>
          </cell>
          <cell r="C94" t="str">
            <v>001</v>
          </cell>
          <cell r="D94" t="str">
            <v>AYUNTAMIENTO DE MADRID</v>
          </cell>
          <cell r="E94" t="str">
            <v>001207</v>
          </cell>
          <cell r="F94" t="str">
            <v>DISTRITO DE CHAMBERÍ</v>
          </cell>
          <cell r="G94" t="str">
            <v>231</v>
          </cell>
          <cell r="H94" t="str">
            <v>ACCIÓN SOCIAL</v>
          </cell>
          <cell r="I94" t="str">
            <v>23106</v>
          </cell>
          <cell r="J94" t="str">
            <v>INCLUSIÓN SOCIAL Y EMERGENCIAS</v>
          </cell>
          <cell r="K94" t="str">
            <v>GERENTE DEL DISTRITO DE CHAMBERÍ</v>
          </cell>
          <cell r="M94" t="str">
            <v>15000</v>
          </cell>
          <cell r="N94" t="str">
            <v>PRODUCTIVIDAD</v>
          </cell>
          <cell r="O94">
            <v>0</v>
          </cell>
          <cell r="P94">
            <v>6571</v>
          </cell>
          <cell r="Q94">
            <v>6571</v>
          </cell>
        </row>
        <row r="95">
          <cell r="A95" t="str">
            <v>440</v>
          </cell>
          <cell r="B95" t="str">
            <v>2013</v>
          </cell>
          <cell r="C95" t="str">
            <v>001</v>
          </cell>
          <cell r="D95" t="str">
            <v>AYUNTAMIENTO DE MADRID</v>
          </cell>
          <cell r="E95" t="str">
            <v>001207</v>
          </cell>
          <cell r="F95" t="str">
            <v>DISTRITO DE CHAMBERÍ</v>
          </cell>
          <cell r="G95" t="str">
            <v>231</v>
          </cell>
          <cell r="H95" t="str">
            <v>ACCIÓN SOCIAL</v>
          </cell>
          <cell r="I95" t="str">
            <v>23106</v>
          </cell>
          <cell r="J95" t="str">
            <v>INCLUSIÓN SOCIAL Y EMERGENCIAS</v>
          </cell>
          <cell r="K95" t="str">
            <v>GERENTE DEL DISTRITO DE CHAMBERÍ</v>
          </cell>
          <cell r="M95" t="str">
            <v>12003</v>
          </cell>
          <cell r="N95" t="str">
            <v>SUELDOS DEL GRUPO C1</v>
          </cell>
          <cell r="O95">
            <v>9885</v>
          </cell>
          <cell r="P95">
            <v>0</v>
          </cell>
          <cell r="Q95">
            <v>9885</v>
          </cell>
        </row>
        <row r="96">
          <cell r="A96" t="str">
            <v>440</v>
          </cell>
          <cell r="B96" t="str">
            <v>2013</v>
          </cell>
          <cell r="C96" t="str">
            <v>001</v>
          </cell>
          <cell r="D96" t="str">
            <v>AYUNTAMIENTO DE MADRID</v>
          </cell>
          <cell r="E96" t="str">
            <v>001208</v>
          </cell>
          <cell r="F96" t="str">
            <v>DISTRITO DE FUENCARRAL-EL PARDO</v>
          </cell>
          <cell r="G96" t="str">
            <v>231</v>
          </cell>
          <cell r="H96" t="str">
            <v>ACCIÓN SOCIAL</v>
          </cell>
          <cell r="I96" t="str">
            <v>23106</v>
          </cell>
          <cell r="J96" t="str">
            <v>INCLUSIÓN SOCIAL Y EMERGENCIAS</v>
          </cell>
          <cell r="K96" t="str">
            <v>GERENTE DEL DISTRITO DE FUENCARRAL-EL PARDO</v>
          </cell>
          <cell r="M96" t="str">
            <v>16000</v>
          </cell>
          <cell r="N96" t="str">
            <v>SEGURIDAD SOCIAL</v>
          </cell>
          <cell r="O96">
            <v>360640</v>
          </cell>
          <cell r="P96">
            <v>0</v>
          </cell>
          <cell r="Q96">
            <v>360640</v>
          </cell>
        </row>
        <row r="97">
          <cell r="A97" t="str">
            <v>440</v>
          </cell>
          <cell r="B97" t="str">
            <v>2013</v>
          </cell>
          <cell r="C97" t="str">
            <v>001</v>
          </cell>
          <cell r="D97" t="str">
            <v>AYUNTAMIENTO DE MADRID</v>
          </cell>
          <cell r="E97" t="str">
            <v>001208</v>
          </cell>
          <cell r="F97" t="str">
            <v>DISTRITO DE FUENCARRAL-EL PARDO</v>
          </cell>
          <cell r="G97" t="str">
            <v>231</v>
          </cell>
          <cell r="H97" t="str">
            <v>ACCIÓN SOCIAL</v>
          </cell>
          <cell r="I97" t="str">
            <v>23106</v>
          </cell>
          <cell r="J97" t="str">
            <v>INCLUSIÓN SOCIAL Y EMERGENCIAS</v>
          </cell>
          <cell r="K97" t="str">
            <v>GERENTE DEL DISTRITO DE FUENCARRAL-EL PARDO</v>
          </cell>
          <cell r="M97" t="str">
            <v>12004</v>
          </cell>
          <cell r="N97" t="str">
            <v>SUELDOS DEL GRUPO C2</v>
          </cell>
          <cell r="O97">
            <v>75411</v>
          </cell>
          <cell r="P97">
            <v>0</v>
          </cell>
          <cell r="Q97">
            <v>75411</v>
          </cell>
        </row>
        <row r="98">
          <cell r="A98" t="str">
            <v>440</v>
          </cell>
          <cell r="B98" t="str">
            <v>2013</v>
          </cell>
          <cell r="C98" t="str">
            <v>001</v>
          </cell>
          <cell r="D98" t="str">
            <v>AYUNTAMIENTO DE MADRID</v>
          </cell>
          <cell r="E98" t="str">
            <v>001208</v>
          </cell>
          <cell r="F98" t="str">
            <v>DISTRITO DE FUENCARRAL-EL PARDO</v>
          </cell>
          <cell r="G98" t="str">
            <v>231</v>
          </cell>
          <cell r="H98" t="str">
            <v>ACCIÓN SOCIAL</v>
          </cell>
          <cell r="I98" t="str">
            <v>23106</v>
          </cell>
          <cell r="J98" t="str">
            <v>INCLUSIÓN SOCIAL Y EMERGENCIAS</v>
          </cell>
          <cell r="K98" t="str">
            <v>GERENTE DEL DISTRITO DE FUENCARRAL-EL PARDO</v>
          </cell>
          <cell r="M98" t="str">
            <v>12006</v>
          </cell>
          <cell r="N98" t="str">
            <v>TRIENIOS</v>
          </cell>
          <cell r="O98">
            <v>0</v>
          </cell>
          <cell r="P98">
            <v>77041</v>
          </cell>
          <cell r="Q98">
            <v>77041</v>
          </cell>
        </row>
        <row r="99">
          <cell r="A99" t="str">
            <v>440</v>
          </cell>
          <cell r="B99" t="str">
            <v>2013</v>
          </cell>
          <cell r="C99" t="str">
            <v>001</v>
          </cell>
          <cell r="D99" t="str">
            <v>AYUNTAMIENTO DE MADRID</v>
          </cell>
          <cell r="E99" t="str">
            <v>001208</v>
          </cell>
          <cell r="F99" t="str">
            <v>DISTRITO DE FUENCARRAL-EL PARDO</v>
          </cell>
          <cell r="G99" t="str">
            <v>231</v>
          </cell>
          <cell r="H99" t="str">
            <v>ACCIÓN SOCIAL</v>
          </cell>
          <cell r="I99" t="str">
            <v>23106</v>
          </cell>
          <cell r="J99" t="str">
            <v>INCLUSIÓN SOCIAL Y EMERGENCIAS</v>
          </cell>
          <cell r="K99" t="str">
            <v>GERENTE DEL DISTRITO DE FUENCARRAL-EL PARDO</v>
          </cell>
          <cell r="M99" t="str">
            <v>12101</v>
          </cell>
          <cell r="N99" t="str">
            <v>COMPLEMENTO ESPECÍFICO</v>
          </cell>
          <cell r="O99">
            <v>512491</v>
          </cell>
          <cell r="P99">
            <v>0</v>
          </cell>
          <cell r="Q99">
            <v>512491</v>
          </cell>
        </row>
        <row r="100">
          <cell r="A100" t="str">
            <v>440</v>
          </cell>
          <cell r="B100" t="str">
            <v>2013</v>
          </cell>
          <cell r="C100" t="str">
            <v>001</v>
          </cell>
          <cell r="D100" t="str">
            <v>AYUNTAMIENTO DE MADRID</v>
          </cell>
          <cell r="E100" t="str">
            <v>001208</v>
          </cell>
          <cell r="F100" t="str">
            <v>DISTRITO DE FUENCARRAL-EL PARDO</v>
          </cell>
          <cell r="G100" t="str">
            <v>231</v>
          </cell>
          <cell r="H100" t="str">
            <v>ACCIÓN SOCIAL</v>
          </cell>
          <cell r="I100" t="str">
            <v>23106</v>
          </cell>
          <cell r="J100" t="str">
            <v>INCLUSIÓN SOCIAL Y EMERGENCIAS</v>
          </cell>
          <cell r="K100" t="str">
            <v>GERENTE DEL DISTRITO DE FUENCARRAL-EL PARDO</v>
          </cell>
          <cell r="M100" t="str">
            <v>12100</v>
          </cell>
          <cell r="N100" t="str">
            <v>COMPLEMENTO DE DESTINO</v>
          </cell>
          <cell r="O100">
            <v>270817</v>
          </cell>
          <cell r="P100">
            <v>1257</v>
          </cell>
          <cell r="Q100">
            <v>272074</v>
          </cell>
        </row>
        <row r="101">
          <cell r="A101" t="str">
            <v>440</v>
          </cell>
          <cell r="B101" t="str">
            <v>2013</v>
          </cell>
          <cell r="C101" t="str">
            <v>001</v>
          </cell>
          <cell r="D101" t="str">
            <v>AYUNTAMIENTO DE MADRID</v>
          </cell>
          <cell r="E101" t="str">
            <v>001208</v>
          </cell>
          <cell r="F101" t="str">
            <v>DISTRITO DE FUENCARRAL-EL PARDO</v>
          </cell>
          <cell r="G101" t="str">
            <v>231</v>
          </cell>
          <cell r="H101" t="str">
            <v>ACCIÓN SOCIAL</v>
          </cell>
          <cell r="I101" t="str">
            <v>23106</v>
          </cell>
          <cell r="J101" t="str">
            <v>INCLUSIÓN SOCIAL Y EMERGENCIAS</v>
          </cell>
          <cell r="K101" t="str">
            <v>GERENTE DEL DISTRITO DE FUENCARRAL-EL PARDO</v>
          </cell>
          <cell r="M101" t="str">
            <v>12103</v>
          </cell>
          <cell r="N101" t="str">
            <v>OTROS COMPLEMENTOS</v>
          </cell>
          <cell r="O101">
            <v>25864</v>
          </cell>
          <cell r="P101">
            <v>12484</v>
          </cell>
          <cell r="Q101">
            <v>38348</v>
          </cell>
        </row>
        <row r="102">
          <cell r="A102" t="str">
            <v>440</v>
          </cell>
          <cell r="B102" t="str">
            <v>2013</v>
          </cell>
          <cell r="C102" t="str">
            <v>001</v>
          </cell>
          <cell r="D102" t="str">
            <v>AYUNTAMIENTO DE MADRID</v>
          </cell>
          <cell r="E102" t="str">
            <v>001208</v>
          </cell>
          <cell r="F102" t="str">
            <v>DISTRITO DE FUENCARRAL-EL PARDO</v>
          </cell>
          <cell r="G102" t="str">
            <v>231</v>
          </cell>
          <cell r="H102" t="str">
            <v>ACCIÓN SOCIAL</v>
          </cell>
          <cell r="I102" t="str">
            <v>23106</v>
          </cell>
          <cell r="J102" t="str">
            <v>INCLUSIÓN SOCIAL Y EMERGENCIAS</v>
          </cell>
          <cell r="K102" t="str">
            <v>GERENTE DEL DISTRITO DE FUENCARRAL-EL PARDO</v>
          </cell>
          <cell r="M102" t="str">
            <v>12001</v>
          </cell>
          <cell r="N102" t="str">
            <v>SUELDOS DEL GRUPO A2</v>
          </cell>
          <cell r="O102">
            <v>353486</v>
          </cell>
          <cell r="P102">
            <v>0</v>
          </cell>
          <cell r="Q102">
            <v>353486</v>
          </cell>
        </row>
        <row r="103">
          <cell r="A103" t="str">
            <v>440</v>
          </cell>
          <cell r="B103" t="str">
            <v>2013</v>
          </cell>
          <cell r="C103" t="str">
            <v>001</v>
          </cell>
          <cell r="D103" t="str">
            <v>AYUNTAMIENTO DE MADRID</v>
          </cell>
          <cell r="E103" t="str">
            <v>001208</v>
          </cell>
          <cell r="F103" t="str">
            <v>DISTRITO DE FUENCARRAL-EL PARDO</v>
          </cell>
          <cell r="G103" t="str">
            <v>231</v>
          </cell>
          <cell r="H103" t="str">
            <v>ACCIÓN SOCIAL</v>
          </cell>
          <cell r="I103" t="str">
            <v>23106</v>
          </cell>
          <cell r="J103" t="str">
            <v>INCLUSIÓN SOCIAL Y EMERGENCIAS</v>
          </cell>
          <cell r="K103" t="str">
            <v>GERENTE DEL DISTRITO DE FUENCARRAL-EL PARDO</v>
          </cell>
          <cell r="M103" t="str">
            <v>15000</v>
          </cell>
          <cell r="N103" t="str">
            <v>PRODUCTIVIDAD</v>
          </cell>
          <cell r="O103">
            <v>0</v>
          </cell>
          <cell r="P103">
            <v>3498</v>
          </cell>
          <cell r="Q103">
            <v>3498</v>
          </cell>
        </row>
        <row r="104">
          <cell r="A104" t="str">
            <v>440</v>
          </cell>
          <cell r="B104" t="str">
            <v>2013</v>
          </cell>
          <cell r="C104" t="str">
            <v>001</v>
          </cell>
          <cell r="D104" t="str">
            <v>AYUNTAMIENTO DE MADRID</v>
          </cell>
          <cell r="E104" t="str">
            <v>001208</v>
          </cell>
          <cell r="F104" t="str">
            <v>DISTRITO DE FUENCARRAL-EL PARDO</v>
          </cell>
          <cell r="G104" t="str">
            <v>231</v>
          </cell>
          <cell r="H104" t="str">
            <v>ACCIÓN SOCIAL</v>
          </cell>
          <cell r="I104" t="str">
            <v>23106</v>
          </cell>
          <cell r="J104" t="str">
            <v>INCLUSIÓN SOCIAL Y EMERGENCIAS</v>
          </cell>
          <cell r="K104" t="str">
            <v>GERENTE DEL DISTRITO DE FUENCARRAL-EL PARDO</v>
          </cell>
          <cell r="M104" t="str">
            <v>12003</v>
          </cell>
          <cell r="N104" t="str">
            <v>SUELDOS DEL GRUPO C1</v>
          </cell>
          <cell r="O104">
            <v>29655</v>
          </cell>
          <cell r="P104">
            <v>0</v>
          </cell>
          <cell r="Q104">
            <v>29655</v>
          </cell>
        </row>
        <row r="105">
          <cell r="A105" t="str">
            <v>440</v>
          </cell>
          <cell r="B105" t="str">
            <v>2013</v>
          </cell>
          <cell r="C105" t="str">
            <v>001</v>
          </cell>
          <cell r="D105" t="str">
            <v>AYUNTAMIENTO DE MADRID</v>
          </cell>
          <cell r="E105" t="str">
            <v>001208</v>
          </cell>
          <cell r="F105" t="str">
            <v>DISTRITO DE FUENCARRAL-EL PARDO</v>
          </cell>
          <cell r="G105" t="str">
            <v>231</v>
          </cell>
          <cell r="H105" t="str">
            <v>ACCIÓN SOCIAL</v>
          </cell>
          <cell r="I105" t="str">
            <v>23106</v>
          </cell>
          <cell r="J105" t="str">
            <v>INCLUSIÓN SOCIAL Y EMERGENCIAS</v>
          </cell>
          <cell r="K105" t="str">
            <v>GERENTE DEL DISTRITO DE FUENCARRAL-EL PARDO</v>
          </cell>
          <cell r="M105" t="str">
            <v>12005</v>
          </cell>
          <cell r="N105" t="str">
            <v>SUELDOS DEL GRUPO E</v>
          </cell>
          <cell r="O105">
            <v>30716</v>
          </cell>
          <cell r="P105">
            <v>0</v>
          </cell>
          <cell r="Q105">
            <v>30716</v>
          </cell>
        </row>
        <row r="106">
          <cell r="A106" t="str">
            <v>440</v>
          </cell>
          <cell r="B106" t="str">
            <v>2013</v>
          </cell>
          <cell r="C106" t="str">
            <v>001</v>
          </cell>
          <cell r="D106" t="str">
            <v>AYUNTAMIENTO DE MADRID</v>
          </cell>
          <cell r="E106" t="str">
            <v>001209</v>
          </cell>
          <cell r="F106" t="str">
            <v>DISTRITO DE MONCLOA-ARAVACA</v>
          </cell>
          <cell r="G106" t="str">
            <v>231</v>
          </cell>
          <cell r="H106" t="str">
            <v>ACCIÓN SOCIAL</v>
          </cell>
          <cell r="I106" t="str">
            <v>23106</v>
          </cell>
          <cell r="J106" t="str">
            <v>INCLUSIÓN SOCIAL Y EMERGENCIAS</v>
          </cell>
          <cell r="K106" t="str">
            <v>GERENTE DEL DISTRITO DE MONCLOA-ARAVACA</v>
          </cell>
          <cell r="M106" t="str">
            <v>16000</v>
          </cell>
          <cell r="N106" t="str">
            <v>SEGURIDAD SOCIAL</v>
          </cell>
          <cell r="O106">
            <v>265819</v>
          </cell>
          <cell r="P106">
            <v>0</v>
          </cell>
          <cell r="Q106">
            <v>265819</v>
          </cell>
        </row>
        <row r="107">
          <cell r="A107" t="str">
            <v>440</v>
          </cell>
          <cell r="B107" t="str">
            <v>2013</v>
          </cell>
          <cell r="C107" t="str">
            <v>001</v>
          </cell>
          <cell r="D107" t="str">
            <v>AYUNTAMIENTO DE MADRID</v>
          </cell>
          <cell r="E107" t="str">
            <v>001209</v>
          </cell>
          <cell r="F107" t="str">
            <v>DISTRITO DE MONCLOA-ARAVACA</v>
          </cell>
          <cell r="G107" t="str">
            <v>231</v>
          </cell>
          <cell r="H107" t="str">
            <v>ACCIÓN SOCIAL</v>
          </cell>
          <cell r="I107" t="str">
            <v>23106</v>
          </cell>
          <cell r="J107" t="str">
            <v>INCLUSIÓN SOCIAL Y EMERGENCIAS</v>
          </cell>
          <cell r="K107" t="str">
            <v>GERENTE DEL DISTRITO DE MONCLOA-ARAVACA</v>
          </cell>
          <cell r="M107" t="str">
            <v>12001</v>
          </cell>
          <cell r="N107" t="str">
            <v>SUELDOS DEL GRUPO A2</v>
          </cell>
          <cell r="O107">
            <v>224416</v>
          </cell>
          <cell r="P107">
            <v>0</v>
          </cell>
          <cell r="Q107">
            <v>224416</v>
          </cell>
        </row>
        <row r="108">
          <cell r="A108" t="str">
            <v>440</v>
          </cell>
          <cell r="B108" t="str">
            <v>2013</v>
          </cell>
          <cell r="C108" t="str">
            <v>001</v>
          </cell>
          <cell r="D108" t="str">
            <v>AYUNTAMIENTO DE MADRID</v>
          </cell>
          <cell r="E108" t="str">
            <v>001209</v>
          </cell>
          <cell r="F108" t="str">
            <v>DISTRITO DE MONCLOA-ARAVACA</v>
          </cell>
          <cell r="G108" t="str">
            <v>231</v>
          </cell>
          <cell r="H108" t="str">
            <v>ACCIÓN SOCIAL</v>
          </cell>
          <cell r="I108" t="str">
            <v>23106</v>
          </cell>
          <cell r="J108" t="str">
            <v>INCLUSIÓN SOCIAL Y EMERGENCIAS</v>
          </cell>
          <cell r="K108" t="str">
            <v>GERENTE DEL DISTRITO DE MONCLOA-ARAVACA</v>
          </cell>
          <cell r="M108" t="str">
            <v>12006</v>
          </cell>
          <cell r="N108" t="str">
            <v>TRIENIOS</v>
          </cell>
          <cell r="O108">
            <v>0</v>
          </cell>
          <cell r="P108">
            <v>69687</v>
          </cell>
          <cell r="Q108">
            <v>69687</v>
          </cell>
        </row>
        <row r="109">
          <cell r="A109" t="str">
            <v>440</v>
          </cell>
          <cell r="B109" t="str">
            <v>2013</v>
          </cell>
          <cell r="C109" t="str">
            <v>001</v>
          </cell>
          <cell r="D109" t="str">
            <v>AYUNTAMIENTO DE MADRID</v>
          </cell>
          <cell r="E109" t="str">
            <v>001209</v>
          </cell>
          <cell r="F109" t="str">
            <v>DISTRITO DE MONCLOA-ARAVACA</v>
          </cell>
          <cell r="G109" t="str">
            <v>231</v>
          </cell>
          <cell r="H109" t="str">
            <v>ACCIÓN SOCIAL</v>
          </cell>
          <cell r="I109" t="str">
            <v>23106</v>
          </cell>
          <cell r="J109" t="str">
            <v>INCLUSIÓN SOCIAL Y EMERGENCIAS</v>
          </cell>
          <cell r="K109" t="str">
            <v>GERENTE DEL DISTRITO DE MONCLOA-ARAVACA</v>
          </cell>
          <cell r="M109" t="str">
            <v>12101</v>
          </cell>
          <cell r="N109" t="str">
            <v>COMPLEMENTO ESPECÍFICO</v>
          </cell>
          <cell r="O109">
            <v>360694</v>
          </cell>
          <cell r="P109">
            <v>345</v>
          </cell>
          <cell r="Q109">
            <v>361039</v>
          </cell>
        </row>
        <row r="110">
          <cell r="A110" t="str">
            <v>440</v>
          </cell>
          <cell r="B110" t="str">
            <v>2013</v>
          </cell>
          <cell r="C110" t="str">
            <v>001</v>
          </cell>
          <cell r="D110" t="str">
            <v>AYUNTAMIENTO DE MADRID</v>
          </cell>
          <cell r="E110" t="str">
            <v>001209</v>
          </cell>
          <cell r="F110" t="str">
            <v>DISTRITO DE MONCLOA-ARAVACA</v>
          </cell>
          <cell r="G110" t="str">
            <v>231</v>
          </cell>
          <cell r="H110" t="str">
            <v>ACCIÓN SOCIAL</v>
          </cell>
          <cell r="I110" t="str">
            <v>23106</v>
          </cell>
          <cell r="J110" t="str">
            <v>INCLUSIÓN SOCIAL Y EMERGENCIAS</v>
          </cell>
          <cell r="K110" t="str">
            <v>GERENTE DEL DISTRITO DE MONCLOA-ARAVACA</v>
          </cell>
          <cell r="M110" t="str">
            <v>12100</v>
          </cell>
          <cell r="N110" t="str">
            <v>COMPLEMENTO DE DESTINO</v>
          </cell>
          <cell r="O110">
            <v>193280</v>
          </cell>
          <cell r="P110">
            <v>0</v>
          </cell>
          <cell r="Q110">
            <v>193280</v>
          </cell>
        </row>
        <row r="111">
          <cell r="A111" t="str">
            <v>440</v>
          </cell>
          <cell r="B111" t="str">
            <v>2013</v>
          </cell>
          <cell r="C111" t="str">
            <v>001</v>
          </cell>
          <cell r="D111" t="str">
            <v>AYUNTAMIENTO DE MADRID</v>
          </cell>
          <cell r="E111" t="str">
            <v>001209</v>
          </cell>
          <cell r="F111" t="str">
            <v>DISTRITO DE MONCLOA-ARAVACA</v>
          </cell>
          <cell r="G111" t="str">
            <v>231</v>
          </cell>
          <cell r="H111" t="str">
            <v>ACCIÓN SOCIAL</v>
          </cell>
          <cell r="I111" t="str">
            <v>23106</v>
          </cell>
          <cell r="J111" t="str">
            <v>INCLUSIÓN SOCIAL Y EMERGENCIAS</v>
          </cell>
          <cell r="K111" t="str">
            <v>GERENTE DEL DISTRITO DE MONCLOA-ARAVACA</v>
          </cell>
          <cell r="M111" t="str">
            <v>12103</v>
          </cell>
          <cell r="N111" t="str">
            <v>OTROS COMPLEMENTOS</v>
          </cell>
          <cell r="O111">
            <v>18389</v>
          </cell>
          <cell r="P111">
            <v>13214</v>
          </cell>
          <cell r="Q111">
            <v>31603</v>
          </cell>
        </row>
        <row r="112">
          <cell r="A112" t="str">
            <v>440</v>
          </cell>
          <cell r="B112" t="str">
            <v>2013</v>
          </cell>
          <cell r="C112" t="str">
            <v>001</v>
          </cell>
          <cell r="D112" t="str">
            <v>AYUNTAMIENTO DE MADRID</v>
          </cell>
          <cell r="E112" t="str">
            <v>001209</v>
          </cell>
          <cell r="F112" t="str">
            <v>DISTRITO DE MONCLOA-ARAVACA</v>
          </cell>
          <cell r="G112" t="str">
            <v>231</v>
          </cell>
          <cell r="H112" t="str">
            <v>ACCIÓN SOCIAL</v>
          </cell>
          <cell r="I112" t="str">
            <v>23106</v>
          </cell>
          <cell r="J112" t="str">
            <v>INCLUSIÓN SOCIAL Y EMERGENCIAS</v>
          </cell>
          <cell r="K112" t="str">
            <v>GERENTE DEL DISTRITO DE MONCLOA-ARAVACA</v>
          </cell>
          <cell r="M112" t="str">
            <v>15000</v>
          </cell>
          <cell r="N112" t="str">
            <v>PRODUCTIVIDAD</v>
          </cell>
          <cell r="O112">
            <v>0</v>
          </cell>
          <cell r="P112">
            <v>3498</v>
          </cell>
          <cell r="Q112">
            <v>3498</v>
          </cell>
        </row>
        <row r="113">
          <cell r="A113" t="str">
            <v>440</v>
          </cell>
          <cell r="B113" t="str">
            <v>2013</v>
          </cell>
          <cell r="C113" t="str">
            <v>001</v>
          </cell>
          <cell r="D113" t="str">
            <v>AYUNTAMIENTO DE MADRID</v>
          </cell>
          <cell r="E113" t="str">
            <v>001209</v>
          </cell>
          <cell r="F113" t="str">
            <v>DISTRITO DE MONCLOA-ARAVACA</v>
          </cell>
          <cell r="G113" t="str">
            <v>231</v>
          </cell>
          <cell r="H113" t="str">
            <v>ACCIÓN SOCIAL</v>
          </cell>
          <cell r="I113" t="str">
            <v>23106</v>
          </cell>
          <cell r="J113" t="str">
            <v>INCLUSIÓN SOCIAL Y EMERGENCIAS</v>
          </cell>
          <cell r="K113" t="str">
            <v>GERENTE DEL DISTRITO DE MONCLOA-ARAVACA</v>
          </cell>
          <cell r="M113" t="str">
            <v>12003</v>
          </cell>
          <cell r="N113" t="str">
            <v>SUELDOS DEL GRUPO C1</v>
          </cell>
          <cell r="O113">
            <v>49425</v>
          </cell>
          <cell r="P113">
            <v>0</v>
          </cell>
          <cell r="Q113">
            <v>49425</v>
          </cell>
        </row>
        <row r="114">
          <cell r="A114" t="str">
            <v>440</v>
          </cell>
          <cell r="B114" t="str">
            <v>2013</v>
          </cell>
          <cell r="C114" t="str">
            <v>001</v>
          </cell>
          <cell r="D114" t="str">
            <v>AYUNTAMIENTO DE MADRID</v>
          </cell>
          <cell r="E114" t="str">
            <v>001209</v>
          </cell>
          <cell r="F114" t="str">
            <v>DISTRITO DE MONCLOA-ARAVACA</v>
          </cell>
          <cell r="G114" t="str">
            <v>231</v>
          </cell>
          <cell r="H114" t="str">
            <v>ACCIÓN SOCIAL</v>
          </cell>
          <cell r="I114" t="str">
            <v>23106</v>
          </cell>
          <cell r="J114" t="str">
            <v>INCLUSIÓN SOCIAL Y EMERGENCIAS</v>
          </cell>
          <cell r="K114" t="str">
            <v>GERENTE DEL DISTRITO DE MONCLOA-ARAVACA</v>
          </cell>
          <cell r="M114" t="str">
            <v>12004</v>
          </cell>
          <cell r="N114" t="str">
            <v>SUELDOS DEL GRUPO C2</v>
          </cell>
          <cell r="O114">
            <v>41895</v>
          </cell>
          <cell r="P114">
            <v>0</v>
          </cell>
          <cell r="Q114">
            <v>41895</v>
          </cell>
        </row>
        <row r="115">
          <cell r="A115" t="str">
            <v>440</v>
          </cell>
          <cell r="B115" t="str">
            <v>2013</v>
          </cell>
          <cell r="C115" t="str">
            <v>001</v>
          </cell>
          <cell r="D115" t="str">
            <v>AYUNTAMIENTO DE MADRID</v>
          </cell>
          <cell r="E115" t="str">
            <v>001209</v>
          </cell>
          <cell r="F115" t="str">
            <v>DISTRITO DE MONCLOA-ARAVACA</v>
          </cell>
          <cell r="G115" t="str">
            <v>231</v>
          </cell>
          <cell r="H115" t="str">
            <v>ACCIÓN SOCIAL</v>
          </cell>
          <cell r="I115" t="str">
            <v>23106</v>
          </cell>
          <cell r="J115" t="str">
            <v>INCLUSIÓN SOCIAL Y EMERGENCIAS</v>
          </cell>
          <cell r="K115" t="str">
            <v>GERENTE DEL DISTRITO DE MONCLOA-ARAVACA</v>
          </cell>
          <cell r="M115" t="str">
            <v>12005</v>
          </cell>
          <cell r="N115" t="str">
            <v>SUELDOS DEL GRUPO E</v>
          </cell>
          <cell r="O115">
            <v>26877</v>
          </cell>
          <cell r="P115">
            <v>0</v>
          </cell>
          <cell r="Q115">
            <v>26877</v>
          </cell>
        </row>
        <row r="116">
          <cell r="A116" t="str">
            <v>440</v>
          </cell>
          <cell r="B116" t="str">
            <v>2013</v>
          </cell>
          <cell r="C116" t="str">
            <v>001</v>
          </cell>
          <cell r="D116" t="str">
            <v>AYUNTAMIENTO DE MADRID</v>
          </cell>
          <cell r="E116" t="str">
            <v>001210</v>
          </cell>
          <cell r="F116" t="str">
            <v>DISTRITO DE LATINA</v>
          </cell>
          <cell r="G116" t="str">
            <v>231</v>
          </cell>
          <cell r="H116" t="str">
            <v>ACCIÓN SOCIAL</v>
          </cell>
          <cell r="I116" t="str">
            <v>23106</v>
          </cell>
          <cell r="J116" t="str">
            <v>INCLUSIÓN SOCIAL Y EMERGENCIAS</v>
          </cell>
          <cell r="K116" t="str">
            <v>GERENTE DEL DISTRITO DE LATINA</v>
          </cell>
          <cell r="M116" t="str">
            <v>16000</v>
          </cell>
          <cell r="N116" t="str">
            <v>SEGURIDAD SOCIAL</v>
          </cell>
          <cell r="O116">
            <v>625029</v>
          </cell>
          <cell r="P116">
            <v>0</v>
          </cell>
          <cell r="Q116">
            <v>625029</v>
          </cell>
        </row>
        <row r="117">
          <cell r="A117" t="str">
            <v>440</v>
          </cell>
          <cell r="B117" t="str">
            <v>2013</v>
          </cell>
          <cell r="C117" t="str">
            <v>001</v>
          </cell>
          <cell r="D117" t="str">
            <v>AYUNTAMIENTO DE MADRID</v>
          </cell>
          <cell r="E117" t="str">
            <v>001210</v>
          </cell>
          <cell r="F117" t="str">
            <v>DISTRITO DE LATINA</v>
          </cell>
          <cell r="G117" t="str">
            <v>231</v>
          </cell>
          <cell r="H117" t="str">
            <v>ACCIÓN SOCIAL</v>
          </cell>
          <cell r="I117" t="str">
            <v>23106</v>
          </cell>
          <cell r="J117" t="str">
            <v>INCLUSIÓN SOCIAL Y EMERGENCIAS</v>
          </cell>
          <cell r="K117" t="str">
            <v>GERENTE DEL DISTRITO DE LATINA</v>
          </cell>
          <cell r="M117" t="str">
            <v>12005</v>
          </cell>
          <cell r="N117" t="str">
            <v>SUELDOS DEL GRUPO E</v>
          </cell>
          <cell r="O117">
            <v>15358</v>
          </cell>
          <cell r="P117">
            <v>0</v>
          </cell>
          <cell r="Q117">
            <v>15358</v>
          </cell>
        </row>
        <row r="118">
          <cell r="A118" t="str">
            <v>440</v>
          </cell>
          <cell r="B118" t="str">
            <v>2013</v>
          </cell>
          <cell r="C118" t="str">
            <v>001</v>
          </cell>
          <cell r="D118" t="str">
            <v>AYUNTAMIENTO DE MADRID</v>
          </cell>
          <cell r="E118" t="str">
            <v>001210</v>
          </cell>
          <cell r="F118" t="str">
            <v>DISTRITO DE LATINA</v>
          </cell>
          <cell r="G118" t="str">
            <v>231</v>
          </cell>
          <cell r="H118" t="str">
            <v>ACCIÓN SOCIAL</v>
          </cell>
          <cell r="I118" t="str">
            <v>23106</v>
          </cell>
          <cell r="J118" t="str">
            <v>INCLUSIÓN SOCIAL Y EMERGENCIAS</v>
          </cell>
          <cell r="K118" t="str">
            <v>GERENTE DEL DISTRITO DE LATINA</v>
          </cell>
          <cell r="M118" t="str">
            <v>12006</v>
          </cell>
          <cell r="N118" t="str">
            <v>TRIENIOS</v>
          </cell>
          <cell r="O118">
            <v>0</v>
          </cell>
          <cell r="P118">
            <v>99014</v>
          </cell>
          <cell r="Q118">
            <v>99014</v>
          </cell>
        </row>
        <row r="119">
          <cell r="A119" t="str">
            <v>440</v>
          </cell>
          <cell r="B119" t="str">
            <v>2013</v>
          </cell>
          <cell r="C119" t="str">
            <v>001</v>
          </cell>
          <cell r="D119" t="str">
            <v>AYUNTAMIENTO DE MADRID</v>
          </cell>
          <cell r="E119" t="str">
            <v>001210</v>
          </cell>
          <cell r="F119" t="str">
            <v>DISTRITO DE LATINA</v>
          </cell>
          <cell r="G119" t="str">
            <v>231</v>
          </cell>
          <cell r="H119" t="str">
            <v>ACCIÓN SOCIAL</v>
          </cell>
          <cell r="I119" t="str">
            <v>23106</v>
          </cell>
          <cell r="J119" t="str">
            <v>INCLUSIÓN SOCIAL Y EMERGENCIAS</v>
          </cell>
          <cell r="K119" t="str">
            <v>GERENTE DEL DISTRITO DE LATINA</v>
          </cell>
          <cell r="M119" t="str">
            <v>12101</v>
          </cell>
          <cell r="N119" t="str">
            <v>COMPLEMENTO ESPECÍFICO</v>
          </cell>
          <cell r="O119">
            <v>895814</v>
          </cell>
          <cell r="P119">
            <v>26412</v>
          </cell>
          <cell r="Q119">
            <v>922226</v>
          </cell>
        </row>
        <row r="120">
          <cell r="A120" t="str">
            <v>440</v>
          </cell>
          <cell r="B120" t="str">
            <v>2013</v>
          </cell>
          <cell r="C120" t="str">
            <v>001</v>
          </cell>
          <cell r="D120" t="str">
            <v>AYUNTAMIENTO DE MADRID</v>
          </cell>
          <cell r="E120" t="str">
            <v>001210</v>
          </cell>
          <cell r="F120" t="str">
            <v>DISTRITO DE LATINA</v>
          </cell>
          <cell r="G120" t="str">
            <v>231</v>
          </cell>
          <cell r="H120" t="str">
            <v>ACCIÓN SOCIAL</v>
          </cell>
          <cell r="I120" t="str">
            <v>23106</v>
          </cell>
          <cell r="J120" t="str">
            <v>INCLUSIÓN SOCIAL Y EMERGENCIAS</v>
          </cell>
          <cell r="K120" t="str">
            <v>GERENTE DEL DISTRITO DE LATINA</v>
          </cell>
          <cell r="M120" t="str">
            <v>12103</v>
          </cell>
          <cell r="N120" t="str">
            <v>OTROS COMPLEMENTOS</v>
          </cell>
          <cell r="O120">
            <v>45448</v>
          </cell>
          <cell r="P120">
            <v>15670</v>
          </cell>
          <cell r="Q120">
            <v>61118</v>
          </cell>
        </row>
        <row r="121">
          <cell r="A121" t="str">
            <v>440</v>
          </cell>
          <cell r="B121" t="str">
            <v>2013</v>
          </cell>
          <cell r="C121" t="str">
            <v>001</v>
          </cell>
          <cell r="D121" t="str">
            <v>AYUNTAMIENTO DE MADRID</v>
          </cell>
          <cell r="E121" t="str">
            <v>001210</v>
          </cell>
          <cell r="F121" t="str">
            <v>DISTRITO DE LATINA</v>
          </cell>
          <cell r="G121" t="str">
            <v>231</v>
          </cell>
          <cell r="H121" t="str">
            <v>ACCIÓN SOCIAL</v>
          </cell>
          <cell r="I121" t="str">
            <v>23106</v>
          </cell>
          <cell r="J121" t="str">
            <v>INCLUSIÓN SOCIAL Y EMERGENCIAS</v>
          </cell>
          <cell r="K121" t="str">
            <v>GERENTE DEL DISTRITO DE LATINA</v>
          </cell>
          <cell r="M121" t="str">
            <v>12100</v>
          </cell>
          <cell r="N121" t="str">
            <v>COMPLEMENTO DE DESTINO</v>
          </cell>
          <cell r="O121">
            <v>478152</v>
          </cell>
          <cell r="P121">
            <v>15886</v>
          </cell>
          <cell r="Q121">
            <v>494038</v>
          </cell>
        </row>
        <row r="122">
          <cell r="A122" t="str">
            <v>440</v>
          </cell>
          <cell r="B122" t="str">
            <v>2013</v>
          </cell>
          <cell r="C122" t="str">
            <v>001</v>
          </cell>
          <cell r="D122" t="str">
            <v>AYUNTAMIENTO DE MADRID</v>
          </cell>
          <cell r="E122" t="str">
            <v>001210</v>
          </cell>
          <cell r="F122" t="str">
            <v>DISTRITO DE LATINA</v>
          </cell>
          <cell r="G122" t="str">
            <v>231</v>
          </cell>
          <cell r="H122" t="str">
            <v>ACCIÓN SOCIAL</v>
          </cell>
          <cell r="I122" t="str">
            <v>23106</v>
          </cell>
          <cell r="J122" t="str">
            <v>INCLUSIÓN SOCIAL Y EMERGENCIAS</v>
          </cell>
          <cell r="K122" t="str">
            <v>GERENTE DEL DISTRITO DE LATINA</v>
          </cell>
          <cell r="M122" t="str">
            <v>12001</v>
          </cell>
          <cell r="N122" t="str">
            <v>SUELDOS DEL GRUPO A2</v>
          </cell>
          <cell r="O122">
            <v>647120</v>
          </cell>
          <cell r="P122">
            <v>25814</v>
          </cell>
          <cell r="Q122">
            <v>672934</v>
          </cell>
        </row>
        <row r="123">
          <cell r="A123" t="str">
            <v>440</v>
          </cell>
          <cell r="B123" t="str">
            <v>2013</v>
          </cell>
          <cell r="C123" t="str">
            <v>001</v>
          </cell>
          <cell r="D123" t="str">
            <v>AYUNTAMIENTO DE MADRID</v>
          </cell>
          <cell r="E123" t="str">
            <v>001210</v>
          </cell>
          <cell r="F123" t="str">
            <v>DISTRITO DE LATINA</v>
          </cell>
          <cell r="G123" t="str">
            <v>231</v>
          </cell>
          <cell r="H123" t="str">
            <v>ACCIÓN SOCIAL</v>
          </cell>
          <cell r="I123" t="str">
            <v>23106</v>
          </cell>
          <cell r="J123" t="str">
            <v>INCLUSIÓN SOCIAL Y EMERGENCIAS</v>
          </cell>
          <cell r="K123" t="str">
            <v>GERENTE DEL DISTRITO DE LATINA</v>
          </cell>
          <cell r="M123" t="str">
            <v>15000</v>
          </cell>
          <cell r="N123" t="str">
            <v>PRODUCTIVIDAD</v>
          </cell>
          <cell r="O123">
            <v>0</v>
          </cell>
          <cell r="P123">
            <v>15576</v>
          </cell>
          <cell r="Q123">
            <v>15576</v>
          </cell>
        </row>
        <row r="124">
          <cell r="A124" t="str">
            <v>440</v>
          </cell>
          <cell r="B124" t="str">
            <v>2013</v>
          </cell>
          <cell r="C124" t="str">
            <v>001</v>
          </cell>
          <cell r="D124" t="str">
            <v>AYUNTAMIENTO DE MADRID</v>
          </cell>
          <cell r="E124" t="str">
            <v>001210</v>
          </cell>
          <cell r="F124" t="str">
            <v>DISTRITO DE LATINA</v>
          </cell>
          <cell r="G124" t="str">
            <v>231</v>
          </cell>
          <cell r="H124" t="str">
            <v>ACCIÓN SOCIAL</v>
          </cell>
          <cell r="I124" t="str">
            <v>23106</v>
          </cell>
          <cell r="J124" t="str">
            <v>INCLUSIÓN SOCIAL Y EMERGENCIAS</v>
          </cell>
          <cell r="K124" t="str">
            <v>GERENTE DEL DISTRITO DE LATINA</v>
          </cell>
          <cell r="M124" t="str">
            <v>12003</v>
          </cell>
          <cell r="N124" t="str">
            <v>SUELDOS DEL GRUPO C1</v>
          </cell>
          <cell r="O124">
            <v>49425</v>
          </cell>
          <cell r="P124">
            <v>0</v>
          </cell>
          <cell r="Q124">
            <v>49425</v>
          </cell>
        </row>
        <row r="125">
          <cell r="A125" t="str">
            <v>440</v>
          </cell>
          <cell r="B125" t="str">
            <v>2013</v>
          </cell>
          <cell r="C125" t="str">
            <v>001</v>
          </cell>
          <cell r="D125" t="str">
            <v>AYUNTAMIENTO DE MADRID</v>
          </cell>
          <cell r="E125" t="str">
            <v>001210</v>
          </cell>
          <cell r="F125" t="str">
            <v>DISTRITO DE LATINA</v>
          </cell>
          <cell r="G125" t="str">
            <v>231</v>
          </cell>
          <cell r="H125" t="str">
            <v>ACCIÓN SOCIAL</v>
          </cell>
          <cell r="I125" t="str">
            <v>23106</v>
          </cell>
          <cell r="J125" t="str">
            <v>INCLUSIÓN SOCIAL Y EMERGENCIAS</v>
          </cell>
          <cell r="K125" t="str">
            <v>GERENTE DEL DISTRITO DE LATINA</v>
          </cell>
          <cell r="M125" t="str">
            <v>12004</v>
          </cell>
          <cell r="N125" t="str">
            <v>SUELDOS DEL GRUPO C2</v>
          </cell>
          <cell r="O125">
            <v>160707</v>
          </cell>
          <cell r="P125">
            <v>0</v>
          </cell>
          <cell r="Q125">
            <v>160707</v>
          </cell>
        </row>
        <row r="126">
          <cell r="A126" t="str">
            <v>440</v>
          </cell>
          <cell r="B126" t="str">
            <v>2013</v>
          </cell>
          <cell r="C126" t="str">
            <v>001</v>
          </cell>
          <cell r="D126" t="str">
            <v>AYUNTAMIENTO DE MADRID</v>
          </cell>
          <cell r="E126" t="str">
            <v>001211</v>
          </cell>
          <cell r="F126" t="str">
            <v>DISTRITO DE CARABANCHEL</v>
          </cell>
          <cell r="G126" t="str">
            <v>231</v>
          </cell>
          <cell r="H126" t="str">
            <v>ACCIÓN SOCIAL</v>
          </cell>
          <cell r="I126" t="str">
            <v>23106</v>
          </cell>
          <cell r="J126" t="str">
            <v>INCLUSIÓN SOCIAL Y EMERGENCIAS</v>
          </cell>
          <cell r="K126" t="str">
            <v>GERENTE DEL DISTRITO DE CARABANCHEL</v>
          </cell>
          <cell r="M126" t="str">
            <v>16000</v>
          </cell>
          <cell r="N126" t="str">
            <v>SEGURIDAD SOCIAL</v>
          </cell>
          <cell r="O126">
            <v>601950</v>
          </cell>
          <cell r="P126">
            <v>0</v>
          </cell>
          <cell r="Q126">
            <v>601950</v>
          </cell>
        </row>
        <row r="127">
          <cell r="A127" t="str">
            <v>440</v>
          </cell>
          <cell r="B127" t="str">
            <v>2013</v>
          </cell>
          <cell r="C127" t="str">
            <v>001</v>
          </cell>
          <cell r="D127" t="str">
            <v>AYUNTAMIENTO DE MADRID</v>
          </cell>
          <cell r="E127" t="str">
            <v>001211</v>
          </cell>
          <cell r="F127" t="str">
            <v>DISTRITO DE CARABANCHEL</v>
          </cell>
          <cell r="G127" t="str">
            <v>231</v>
          </cell>
          <cell r="H127" t="str">
            <v>ACCIÓN SOCIAL</v>
          </cell>
          <cell r="I127" t="str">
            <v>23106</v>
          </cell>
          <cell r="J127" t="str">
            <v>INCLUSIÓN SOCIAL Y EMERGENCIAS</v>
          </cell>
          <cell r="K127" t="str">
            <v>GERENTE DEL DISTRITO DE CARABANCHEL</v>
          </cell>
          <cell r="M127" t="str">
            <v>12004</v>
          </cell>
          <cell r="N127" t="str">
            <v>SUELDOS DEL GRUPO C2</v>
          </cell>
          <cell r="O127">
            <v>125685</v>
          </cell>
          <cell r="P127">
            <v>1691</v>
          </cell>
          <cell r="Q127">
            <v>127376</v>
          </cell>
        </row>
        <row r="128">
          <cell r="A128" t="str">
            <v>440</v>
          </cell>
          <cell r="B128" t="str">
            <v>2013</v>
          </cell>
          <cell r="C128" t="str">
            <v>001</v>
          </cell>
          <cell r="D128" t="str">
            <v>AYUNTAMIENTO DE MADRID</v>
          </cell>
          <cell r="E128" t="str">
            <v>001211</v>
          </cell>
          <cell r="F128" t="str">
            <v>DISTRITO DE CARABANCHEL</v>
          </cell>
          <cell r="G128" t="str">
            <v>231</v>
          </cell>
          <cell r="H128" t="str">
            <v>ACCIÓN SOCIAL</v>
          </cell>
          <cell r="I128" t="str">
            <v>23106</v>
          </cell>
          <cell r="J128" t="str">
            <v>INCLUSIÓN SOCIAL Y EMERGENCIAS</v>
          </cell>
          <cell r="K128" t="str">
            <v>GERENTE DEL DISTRITO DE CARABANCHEL</v>
          </cell>
          <cell r="M128" t="str">
            <v>12101</v>
          </cell>
          <cell r="N128" t="str">
            <v>COMPLEMENTO ESPECÍFICO</v>
          </cell>
          <cell r="O128">
            <v>873553</v>
          </cell>
          <cell r="P128">
            <v>12091</v>
          </cell>
          <cell r="Q128">
            <v>885644</v>
          </cell>
        </row>
        <row r="129">
          <cell r="A129" t="str">
            <v>440</v>
          </cell>
          <cell r="B129" t="str">
            <v>2013</v>
          </cell>
          <cell r="C129" t="str">
            <v>001</v>
          </cell>
          <cell r="D129" t="str">
            <v>AYUNTAMIENTO DE MADRID</v>
          </cell>
          <cell r="E129" t="str">
            <v>001211</v>
          </cell>
          <cell r="F129" t="str">
            <v>DISTRITO DE CARABANCHEL</v>
          </cell>
          <cell r="G129" t="str">
            <v>231</v>
          </cell>
          <cell r="H129" t="str">
            <v>ACCIÓN SOCIAL</v>
          </cell>
          <cell r="I129" t="str">
            <v>23106</v>
          </cell>
          <cell r="J129" t="str">
            <v>INCLUSIÓN SOCIAL Y EMERGENCIAS</v>
          </cell>
          <cell r="K129" t="str">
            <v>GERENTE DEL DISTRITO DE CARABANCHEL</v>
          </cell>
          <cell r="M129" t="str">
            <v>12100</v>
          </cell>
          <cell r="N129" t="str">
            <v>COMPLEMENTO DE DESTINO</v>
          </cell>
          <cell r="O129">
            <v>466495</v>
          </cell>
          <cell r="P129">
            <v>1614</v>
          </cell>
          <cell r="Q129">
            <v>468109</v>
          </cell>
        </row>
        <row r="130">
          <cell r="A130" t="str">
            <v>440</v>
          </cell>
          <cell r="B130" t="str">
            <v>2013</v>
          </cell>
          <cell r="C130" t="str">
            <v>001</v>
          </cell>
          <cell r="D130" t="str">
            <v>AYUNTAMIENTO DE MADRID</v>
          </cell>
          <cell r="E130" t="str">
            <v>001211</v>
          </cell>
          <cell r="F130" t="str">
            <v>DISTRITO DE CARABANCHEL</v>
          </cell>
          <cell r="G130" t="str">
            <v>231</v>
          </cell>
          <cell r="H130" t="str">
            <v>ACCIÓN SOCIAL</v>
          </cell>
          <cell r="I130" t="str">
            <v>23106</v>
          </cell>
          <cell r="J130" t="str">
            <v>INCLUSIÓN SOCIAL Y EMERGENCIAS</v>
          </cell>
          <cell r="K130" t="str">
            <v>GERENTE DEL DISTRITO DE CARABANCHEL</v>
          </cell>
          <cell r="M130" t="str">
            <v>12103</v>
          </cell>
          <cell r="N130" t="str">
            <v>OTROS COMPLEMENTOS</v>
          </cell>
          <cell r="O130">
            <v>44912</v>
          </cell>
          <cell r="P130">
            <v>21636</v>
          </cell>
          <cell r="Q130">
            <v>66548</v>
          </cell>
        </row>
        <row r="131">
          <cell r="A131" t="str">
            <v>440</v>
          </cell>
          <cell r="B131" t="str">
            <v>2013</v>
          </cell>
          <cell r="C131" t="str">
            <v>001</v>
          </cell>
          <cell r="D131" t="str">
            <v>AYUNTAMIENTO DE MADRID</v>
          </cell>
          <cell r="E131" t="str">
            <v>001211</v>
          </cell>
          <cell r="F131" t="str">
            <v>DISTRITO DE CARABANCHEL</v>
          </cell>
          <cell r="G131" t="str">
            <v>231</v>
          </cell>
          <cell r="H131" t="str">
            <v>ACCIÓN SOCIAL</v>
          </cell>
          <cell r="I131" t="str">
            <v>23106</v>
          </cell>
          <cell r="J131" t="str">
            <v>INCLUSIÓN SOCIAL Y EMERGENCIAS</v>
          </cell>
          <cell r="K131" t="str">
            <v>GERENTE DEL DISTRITO DE CARABANCHEL</v>
          </cell>
          <cell r="M131" t="str">
            <v>12001</v>
          </cell>
          <cell r="N131" t="str">
            <v>SUELDOS DEL GRUPO A2</v>
          </cell>
          <cell r="O131">
            <v>609691</v>
          </cell>
          <cell r="P131">
            <v>0</v>
          </cell>
          <cell r="Q131">
            <v>609691</v>
          </cell>
        </row>
        <row r="132">
          <cell r="A132" t="str">
            <v>440</v>
          </cell>
          <cell r="B132" t="str">
            <v>2013</v>
          </cell>
          <cell r="C132" t="str">
            <v>001</v>
          </cell>
          <cell r="D132" t="str">
            <v>AYUNTAMIENTO DE MADRID</v>
          </cell>
          <cell r="E132" t="str">
            <v>001211</v>
          </cell>
          <cell r="F132" t="str">
            <v>DISTRITO DE CARABANCHEL</v>
          </cell>
          <cell r="G132" t="str">
            <v>231</v>
          </cell>
          <cell r="H132" t="str">
            <v>ACCIÓN SOCIAL</v>
          </cell>
          <cell r="I132" t="str">
            <v>23106</v>
          </cell>
          <cell r="J132" t="str">
            <v>INCLUSIÓN SOCIAL Y EMERGENCIAS</v>
          </cell>
          <cell r="K132" t="str">
            <v>GERENTE DEL DISTRITO DE CARABANCHEL</v>
          </cell>
          <cell r="M132" t="str">
            <v>12006</v>
          </cell>
          <cell r="N132" t="str">
            <v>TRIENIOS</v>
          </cell>
          <cell r="O132">
            <v>0</v>
          </cell>
          <cell r="P132">
            <v>102398</v>
          </cell>
          <cell r="Q132">
            <v>102398</v>
          </cell>
        </row>
        <row r="133">
          <cell r="A133" t="str">
            <v>440</v>
          </cell>
          <cell r="B133" t="str">
            <v>2013</v>
          </cell>
          <cell r="C133" t="str">
            <v>001</v>
          </cell>
          <cell r="D133" t="str">
            <v>AYUNTAMIENTO DE MADRID</v>
          </cell>
          <cell r="E133" t="str">
            <v>001211</v>
          </cell>
          <cell r="F133" t="str">
            <v>DISTRITO DE CARABANCHEL</v>
          </cell>
          <cell r="G133" t="str">
            <v>231</v>
          </cell>
          <cell r="H133" t="str">
            <v>ACCIÓN SOCIAL</v>
          </cell>
          <cell r="I133" t="str">
            <v>23106</v>
          </cell>
          <cell r="J133" t="str">
            <v>INCLUSIÓN SOCIAL Y EMERGENCIAS</v>
          </cell>
          <cell r="K133" t="str">
            <v>GERENTE DEL DISTRITO DE CARABANCHEL</v>
          </cell>
          <cell r="M133" t="str">
            <v>15000</v>
          </cell>
          <cell r="N133" t="str">
            <v>PRODUCTIVIDAD</v>
          </cell>
          <cell r="O133">
            <v>0</v>
          </cell>
          <cell r="P133">
            <v>9110</v>
          </cell>
          <cell r="Q133">
            <v>9110</v>
          </cell>
        </row>
        <row r="134">
          <cell r="A134" t="str">
            <v>440</v>
          </cell>
          <cell r="B134" t="str">
            <v>2013</v>
          </cell>
          <cell r="C134" t="str">
            <v>001</v>
          </cell>
          <cell r="D134" t="str">
            <v>AYUNTAMIENTO DE MADRID</v>
          </cell>
          <cell r="E134" t="str">
            <v>001211</v>
          </cell>
          <cell r="F134" t="str">
            <v>DISTRITO DE CARABANCHEL</v>
          </cell>
          <cell r="G134" t="str">
            <v>231</v>
          </cell>
          <cell r="H134" t="str">
            <v>ACCIÓN SOCIAL</v>
          </cell>
          <cell r="I134" t="str">
            <v>23106</v>
          </cell>
          <cell r="J134" t="str">
            <v>INCLUSIÓN SOCIAL Y EMERGENCIAS</v>
          </cell>
          <cell r="K134" t="str">
            <v>GERENTE DEL DISTRITO DE CARABANCHEL</v>
          </cell>
          <cell r="M134" t="str">
            <v>12003</v>
          </cell>
          <cell r="N134" t="str">
            <v>SUELDOS DEL GRUPO C1</v>
          </cell>
          <cell r="O134">
            <v>19770</v>
          </cell>
          <cell r="P134">
            <v>0</v>
          </cell>
          <cell r="Q134">
            <v>19770</v>
          </cell>
        </row>
        <row r="135">
          <cell r="A135" t="str">
            <v>440</v>
          </cell>
          <cell r="B135" t="str">
            <v>2013</v>
          </cell>
          <cell r="C135" t="str">
            <v>001</v>
          </cell>
          <cell r="D135" t="str">
            <v>AYUNTAMIENTO DE MADRID</v>
          </cell>
          <cell r="E135" t="str">
            <v>001211</v>
          </cell>
          <cell r="F135" t="str">
            <v>DISTRITO DE CARABANCHEL</v>
          </cell>
          <cell r="G135" t="str">
            <v>231</v>
          </cell>
          <cell r="H135" t="str">
            <v>ACCIÓN SOCIAL</v>
          </cell>
          <cell r="I135" t="str">
            <v>23106</v>
          </cell>
          <cell r="J135" t="str">
            <v>INCLUSIÓN SOCIAL Y EMERGENCIAS</v>
          </cell>
          <cell r="K135" t="str">
            <v>GERENTE DEL DISTRITO DE CARABANCHEL</v>
          </cell>
          <cell r="M135" t="str">
            <v>12005</v>
          </cell>
          <cell r="N135" t="str">
            <v>SUELDOS DEL GRUPO E</v>
          </cell>
          <cell r="O135">
            <v>84469</v>
          </cell>
          <cell r="P135">
            <v>0</v>
          </cell>
          <cell r="Q135">
            <v>84469</v>
          </cell>
        </row>
        <row r="136">
          <cell r="A136" t="str">
            <v>440</v>
          </cell>
          <cell r="B136" t="str">
            <v>2013</v>
          </cell>
          <cell r="C136" t="str">
            <v>001</v>
          </cell>
          <cell r="D136" t="str">
            <v>AYUNTAMIENTO DE MADRID</v>
          </cell>
          <cell r="E136" t="str">
            <v>001212</v>
          </cell>
          <cell r="F136" t="str">
            <v>DISTRITO DE USERA</v>
          </cell>
          <cell r="G136" t="str">
            <v>231</v>
          </cell>
          <cell r="H136" t="str">
            <v>ACCIÓN SOCIAL</v>
          </cell>
          <cell r="I136" t="str">
            <v>23106</v>
          </cell>
          <cell r="J136" t="str">
            <v>INCLUSIÓN SOCIAL Y EMERGENCIAS</v>
          </cell>
          <cell r="K136" t="str">
            <v>GERENTE DEL DISTRITO DE USERA</v>
          </cell>
          <cell r="M136" t="str">
            <v>16000</v>
          </cell>
          <cell r="N136" t="str">
            <v>SEGURIDAD SOCIAL</v>
          </cell>
          <cell r="O136">
            <v>420500</v>
          </cell>
          <cell r="P136">
            <v>0</v>
          </cell>
          <cell r="Q136">
            <v>420500</v>
          </cell>
        </row>
        <row r="137">
          <cell r="A137" t="str">
            <v>440</v>
          </cell>
          <cell r="B137" t="str">
            <v>2013</v>
          </cell>
          <cell r="C137" t="str">
            <v>001</v>
          </cell>
          <cell r="D137" t="str">
            <v>AYUNTAMIENTO DE MADRID</v>
          </cell>
          <cell r="E137" t="str">
            <v>001212</v>
          </cell>
          <cell r="F137" t="str">
            <v>DISTRITO DE USERA</v>
          </cell>
          <cell r="G137" t="str">
            <v>231</v>
          </cell>
          <cell r="H137" t="str">
            <v>ACCIÓN SOCIAL</v>
          </cell>
          <cell r="I137" t="str">
            <v>23106</v>
          </cell>
          <cell r="J137" t="str">
            <v>INCLUSIÓN SOCIAL Y EMERGENCIAS</v>
          </cell>
          <cell r="K137" t="str">
            <v>GERENTE DEL DISTRITO DE USERA</v>
          </cell>
          <cell r="M137" t="str">
            <v>12001</v>
          </cell>
          <cell r="N137" t="str">
            <v>SUELDOS DEL GRUPO A2</v>
          </cell>
          <cell r="O137">
            <v>437382</v>
          </cell>
          <cell r="P137">
            <v>0</v>
          </cell>
          <cell r="Q137">
            <v>437382</v>
          </cell>
        </row>
        <row r="138">
          <cell r="A138" t="str">
            <v>440</v>
          </cell>
          <cell r="B138" t="str">
            <v>2013</v>
          </cell>
          <cell r="C138" t="str">
            <v>001</v>
          </cell>
          <cell r="D138" t="str">
            <v>AYUNTAMIENTO DE MADRID</v>
          </cell>
          <cell r="E138" t="str">
            <v>001212</v>
          </cell>
          <cell r="F138" t="str">
            <v>DISTRITO DE USERA</v>
          </cell>
          <cell r="G138" t="str">
            <v>231</v>
          </cell>
          <cell r="H138" t="str">
            <v>ACCIÓN SOCIAL</v>
          </cell>
          <cell r="I138" t="str">
            <v>23106</v>
          </cell>
          <cell r="J138" t="str">
            <v>INCLUSIÓN SOCIAL Y EMERGENCIAS</v>
          </cell>
          <cell r="K138" t="str">
            <v>GERENTE DEL DISTRITO DE USERA</v>
          </cell>
          <cell r="M138" t="str">
            <v>12006</v>
          </cell>
          <cell r="N138" t="str">
            <v>TRIENIOS</v>
          </cell>
          <cell r="O138">
            <v>0</v>
          </cell>
          <cell r="P138">
            <v>78594</v>
          </cell>
          <cell r="Q138">
            <v>78594</v>
          </cell>
        </row>
        <row r="139">
          <cell r="A139" t="str">
            <v>440</v>
          </cell>
          <cell r="B139" t="str">
            <v>2013</v>
          </cell>
          <cell r="C139" t="str">
            <v>001</v>
          </cell>
          <cell r="D139" t="str">
            <v>AYUNTAMIENTO DE MADRID</v>
          </cell>
          <cell r="E139" t="str">
            <v>001212</v>
          </cell>
          <cell r="F139" t="str">
            <v>DISTRITO DE USERA</v>
          </cell>
          <cell r="G139" t="str">
            <v>231</v>
          </cell>
          <cell r="H139" t="str">
            <v>ACCIÓN SOCIAL</v>
          </cell>
          <cell r="I139" t="str">
            <v>23106</v>
          </cell>
          <cell r="J139" t="str">
            <v>INCLUSIÓN SOCIAL Y EMERGENCIAS</v>
          </cell>
          <cell r="K139" t="str">
            <v>GERENTE DEL DISTRITO DE USERA</v>
          </cell>
          <cell r="M139" t="str">
            <v>12101</v>
          </cell>
          <cell r="N139" t="str">
            <v>COMPLEMENTO ESPECÍFICO</v>
          </cell>
          <cell r="O139">
            <v>591107</v>
          </cell>
          <cell r="P139">
            <v>2162</v>
          </cell>
          <cell r="Q139">
            <v>593269</v>
          </cell>
        </row>
        <row r="140">
          <cell r="A140" t="str">
            <v>440</v>
          </cell>
          <cell r="B140" t="str">
            <v>2013</v>
          </cell>
          <cell r="C140" t="str">
            <v>001</v>
          </cell>
          <cell r="D140" t="str">
            <v>AYUNTAMIENTO DE MADRID</v>
          </cell>
          <cell r="E140" t="str">
            <v>001212</v>
          </cell>
          <cell r="F140" t="str">
            <v>DISTRITO DE USERA</v>
          </cell>
          <cell r="G140" t="str">
            <v>231</v>
          </cell>
          <cell r="H140" t="str">
            <v>ACCIÓN SOCIAL</v>
          </cell>
          <cell r="I140" t="str">
            <v>23106</v>
          </cell>
          <cell r="J140" t="str">
            <v>INCLUSIÓN SOCIAL Y EMERGENCIAS</v>
          </cell>
          <cell r="K140" t="str">
            <v>GERENTE DEL DISTRITO DE USERA</v>
          </cell>
          <cell r="M140" t="str">
            <v>12100</v>
          </cell>
          <cell r="N140" t="str">
            <v>COMPLEMENTO DE DESTINO</v>
          </cell>
          <cell r="O140">
            <v>316559</v>
          </cell>
          <cell r="P140">
            <v>0</v>
          </cell>
          <cell r="Q140">
            <v>316559</v>
          </cell>
        </row>
        <row r="141">
          <cell r="A141" t="str">
            <v>440</v>
          </cell>
          <cell r="B141" t="str">
            <v>2013</v>
          </cell>
          <cell r="C141" t="str">
            <v>001</v>
          </cell>
          <cell r="D141" t="str">
            <v>AYUNTAMIENTO DE MADRID</v>
          </cell>
          <cell r="E141" t="str">
            <v>001212</v>
          </cell>
          <cell r="F141" t="str">
            <v>DISTRITO DE USERA</v>
          </cell>
          <cell r="G141" t="str">
            <v>231</v>
          </cell>
          <cell r="H141" t="str">
            <v>ACCIÓN SOCIAL</v>
          </cell>
          <cell r="I141" t="str">
            <v>23106</v>
          </cell>
          <cell r="J141" t="str">
            <v>INCLUSIÓN SOCIAL Y EMERGENCIAS</v>
          </cell>
          <cell r="K141" t="str">
            <v>GERENTE DEL DISTRITO DE USERA</v>
          </cell>
          <cell r="M141" t="str">
            <v>12103</v>
          </cell>
          <cell r="N141" t="str">
            <v>OTROS COMPLEMENTOS</v>
          </cell>
          <cell r="O141">
            <v>29154</v>
          </cell>
          <cell r="P141">
            <v>13161</v>
          </cell>
          <cell r="Q141">
            <v>42315</v>
          </cell>
        </row>
        <row r="142">
          <cell r="A142" t="str">
            <v>440</v>
          </cell>
          <cell r="B142" t="str">
            <v>2013</v>
          </cell>
          <cell r="C142" t="str">
            <v>001</v>
          </cell>
          <cell r="D142" t="str">
            <v>AYUNTAMIENTO DE MADRID</v>
          </cell>
          <cell r="E142" t="str">
            <v>001212</v>
          </cell>
          <cell r="F142" t="str">
            <v>DISTRITO DE USERA</v>
          </cell>
          <cell r="G142" t="str">
            <v>231</v>
          </cell>
          <cell r="H142" t="str">
            <v>ACCIÓN SOCIAL</v>
          </cell>
          <cell r="I142" t="str">
            <v>23106</v>
          </cell>
          <cell r="J142" t="str">
            <v>INCLUSIÓN SOCIAL Y EMERGENCIAS</v>
          </cell>
          <cell r="K142" t="str">
            <v>GERENTE DEL DISTRITO DE USERA</v>
          </cell>
          <cell r="M142" t="str">
            <v>15000</v>
          </cell>
          <cell r="N142" t="str">
            <v>PRODUCTIVIDAD</v>
          </cell>
          <cell r="O142">
            <v>0</v>
          </cell>
          <cell r="P142">
            <v>15790</v>
          </cell>
          <cell r="Q142">
            <v>15790</v>
          </cell>
        </row>
        <row r="143">
          <cell r="A143" t="str">
            <v>440</v>
          </cell>
          <cell r="B143" t="str">
            <v>2013</v>
          </cell>
          <cell r="C143" t="str">
            <v>001</v>
          </cell>
          <cell r="D143" t="str">
            <v>AYUNTAMIENTO DE MADRID</v>
          </cell>
          <cell r="E143" t="str">
            <v>001212</v>
          </cell>
          <cell r="F143" t="str">
            <v>DISTRITO DE USERA</v>
          </cell>
          <cell r="G143" t="str">
            <v>231</v>
          </cell>
          <cell r="H143" t="str">
            <v>ACCIÓN SOCIAL</v>
          </cell>
          <cell r="I143" t="str">
            <v>23106</v>
          </cell>
          <cell r="J143" t="str">
            <v>INCLUSIÓN SOCIAL Y EMERGENCIAS</v>
          </cell>
          <cell r="K143" t="str">
            <v>GERENTE DEL DISTRITO DE USERA</v>
          </cell>
          <cell r="M143" t="str">
            <v>12004</v>
          </cell>
          <cell r="N143" t="str">
            <v>SUELDOS DEL GRUPO C2</v>
          </cell>
          <cell r="O143">
            <v>75411</v>
          </cell>
          <cell r="P143">
            <v>0</v>
          </cell>
          <cell r="Q143">
            <v>75411</v>
          </cell>
        </row>
        <row r="144">
          <cell r="A144" t="str">
            <v>440</v>
          </cell>
          <cell r="B144" t="str">
            <v>2013</v>
          </cell>
          <cell r="C144" t="str">
            <v>001</v>
          </cell>
          <cell r="D144" t="str">
            <v>AYUNTAMIENTO DE MADRID</v>
          </cell>
          <cell r="E144" t="str">
            <v>001212</v>
          </cell>
          <cell r="F144" t="str">
            <v>DISTRITO DE USERA</v>
          </cell>
          <cell r="G144" t="str">
            <v>231</v>
          </cell>
          <cell r="H144" t="str">
            <v>ACCIÓN SOCIAL</v>
          </cell>
          <cell r="I144" t="str">
            <v>23106</v>
          </cell>
          <cell r="J144" t="str">
            <v>INCLUSIÓN SOCIAL Y EMERGENCIAS</v>
          </cell>
          <cell r="K144" t="str">
            <v>GERENTE DEL DISTRITO DE USERA</v>
          </cell>
          <cell r="M144" t="str">
            <v>12003</v>
          </cell>
          <cell r="N144" t="str">
            <v>SUELDOS DEL GRUPO C1</v>
          </cell>
          <cell r="O144">
            <v>19770</v>
          </cell>
          <cell r="P144">
            <v>0</v>
          </cell>
          <cell r="Q144">
            <v>19770</v>
          </cell>
        </row>
        <row r="145">
          <cell r="A145" t="str">
            <v>440</v>
          </cell>
          <cell r="B145" t="str">
            <v>2013</v>
          </cell>
          <cell r="C145" t="str">
            <v>001</v>
          </cell>
          <cell r="D145" t="str">
            <v>AYUNTAMIENTO DE MADRID</v>
          </cell>
          <cell r="E145" t="str">
            <v>001212</v>
          </cell>
          <cell r="F145" t="str">
            <v>DISTRITO DE USERA</v>
          </cell>
          <cell r="G145" t="str">
            <v>231</v>
          </cell>
          <cell r="H145" t="str">
            <v>ACCIÓN SOCIAL</v>
          </cell>
          <cell r="I145" t="str">
            <v>23106</v>
          </cell>
          <cell r="J145" t="str">
            <v>INCLUSIÓN SOCIAL Y EMERGENCIAS</v>
          </cell>
          <cell r="K145" t="str">
            <v>GERENTE DEL DISTRITO DE USERA</v>
          </cell>
          <cell r="M145" t="str">
            <v>12005</v>
          </cell>
          <cell r="N145" t="str">
            <v>SUELDOS DEL GRUPO E</v>
          </cell>
          <cell r="O145">
            <v>30716</v>
          </cell>
          <cell r="P145">
            <v>0</v>
          </cell>
          <cell r="Q145">
            <v>30716</v>
          </cell>
        </row>
        <row r="146">
          <cell r="A146" t="str">
            <v>440</v>
          </cell>
          <cell r="B146" t="str">
            <v>2013</v>
          </cell>
          <cell r="C146" t="str">
            <v>001</v>
          </cell>
          <cell r="D146" t="str">
            <v>AYUNTAMIENTO DE MADRID</v>
          </cell>
          <cell r="E146" t="str">
            <v>001212</v>
          </cell>
          <cell r="F146" t="str">
            <v>DISTRITO DE USERA</v>
          </cell>
          <cell r="G146" t="str">
            <v>231</v>
          </cell>
          <cell r="H146" t="str">
            <v>ACCIÓN SOCIAL</v>
          </cell>
          <cell r="I146" t="str">
            <v>23106</v>
          </cell>
          <cell r="J146" t="str">
            <v>INCLUSIÓN SOCIAL Y EMERGENCIAS</v>
          </cell>
          <cell r="K146" t="str">
            <v>GERENTE DEL DISTRITO DE USERA</v>
          </cell>
          <cell r="M146" t="str">
            <v>13000</v>
          </cell>
          <cell r="N146" t="str">
            <v>RETRIBUCIONES BÁSICAS</v>
          </cell>
          <cell r="O146">
            <v>7679</v>
          </cell>
          <cell r="P146">
            <v>9580</v>
          </cell>
          <cell r="Q146">
            <v>17259</v>
          </cell>
        </row>
        <row r="147">
          <cell r="A147" t="str">
            <v>440</v>
          </cell>
          <cell r="B147" t="str">
            <v>2013</v>
          </cell>
          <cell r="C147" t="str">
            <v>001</v>
          </cell>
          <cell r="D147" t="str">
            <v>AYUNTAMIENTO DE MADRID</v>
          </cell>
          <cell r="E147" t="str">
            <v>001212</v>
          </cell>
          <cell r="F147" t="str">
            <v>DISTRITO DE USERA</v>
          </cell>
          <cell r="G147" t="str">
            <v>231</v>
          </cell>
          <cell r="H147" t="str">
            <v>ACCIÓN SOCIAL</v>
          </cell>
          <cell r="I147" t="str">
            <v>23106</v>
          </cell>
          <cell r="J147" t="str">
            <v>INCLUSIÓN SOCIAL Y EMERGENCIAS</v>
          </cell>
          <cell r="K147" t="str">
            <v>GERENTE DEL DISTRITO DE USERA</v>
          </cell>
          <cell r="M147" t="str">
            <v>13002</v>
          </cell>
          <cell r="N147" t="str">
            <v>OTRAS REMUNERACIONES</v>
          </cell>
          <cell r="O147">
            <v>12205</v>
          </cell>
          <cell r="P147">
            <v>12490</v>
          </cell>
          <cell r="Q147">
            <v>24695</v>
          </cell>
        </row>
        <row r="148">
          <cell r="A148" t="str">
            <v>440</v>
          </cell>
          <cell r="B148" t="str">
            <v>2013</v>
          </cell>
          <cell r="C148" t="str">
            <v>001</v>
          </cell>
          <cell r="D148" t="str">
            <v>AYUNTAMIENTO DE MADRID</v>
          </cell>
          <cell r="E148" t="str">
            <v>001212</v>
          </cell>
          <cell r="F148" t="str">
            <v>DISTRITO DE USERA</v>
          </cell>
          <cell r="G148" t="str">
            <v>231</v>
          </cell>
          <cell r="H148" t="str">
            <v>ACCIÓN SOCIAL</v>
          </cell>
          <cell r="I148" t="str">
            <v>23106</v>
          </cell>
          <cell r="J148" t="str">
            <v>INCLUSIÓN SOCIAL Y EMERGENCIAS</v>
          </cell>
          <cell r="K148" t="str">
            <v>GERENTE DEL DISTRITO DE USERA</v>
          </cell>
          <cell r="M148" t="str">
            <v>16104</v>
          </cell>
          <cell r="N148" t="str">
            <v>INDEMNIZAC. POR JUBILACIONES ANTICIPADAS PERS.LAB.</v>
          </cell>
          <cell r="O148">
            <v>0</v>
          </cell>
          <cell r="P148">
            <v>0</v>
          </cell>
          <cell r="Q148">
            <v>0</v>
          </cell>
        </row>
        <row r="149">
          <cell r="A149" t="str">
            <v>440</v>
          </cell>
          <cell r="B149" t="str">
            <v>2013</v>
          </cell>
          <cell r="C149" t="str">
            <v>001</v>
          </cell>
          <cell r="D149" t="str">
            <v>AYUNTAMIENTO DE MADRID</v>
          </cell>
          <cell r="E149" t="str">
            <v>001213</v>
          </cell>
          <cell r="F149" t="str">
            <v>DISTRITO DE PUENTE DE VALLECAS</v>
          </cell>
          <cell r="G149" t="str">
            <v>231</v>
          </cell>
          <cell r="H149" t="str">
            <v>ACCIÓN SOCIAL</v>
          </cell>
          <cell r="I149" t="str">
            <v>23106</v>
          </cell>
          <cell r="J149" t="str">
            <v>INCLUSIÓN SOCIAL Y EMERGENCIAS</v>
          </cell>
          <cell r="K149" t="str">
            <v>GERENTE DEL DISTRITO DE PUENTE DE VALLECAS</v>
          </cell>
          <cell r="M149" t="str">
            <v>16000</v>
          </cell>
          <cell r="N149" t="str">
            <v>SEGURIDAD SOCIAL</v>
          </cell>
          <cell r="O149">
            <v>736954</v>
          </cell>
          <cell r="P149">
            <v>0</v>
          </cell>
          <cell r="Q149">
            <v>736954</v>
          </cell>
        </row>
        <row r="150">
          <cell r="A150" t="str">
            <v>440</v>
          </cell>
          <cell r="B150" t="str">
            <v>2013</v>
          </cell>
          <cell r="C150" t="str">
            <v>001</v>
          </cell>
          <cell r="D150" t="str">
            <v>AYUNTAMIENTO DE MADRID</v>
          </cell>
          <cell r="E150" t="str">
            <v>001213</v>
          </cell>
          <cell r="F150" t="str">
            <v>DISTRITO DE PUENTE DE VALLECAS</v>
          </cell>
          <cell r="G150" t="str">
            <v>231</v>
          </cell>
          <cell r="H150" t="str">
            <v>ACCIÓN SOCIAL</v>
          </cell>
          <cell r="I150" t="str">
            <v>23106</v>
          </cell>
          <cell r="J150" t="str">
            <v>INCLUSIÓN SOCIAL Y EMERGENCIAS</v>
          </cell>
          <cell r="K150" t="str">
            <v>GERENTE DEL DISTRITO DE PUENTE DE VALLECAS</v>
          </cell>
          <cell r="M150" t="str">
            <v>12001</v>
          </cell>
          <cell r="N150" t="str">
            <v>SUELDOS DEL GRUPO A2</v>
          </cell>
          <cell r="O150">
            <v>802004</v>
          </cell>
          <cell r="P150">
            <v>25814</v>
          </cell>
          <cell r="Q150">
            <v>827818</v>
          </cell>
        </row>
        <row r="151">
          <cell r="A151" t="str">
            <v>440</v>
          </cell>
          <cell r="B151" t="str">
            <v>2013</v>
          </cell>
          <cell r="C151" t="str">
            <v>001</v>
          </cell>
          <cell r="D151" t="str">
            <v>AYUNTAMIENTO DE MADRID</v>
          </cell>
          <cell r="E151" t="str">
            <v>001213</v>
          </cell>
          <cell r="F151" t="str">
            <v>DISTRITO DE PUENTE DE VALLECAS</v>
          </cell>
          <cell r="G151" t="str">
            <v>231</v>
          </cell>
          <cell r="H151" t="str">
            <v>ACCIÓN SOCIAL</v>
          </cell>
          <cell r="I151" t="str">
            <v>23106</v>
          </cell>
          <cell r="J151" t="str">
            <v>INCLUSIÓN SOCIAL Y EMERGENCIAS</v>
          </cell>
          <cell r="K151" t="str">
            <v>GERENTE DEL DISTRITO DE PUENTE DE VALLECAS</v>
          </cell>
          <cell r="M151" t="str">
            <v>12006</v>
          </cell>
          <cell r="N151" t="str">
            <v>TRIENIOS</v>
          </cell>
          <cell r="O151">
            <v>0</v>
          </cell>
          <cell r="P151">
            <v>123105</v>
          </cell>
          <cell r="Q151">
            <v>123105</v>
          </cell>
        </row>
        <row r="152">
          <cell r="A152" t="str">
            <v>440</v>
          </cell>
          <cell r="B152" t="str">
            <v>2013</v>
          </cell>
          <cell r="C152" t="str">
            <v>001</v>
          </cell>
          <cell r="D152" t="str">
            <v>AYUNTAMIENTO DE MADRID</v>
          </cell>
          <cell r="E152" t="str">
            <v>001213</v>
          </cell>
          <cell r="F152" t="str">
            <v>DISTRITO DE PUENTE DE VALLECAS</v>
          </cell>
          <cell r="G152" t="str">
            <v>231</v>
          </cell>
          <cell r="H152" t="str">
            <v>ACCIÓN SOCIAL</v>
          </cell>
          <cell r="I152" t="str">
            <v>23106</v>
          </cell>
          <cell r="J152" t="str">
            <v>INCLUSIÓN SOCIAL Y EMERGENCIAS</v>
          </cell>
          <cell r="K152" t="str">
            <v>GERENTE DEL DISTRITO DE PUENTE DE VALLECAS</v>
          </cell>
          <cell r="M152" t="str">
            <v>12101</v>
          </cell>
          <cell r="N152" t="str">
            <v>COMPLEMENTO ESPECÍFICO</v>
          </cell>
          <cell r="O152">
            <v>1056656</v>
          </cell>
          <cell r="P152">
            <v>29903</v>
          </cell>
          <cell r="Q152">
            <v>1086559</v>
          </cell>
        </row>
        <row r="153">
          <cell r="A153" t="str">
            <v>440</v>
          </cell>
          <cell r="B153" t="str">
            <v>2013</v>
          </cell>
          <cell r="C153" t="str">
            <v>001</v>
          </cell>
          <cell r="D153" t="str">
            <v>AYUNTAMIENTO DE MADRID</v>
          </cell>
          <cell r="E153" t="str">
            <v>001213</v>
          </cell>
          <cell r="F153" t="str">
            <v>DISTRITO DE PUENTE DE VALLECAS</v>
          </cell>
          <cell r="G153" t="str">
            <v>231</v>
          </cell>
          <cell r="H153" t="str">
            <v>ACCIÓN SOCIAL</v>
          </cell>
          <cell r="I153" t="str">
            <v>23106</v>
          </cell>
          <cell r="J153" t="str">
            <v>INCLUSIÓN SOCIAL Y EMERGENCIAS</v>
          </cell>
          <cell r="K153" t="str">
            <v>GERENTE DEL DISTRITO DE PUENTE DE VALLECAS</v>
          </cell>
          <cell r="M153" t="str">
            <v>12100</v>
          </cell>
          <cell r="N153" t="str">
            <v>COMPLEMENTO DE DESTINO</v>
          </cell>
          <cell r="O153">
            <v>560619</v>
          </cell>
          <cell r="P153">
            <v>14276</v>
          </cell>
          <cell r="Q153">
            <v>574895</v>
          </cell>
        </row>
        <row r="154">
          <cell r="A154" t="str">
            <v>440</v>
          </cell>
          <cell r="B154" t="str">
            <v>2013</v>
          </cell>
          <cell r="C154" t="str">
            <v>001</v>
          </cell>
          <cell r="D154" t="str">
            <v>AYUNTAMIENTO DE MADRID</v>
          </cell>
          <cell r="E154" t="str">
            <v>001213</v>
          </cell>
          <cell r="F154" t="str">
            <v>DISTRITO DE PUENTE DE VALLECAS</v>
          </cell>
          <cell r="G154" t="str">
            <v>231</v>
          </cell>
          <cell r="H154" t="str">
            <v>ACCIÓN SOCIAL</v>
          </cell>
          <cell r="I154" t="str">
            <v>23106</v>
          </cell>
          <cell r="J154" t="str">
            <v>INCLUSIÓN SOCIAL Y EMERGENCIAS</v>
          </cell>
          <cell r="K154" t="str">
            <v>GERENTE DEL DISTRITO DE PUENTE DE VALLECAS</v>
          </cell>
          <cell r="M154" t="str">
            <v>12103</v>
          </cell>
          <cell r="N154" t="str">
            <v>OTROS COMPLEMENTOS</v>
          </cell>
          <cell r="O154">
            <v>52744</v>
          </cell>
          <cell r="P154">
            <v>19445</v>
          </cell>
          <cell r="Q154">
            <v>72189</v>
          </cell>
        </row>
        <row r="155">
          <cell r="A155" t="str">
            <v>440</v>
          </cell>
          <cell r="B155" t="str">
            <v>2013</v>
          </cell>
          <cell r="C155" t="str">
            <v>001</v>
          </cell>
          <cell r="D155" t="str">
            <v>AYUNTAMIENTO DE MADRID</v>
          </cell>
          <cell r="E155" t="str">
            <v>001213</v>
          </cell>
          <cell r="F155" t="str">
            <v>DISTRITO DE PUENTE DE VALLECAS</v>
          </cell>
          <cell r="G155" t="str">
            <v>231</v>
          </cell>
          <cell r="H155" t="str">
            <v>ACCIÓN SOCIAL</v>
          </cell>
          <cell r="I155" t="str">
            <v>23106</v>
          </cell>
          <cell r="J155" t="str">
            <v>INCLUSIÓN SOCIAL Y EMERGENCIAS</v>
          </cell>
          <cell r="K155" t="str">
            <v>GERENTE DEL DISTRITO DE PUENTE DE VALLECAS</v>
          </cell>
          <cell r="M155" t="str">
            <v>12004</v>
          </cell>
          <cell r="N155" t="str">
            <v>SUELDOS DEL GRUPO C2</v>
          </cell>
          <cell r="O155">
            <v>145625</v>
          </cell>
          <cell r="P155">
            <v>0</v>
          </cell>
          <cell r="Q155">
            <v>145625</v>
          </cell>
        </row>
        <row r="156">
          <cell r="A156" t="str">
            <v>440</v>
          </cell>
          <cell r="B156" t="str">
            <v>2013</v>
          </cell>
          <cell r="C156" t="str">
            <v>001</v>
          </cell>
          <cell r="D156" t="str">
            <v>AYUNTAMIENTO DE MADRID</v>
          </cell>
          <cell r="E156" t="str">
            <v>001213</v>
          </cell>
          <cell r="F156" t="str">
            <v>DISTRITO DE PUENTE DE VALLECAS</v>
          </cell>
          <cell r="G156" t="str">
            <v>231</v>
          </cell>
          <cell r="H156" t="str">
            <v>ACCIÓN SOCIAL</v>
          </cell>
          <cell r="I156" t="str">
            <v>23106</v>
          </cell>
          <cell r="J156" t="str">
            <v>INCLUSIÓN SOCIAL Y EMERGENCIAS</v>
          </cell>
          <cell r="K156" t="str">
            <v>GERENTE DEL DISTRITO DE PUENTE DE VALLECAS</v>
          </cell>
          <cell r="M156" t="str">
            <v>12003</v>
          </cell>
          <cell r="N156" t="str">
            <v>SUELDOS DEL GRUPO C1</v>
          </cell>
          <cell r="O156">
            <v>29655</v>
          </cell>
          <cell r="P156">
            <v>0</v>
          </cell>
          <cell r="Q156">
            <v>29655</v>
          </cell>
        </row>
        <row r="157">
          <cell r="A157" t="str">
            <v>440</v>
          </cell>
          <cell r="B157" t="str">
            <v>2013</v>
          </cell>
          <cell r="C157" t="str">
            <v>001</v>
          </cell>
          <cell r="D157" t="str">
            <v>AYUNTAMIENTO DE MADRID</v>
          </cell>
          <cell r="E157" t="str">
            <v>001213</v>
          </cell>
          <cell r="F157" t="str">
            <v>DISTRITO DE PUENTE DE VALLECAS</v>
          </cell>
          <cell r="G157" t="str">
            <v>231</v>
          </cell>
          <cell r="H157" t="str">
            <v>ACCIÓN SOCIAL</v>
          </cell>
          <cell r="I157" t="str">
            <v>23106</v>
          </cell>
          <cell r="J157" t="str">
            <v>INCLUSIÓN SOCIAL Y EMERGENCIAS</v>
          </cell>
          <cell r="K157" t="str">
            <v>GERENTE DEL DISTRITO DE PUENTE DE VALLECAS</v>
          </cell>
          <cell r="M157" t="str">
            <v>12005</v>
          </cell>
          <cell r="N157" t="str">
            <v>SUELDOS DEL GRUPO E</v>
          </cell>
          <cell r="O157">
            <v>46074</v>
          </cell>
          <cell r="P157">
            <v>0</v>
          </cell>
          <cell r="Q157">
            <v>46074</v>
          </cell>
        </row>
        <row r="158">
          <cell r="A158" t="str">
            <v>440</v>
          </cell>
          <cell r="B158" t="str">
            <v>2013</v>
          </cell>
          <cell r="C158" t="str">
            <v>001</v>
          </cell>
          <cell r="D158" t="str">
            <v>AYUNTAMIENTO DE MADRID</v>
          </cell>
          <cell r="E158" t="str">
            <v>001213</v>
          </cell>
          <cell r="F158" t="str">
            <v>DISTRITO DE PUENTE DE VALLECAS</v>
          </cell>
          <cell r="G158" t="str">
            <v>231</v>
          </cell>
          <cell r="H158" t="str">
            <v>ACCIÓN SOCIAL</v>
          </cell>
          <cell r="I158" t="str">
            <v>23106</v>
          </cell>
          <cell r="J158" t="str">
            <v>INCLUSIÓN SOCIAL Y EMERGENCIAS</v>
          </cell>
          <cell r="K158" t="str">
            <v>GERENTE DEL DISTRITO DE PUENTE DE VALLECAS</v>
          </cell>
          <cell r="M158" t="str">
            <v>13000</v>
          </cell>
          <cell r="N158" t="str">
            <v>RETRIBUCIONES BÁSICAS</v>
          </cell>
          <cell r="O158">
            <v>7679</v>
          </cell>
          <cell r="P158">
            <v>2829</v>
          </cell>
          <cell r="Q158">
            <v>10508</v>
          </cell>
        </row>
        <row r="159">
          <cell r="A159" t="str">
            <v>440</v>
          </cell>
          <cell r="B159" t="str">
            <v>2013</v>
          </cell>
          <cell r="C159" t="str">
            <v>001</v>
          </cell>
          <cell r="D159" t="str">
            <v>AYUNTAMIENTO DE MADRID</v>
          </cell>
          <cell r="E159" t="str">
            <v>001213</v>
          </cell>
          <cell r="F159" t="str">
            <v>DISTRITO DE PUENTE DE VALLECAS</v>
          </cell>
          <cell r="G159" t="str">
            <v>231</v>
          </cell>
          <cell r="H159" t="str">
            <v>ACCIÓN SOCIAL</v>
          </cell>
          <cell r="I159" t="str">
            <v>23106</v>
          </cell>
          <cell r="J159" t="str">
            <v>INCLUSIÓN SOCIAL Y EMERGENCIAS</v>
          </cell>
          <cell r="K159" t="str">
            <v>GERENTE DEL DISTRITO DE PUENTE DE VALLECAS</v>
          </cell>
          <cell r="M159" t="str">
            <v>13002</v>
          </cell>
          <cell r="N159" t="str">
            <v>OTRAS REMUNERACIONES</v>
          </cell>
          <cell r="O159">
            <v>12205</v>
          </cell>
          <cell r="P159">
            <v>708</v>
          </cell>
          <cell r="Q159">
            <v>12913</v>
          </cell>
        </row>
        <row r="160">
          <cell r="A160" t="str">
            <v>440</v>
          </cell>
          <cell r="B160" t="str">
            <v>2013</v>
          </cell>
          <cell r="C160" t="str">
            <v>001</v>
          </cell>
          <cell r="D160" t="str">
            <v>AYUNTAMIENTO DE MADRID</v>
          </cell>
          <cell r="E160" t="str">
            <v>001214</v>
          </cell>
          <cell r="F160" t="str">
            <v>DISTRITO DE MORATALAZ</v>
          </cell>
          <cell r="G160" t="str">
            <v>231</v>
          </cell>
          <cell r="H160" t="str">
            <v>ACCIÓN SOCIAL</v>
          </cell>
          <cell r="I160" t="str">
            <v>23106</v>
          </cell>
          <cell r="J160" t="str">
            <v>INCLUSIÓN SOCIAL Y EMERGENCIAS</v>
          </cell>
          <cell r="K160" t="str">
            <v>GERENTE DEL DISTRITO DE MORATALAZ</v>
          </cell>
          <cell r="M160" t="str">
            <v>16000</v>
          </cell>
          <cell r="N160" t="str">
            <v>SEGURIDAD SOCIAL</v>
          </cell>
          <cell r="O160">
            <v>252602</v>
          </cell>
          <cell r="P160">
            <v>0</v>
          </cell>
          <cell r="Q160">
            <v>252602</v>
          </cell>
        </row>
        <row r="161">
          <cell r="A161" t="str">
            <v>440</v>
          </cell>
          <cell r="B161" t="str">
            <v>2013</v>
          </cell>
          <cell r="C161" t="str">
            <v>001</v>
          </cell>
          <cell r="D161" t="str">
            <v>AYUNTAMIENTO DE MADRID</v>
          </cell>
          <cell r="E161" t="str">
            <v>001214</v>
          </cell>
          <cell r="F161" t="str">
            <v>DISTRITO DE MORATALAZ</v>
          </cell>
          <cell r="G161" t="str">
            <v>231</v>
          </cell>
          <cell r="H161" t="str">
            <v>ACCIÓN SOCIAL</v>
          </cell>
          <cell r="I161" t="str">
            <v>23106</v>
          </cell>
          <cell r="J161" t="str">
            <v>INCLUSIÓN SOCIAL Y EMERGENCIAS</v>
          </cell>
          <cell r="K161" t="str">
            <v>GERENTE DEL DISTRITO DE MORATALAZ</v>
          </cell>
          <cell r="M161" t="str">
            <v>12001</v>
          </cell>
          <cell r="N161" t="str">
            <v>SUELDOS DEL GRUPO A2</v>
          </cell>
          <cell r="O161">
            <v>259910</v>
          </cell>
          <cell r="P161">
            <v>0</v>
          </cell>
          <cell r="Q161">
            <v>259910</v>
          </cell>
        </row>
        <row r="162">
          <cell r="A162" t="str">
            <v>440</v>
          </cell>
          <cell r="B162" t="str">
            <v>2013</v>
          </cell>
          <cell r="C162" t="str">
            <v>001</v>
          </cell>
          <cell r="D162" t="str">
            <v>AYUNTAMIENTO DE MADRID</v>
          </cell>
          <cell r="E162" t="str">
            <v>001214</v>
          </cell>
          <cell r="F162" t="str">
            <v>DISTRITO DE MORATALAZ</v>
          </cell>
          <cell r="G162" t="str">
            <v>231</v>
          </cell>
          <cell r="H162" t="str">
            <v>ACCIÓN SOCIAL</v>
          </cell>
          <cell r="I162" t="str">
            <v>23106</v>
          </cell>
          <cell r="J162" t="str">
            <v>INCLUSIÓN SOCIAL Y EMERGENCIAS</v>
          </cell>
          <cell r="K162" t="str">
            <v>GERENTE DEL DISTRITO DE MORATALAZ</v>
          </cell>
          <cell r="M162" t="str">
            <v>12006</v>
          </cell>
          <cell r="N162" t="str">
            <v>TRIENIOS</v>
          </cell>
          <cell r="O162">
            <v>0</v>
          </cell>
          <cell r="P162">
            <v>53121</v>
          </cell>
          <cell r="Q162">
            <v>53121</v>
          </cell>
        </row>
        <row r="163">
          <cell r="A163" t="str">
            <v>440</v>
          </cell>
          <cell r="B163" t="str">
            <v>2013</v>
          </cell>
          <cell r="C163" t="str">
            <v>001</v>
          </cell>
          <cell r="D163" t="str">
            <v>AYUNTAMIENTO DE MADRID</v>
          </cell>
          <cell r="E163" t="str">
            <v>001214</v>
          </cell>
          <cell r="F163" t="str">
            <v>DISTRITO DE MORATALAZ</v>
          </cell>
          <cell r="G163" t="str">
            <v>231</v>
          </cell>
          <cell r="H163" t="str">
            <v>ACCIÓN SOCIAL</v>
          </cell>
          <cell r="I163" t="str">
            <v>23106</v>
          </cell>
          <cell r="J163" t="str">
            <v>INCLUSIÓN SOCIAL Y EMERGENCIAS</v>
          </cell>
          <cell r="K163" t="str">
            <v>GERENTE DEL DISTRITO DE MORATALAZ</v>
          </cell>
          <cell r="M163" t="str">
            <v>12101</v>
          </cell>
          <cell r="N163" t="str">
            <v>COMPLEMENTO ESPECÍFICO</v>
          </cell>
          <cell r="O163">
            <v>367497</v>
          </cell>
          <cell r="P163">
            <v>0</v>
          </cell>
          <cell r="Q163">
            <v>367497</v>
          </cell>
        </row>
        <row r="164">
          <cell r="A164" t="str">
            <v>440</v>
          </cell>
          <cell r="B164" t="str">
            <v>2013</v>
          </cell>
          <cell r="C164" t="str">
            <v>001</v>
          </cell>
          <cell r="D164" t="str">
            <v>AYUNTAMIENTO DE MADRID</v>
          </cell>
          <cell r="E164" t="str">
            <v>001214</v>
          </cell>
          <cell r="F164" t="str">
            <v>DISTRITO DE MORATALAZ</v>
          </cell>
          <cell r="G164" t="str">
            <v>231</v>
          </cell>
          <cell r="H164" t="str">
            <v>ACCIÓN SOCIAL</v>
          </cell>
          <cell r="I164" t="str">
            <v>23106</v>
          </cell>
          <cell r="J164" t="str">
            <v>INCLUSIÓN SOCIAL Y EMERGENCIAS</v>
          </cell>
          <cell r="K164" t="str">
            <v>GERENTE DEL DISTRITO DE MORATALAZ</v>
          </cell>
          <cell r="M164" t="str">
            <v>12100</v>
          </cell>
          <cell r="N164" t="str">
            <v>COMPLEMENTO DE DESTINO</v>
          </cell>
          <cell r="O164">
            <v>195018</v>
          </cell>
          <cell r="P164">
            <v>629</v>
          </cell>
          <cell r="Q164">
            <v>195647</v>
          </cell>
        </row>
        <row r="165">
          <cell r="A165" t="str">
            <v>440</v>
          </cell>
          <cell r="B165" t="str">
            <v>2013</v>
          </cell>
          <cell r="C165" t="str">
            <v>001</v>
          </cell>
          <cell r="D165" t="str">
            <v>AYUNTAMIENTO DE MADRID</v>
          </cell>
          <cell r="E165" t="str">
            <v>001214</v>
          </cell>
          <cell r="F165" t="str">
            <v>DISTRITO DE MORATALAZ</v>
          </cell>
          <cell r="G165" t="str">
            <v>231</v>
          </cell>
          <cell r="H165" t="str">
            <v>ACCIÓN SOCIAL</v>
          </cell>
          <cell r="I165" t="str">
            <v>23106</v>
          </cell>
          <cell r="J165" t="str">
            <v>INCLUSIÓN SOCIAL Y EMERGENCIAS</v>
          </cell>
          <cell r="K165" t="str">
            <v>GERENTE DEL DISTRITO DE MORATALAZ</v>
          </cell>
          <cell r="M165" t="str">
            <v>12103</v>
          </cell>
          <cell r="N165" t="str">
            <v>OTROS COMPLEMENTOS</v>
          </cell>
          <cell r="O165">
            <v>17940</v>
          </cell>
          <cell r="P165">
            <v>8180</v>
          </cell>
          <cell r="Q165">
            <v>26120</v>
          </cell>
        </row>
        <row r="166">
          <cell r="A166" t="str">
            <v>440</v>
          </cell>
          <cell r="B166" t="str">
            <v>2013</v>
          </cell>
          <cell r="C166" t="str">
            <v>001</v>
          </cell>
          <cell r="D166" t="str">
            <v>AYUNTAMIENTO DE MADRID</v>
          </cell>
          <cell r="E166" t="str">
            <v>001214</v>
          </cell>
          <cell r="F166" t="str">
            <v>DISTRITO DE MORATALAZ</v>
          </cell>
          <cell r="G166" t="str">
            <v>231</v>
          </cell>
          <cell r="H166" t="str">
            <v>ACCIÓN SOCIAL</v>
          </cell>
          <cell r="I166" t="str">
            <v>23106</v>
          </cell>
          <cell r="J166" t="str">
            <v>INCLUSIÓN SOCIAL Y EMERGENCIAS</v>
          </cell>
          <cell r="K166" t="str">
            <v>GERENTE DEL DISTRITO DE MORATALAZ</v>
          </cell>
          <cell r="M166" t="str">
            <v>15000</v>
          </cell>
          <cell r="N166" t="str">
            <v>PRODUCTIVIDAD</v>
          </cell>
          <cell r="O166">
            <v>0</v>
          </cell>
          <cell r="P166">
            <v>6571</v>
          </cell>
          <cell r="Q166">
            <v>6571</v>
          </cell>
        </row>
        <row r="167">
          <cell r="A167" t="str">
            <v>440</v>
          </cell>
          <cell r="B167" t="str">
            <v>2013</v>
          </cell>
          <cell r="C167" t="str">
            <v>001</v>
          </cell>
          <cell r="D167" t="str">
            <v>AYUNTAMIENTO DE MADRID</v>
          </cell>
          <cell r="E167" t="str">
            <v>001214</v>
          </cell>
          <cell r="F167" t="str">
            <v>DISTRITO DE MORATALAZ</v>
          </cell>
          <cell r="G167" t="str">
            <v>231</v>
          </cell>
          <cell r="H167" t="str">
            <v>ACCIÓN SOCIAL</v>
          </cell>
          <cell r="I167" t="str">
            <v>23106</v>
          </cell>
          <cell r="J167" t="str">
            <v>INCLUSIÓN SOCIAL Y EMERGENCIAS</v>
          </cell>
          <cell r="K167" t="str">
            <v>GERENTE DEL DISTRITO DE MORATALAZ</v>
          </cell>
          <cell r="M167" t="str">
            <v>12004</v>
          </cell>
          <cell r="N167" t="str">
            <v>SUELDOS DEL GRUPO C2</v>
          </cell>
          <cell r="O167">
            <v>51780</v>
          </cell>
          <cell r="P167">
            <v>0</v>
          </cell>
          <cell r="Q167">
            <v>51780</v>
          </cell>
        </row>
        <row r="168">
          <cell r="A168" t="str">
            <v>440</v>
          </cell>
          <cell r="B168" t="str">
            <v>2013</v>
          </cell>
          <cell r="C168" t="str">
            <v>001</v>
          </cell>
          <cell r="D168" t="str">
            <v>AYUNTAMIENTO DE MADRID</v>
          </cell>
          <cell r="E168" t="str">
            <v>001214</v>
          </cell>
          <cell r="F168" t="str">
            <v>DISTRITO DE MORATALAZ</v>
          </cell>
          <cell r="G168" t="str">
            <v>231</v>
          </cell>
          <cell r="H168" t="str">
            <v>ACCIÓN SOCIAL</v>
          </cell>
          <cell r="I168" t="str">
            <v>23106</v>
          </cell>
          <cell r="J168" t="str">
            <v>INCLUSIÓN SOCIAL Y EMERGENCIAS</v>
          </cell>
          <cell r="K168" t="str">
            <v>GERENTE DEL DISTRITO DE MORATALAZ</v>
          </cell>
          <cell r="M168" t="str">
            <v>12003</v>
          </cell>
          <cell r="N168" t="str">
            <v>SUELDOS DEL GRUPO C1</v>
          </cell>
          <cell r="O168">
            <v>39540</v>
          </cell>
          <cell r="P168">
            <v>0</v>
          </cell>
          <cell r="Q168">
            <v>39540</v>
          </cell>
        </row>
        <row r="169">
          <cell r="A169" t="str">
            <v>440</v>
          </cell>
          <cell r="B169" t="str">
            <v>2013</v>
          </cell>
          <cell r="C169" t="str">
            <v>001</v>
          </cell>
          <cell r="D169" t="str">
            <v>AYUNTAMIENTO DE MADRID</v>
          </cell>
          <cell r="E169" t="str">
            <v>001215</v>
          </cell>
          <cell r="F169" t="str">
            <v>DISTRITO DE CIUDAD LINEAL</v>
          </cell>
          <cell r="G169" t="str">
            <v>231</v>
          </cell>
          <cell r="H169" t="str">
            <v>ACCIÓN SOCIAL</v>
          </cell>
          <cell r="I169" t="str">
            <v>23106</v>
          </cell>
          <cell r="J169" t="str">
            <v>INCLUSIÓN SOCIAL Y EMERGENCIAS</v>
          </cell>
          <cell r="K169" t="str">
            <v>GERENTE DEL DISTRITO DE CIUDAD LINEAL</v>
          </cell>
          <cell r="M169" t="str">
            <v>16000</v>
          </cell>
          <cell r="N169" t="str">
            <v>SEGURIDAD SOCIAL</v>
          </cell>
          <cell r="O169">
            <v>421376</v>
          </cell>
          <cell r="P169">
            <v>0</v>
          </cell>
          <cell r="Q169">
            <v>421376</v>
          </cell>
        </row>
        <row r="170">
          <cell r="A170" t="str">
            <v>440</v>
          </cell>
          <cell r="B170" t="str">
            <v>2013</v>
          </cell>
          <cell r="C170" t="str">
            <v>001</v>
          </cell>
          <cell r="D170" t="str">
            <v>AYUNTAMIENTO DE MADRID</v>
          </cell>
          <cell r="E170" t="str">
            <v>001215</v>
          </cell>
          <cell r="F170" t="str">
            <v>DISTRITO DE CIUDAD LINEAL</v>
          </cell>
          <cell r="G170" t="str">
            <v>231</v>
          </cell>
          <cell r="H170" t="str">
            <v>ACCIÓN SOCIAL</v>
          </cell>
          <cell r="I170" t="str">
            <v>23106</v>
          </cell>
          <cell r="J170" t="str">
            <v>INCLUSIÓN SOCIAL Y EMERGENCIAS</v>
          </cell>
          <cell r="K170" t="str">
            <v>GERENTE DEL DISTRITO DE CIUDAD LINEAL</v>
          </cell>
          <cell r="M170" t="str">
            <v>12004</v>
          </cell>
          <cell r="N170" t="str">
            <v>SUELDOS DEL GRUPO C2</v>
          </cell>
          <cell r="O170">
            <v>83790</v>
          </cell>
          <cell r="P170">
            <v>0</v>
          </cell>
          <cell r="Q170">
            <v>83790</v>
          </cell>
        </row>
        <row r="171">
          <cell r="A171" t="str">
            <v>440</v>
          </cell>
          <cell r="B171" t="str">
            <v>2013</v>
          </cell>
          <cell r="C171" t="str">
            <v>001</v>
          </cell>
          <cell r="D171" t="str">
            <v>AYUNTAMIENTO DE MADRID</v>
          </cell>
          <cell r="E171" t="str">
            <v>001215</v>
          </cell>
          <cell r="F171" t="str">
            <v>DISTRITO DE CIUDAD LINEAL</v>
          </cell>
          <cell r="G171" t="str">
            <v>231</v>
          </cell>
          <cell r="H171" t="str">
            <v>ACCIÓN SOCIAL</v>
          </cell>
          <cell r="I171" t="str">
            <v>23106</v>
          </cell>
          <cell r="J171" t="str">
            <v>INCLUSIÓN SOCIAL Y EMERGENCIAS</v>
          </cell>
          <cell r="K171" t="str">
            <v>GERENTE DEL DISTRITO DE CIUDAD LINEAL</v>
          </cell>
          <cell r="M171" t="str">
            <v>12006</v>
          </cell>
          <cell r="N171" t="str">
            <v>TRIENIOS</v>
          </cell>
          <cell r="O171">
            <v>0</v>
          </cell>
          <cell r="P171">
            <v>75455</v>
          </cell>
          <cell r="Q171">
            <v>75455</v>
          </cell>
        </row>
        <row r="172">
          <cell r="A172" t="str">
            <v>440</v>
          </cell>
          <cell r="B172" t="str">
            <v>2013</v>
          </cell>
          <cell r="C172" t="str">
            <v>001</v>
          </cell>
          <cell r="D172" t="str">
            <v>AYUNTAMIENTO DE MADRID</v>
          </cell>
          <cell r="E172" t="str">
            <v>001215</v>
          </cell>
          <cell r="F172" t="str">
            <v>DISTRITO DE CIUDAD LINEAL</v>
          </cell>
          <cell r="G172" t="str">
            <v>231</v>
          </cell>
          <cell r="H172" t="str">
            <v>ACCIÓN SOCIAL</v>
          </cell>
          <cell r="I172" t="str">
            <v>23106</v>
          </cell>
          <cell r="J172" t="str">
            <v>INCLUSIÓN SOCIAL Y EMERGENCIAS</v>
          </cell>
          <cell r="K172" t="str">
            <v>GERENTE DEL DISTRITO DE CIUDAD LINEAL</v>
          </cell>
          <cell r="M172" t="str">
            <v>12101</v>
          </cell>
          <cell r="N172" t="str">
            <v>COMPLEMENTO ESPECÍFICO</v>
          </cell>
          <cell r="O172">
            <v>624878</v>
          </cell>
          <cell r="P172">
            <v>1152</v>
          </cell>
          <cell r="Q172">
            <v>626030</v>
          </cell>
        </row>
        <row r="173">
          <cell r="A173" t="str">
            <v>440</v>
          </cell>
          <cell r="B173" t="str">
            <v>2013</v>
          </cell>
          <cell r="C173" t="str">
            <v>001</v>
          </cell>
          <cell r="D173" t="str">
            <v>AYUNTAMIENTO DE MADRID</v>
          </cell>
          <cell r="E173" t="str">
            <v>001215</v>
          </cell>
          <cell r="F173" t="str">
            <v>DISTRITO DE CIUDAD LINEAL</v>
          </cell>
          <cell r="G173" t="str">
            <v>231</v>
          </cell>
          <cell r="H173" t="str">
            <v>ACCIÓN SOCIAL</v>
          </cell>
          <cell r="I173" t="str">
            <v>23106</v>
          </cell>
          <cell r="J173" t="str">
            <v>INCLUSIÓN SOCIAL Y EMERGENCIAS</v>
          </cell>
          <cell r="K173" t="str">
            <v>GERENTE DEL DISTRITO DE CIUDAD LINEAL</v>
          </cell>
          <cell r="M173" t="str">
            <v>12100</v>
          </cell>
          <cell r="N173" t="str">
            <v>COMPLEMENTO DE DESTINO</v>
          </cell>
          <cell r="O173">
            <v>332182</v>
          </cell>
          <cell r="P173">
            <v>629</v>
          </cell>
          <cell r="Q173">
            <v>332811</v>
          </cell>
        </row>
        <row r="174">
          <cell r="A174" t="str">
            <v>440</v>
          </cell>
          <cell r="B174" t="str">
            <v>2013</v>
          </cell>
          <cell r="C174" t="str">
            <v>001</v>
          </cell>
          <cell r="D174" t="str">
            <v>AYUNTAMIENTO DE MADRID</v>
          </cell>
          <cell r="E174" t="str">
            <v>001215</v>
          </cell>
          <cell r="F174" t="str">
            <v>DISTRITO DE CIUDAD LINEAL</v>
          </cell>
          <cell r="G174" t="str">
            <v>231</v>
          </cell>
          <cell r="H174" t="str">
            <v>ACCIÓN SOCIAL</v>
          </cell>
          <cell r="I174" t="str">
            <v>23106</v>
          </cell>
          <cell r="J174" t="str">
            <v>INCLUSIÓN SOCIAL Y EMERGENCIAS</v>
          </cell>
          <cell r="K174" t="str">
            <v>GERENTE DEL DISTRITO DE CIUDAD LINEAL</v>
          </cell>
          <cell r="M174" t="str">
            <v>12103</v>
          </cell>
          <cell r="N174" t="str">
            <v>OTROS COMPLEMENTOS</v>
          </cell>
          <cell r="O174">
            <v>31683</v>
          </cell>
          <cell r="P174">
            <v>13797</v>
          </cell>
          <cell r="Q174">
            <v>45480</v>
          </cell>
        </row>
        <row r="175">
          <cell r="A175" t="str">
            <v>440</v>
          </cell>
          <cell r="B175" t="str">
            <v>2013</v>
          </cell>
          <cell r="C175" t="str">
            <v>001</v>
          </cell>
          <cell r="D175" t="str">
            <v>AYUNTAMIENTO DE MADRID</v>
          </cell>
          <cell r="E175" t="str">
            <v>001215</v>
          </cell>
          <cell r="F175" t="str">
            <v>DISTRITO DE CIUDAD LINEAL</v>
          </cell>
          <cell r="G175" t="str">
            <v>231</v>
          </cell>
          <cell r="H175" t="str">
            <v>ACCIÓN SOCIAL</v>
          </cell>
          <cell r="I175" t="str">
            <v>23106</v>
          </cell>
          <cell r="J175" t="str">
            <v>INCLUSIÓN SOCIAL Y EMERGENCIAS</v>
          </cell>
          <cell r="K175" t="str">
            <v>GERENTE DEL DISTRITO DE CIUDAD LINEAL</v>
          </cell>
          <cell r="M175" t="str">
            <v>12001</v>
          </cell>
          <cell r="N175" t="str">
            <v>SUELDOS DEL GRUPO A2</v>
          </cell>
          <cell r="O175">
            <v>446416</v>
          </cell>
          <cell r="P175">
            <v>0</v>
          </cell>
          <cell r="Q175">
            <v>446416</v>
          </cell>
        </row>
        <row r="176">
          <cell r="A176" t="str">
            <v>440</v>
          </cell>
          <cell r="B176" t="str">
            <v>2013</v>
          </cell>
          <cell r="C176" t="str">
            <v>001</v>
          </cell>
          <cell r="D176" t="str">
            <v>AYUNTAMIENTO DE MADRID</v>
          </cell>
          <cell r="E176" t="str">
            <v>001215</v>
          </cell>
          <cell r="F176" t="str">
            <v>DISTRITO DE CIUDAD LINEAL</v>
          </cell>
          <cell r="G176" t="str">
            <v>231</v>
          </cell>
          <cell r="H176" t="str">
            <v>ACCIÓN SOCIAL</v>
          </cell>
          <cell r="I176" t="str">
            <v>23106</v>
          </cell>
          <cell r="J176" t="str">
            <v>INCLUSIÓN SOCIAL Y EMERGENCIAS</v>
          </cell>
          <cell r="K176" t="str">
            <v>GERENTE DEL DISTRITO DE CIUDAD LINEAL</v>
          </cell>
          <cell r="M176" t="str">
            <v>15000</v>
          </cell>
          <cell r="N176" t="str">
            <v>PRODUCTIVIDAD</v>
          </cell>
          <cell r="O176">
            <v>0</v>
          </cell>
          <cell r="P176">
            <v>11199</v>
          </cell>
          <cell r="Q176">
            <v>11199</v>
          </cell>
        </row>
        <row r="177">
          <cell r="A177" t="str">
            <v>440</v>
          </cell>
          <cell r="B177" t="str">
            <v>2013</v>
          </cell>
          <cell r="C177" t="str">
            <v>001</v>
          </cell>
          <cell r="D177" t="str">
            <v>AYUNTAMIENTO DE MADRID</v>
          </cell>
          <cell r="E177" t="str">
            <v>001215</v>
          </cell>
          <cell r="F177" t="str">
            <v>DISTRITO DE CIUDAD LINEAL</v>
          </cell>
          <cell r="G177" t="str">
            <v>231</v>
          </cell>
          <cell r="H177" t="str">
            <v>ACCIÓN SOCIAL</v>
          </cell>
          <cell r="I177" t="str">
            <v>23106</v>
          </cell>
          <cell r="J177" t="str">
            <v>INCLUSIÓN SOCIAL Y EMERGENCIAS</v>
          </cell>
          <cell r="K177" t="str">
            <v>GERENTE DEL DISTRITO DE CIUDAD LINEAL</v>
          </cell>
          <cell r="M177" t="str">
            <v>12003</v>
          </cell>
          <cell r="N177" t="str">
            <v>SUELDOS DEL GRUPO C1</v>
          </cell>
          <cell r="O177">
            <v>19770</v>
          </cell>
          <cell r="P177">
            <v>0</v>
          </cell>
          <cell r="Q177">
            <v>19770</v>
          </cell>
        </row>
        <row r="178">
          <cell r="A178" t="str">
            <v>440</v>
          </cell>
          <cell r="B178" t="str">
            <v>2013</v>
          </cell>
          <cell r="C178" t="str">
            <v>001</v>
          </cell>
          <cell r="D178" t="str">
            <v>AYUNTAMIENTO DE MADRID</v>
          </cell>
          <cell r="E178" t="str">
            <v>001215</v>
          </cell>
          <cell r="F178" t="str">
            <v>DISTRITO DE CIUDAD LINEAL</v>
          </cell>
          <cell r="G178" t="str">
            <v>231</v>
          </cell>
          <cell r="H178" t="str">
            <v>ACCIÓN SOCIAL</v>
          </cell>
          <cell r="I178" t="str">
            <v>23106</v>
          </cell>
          <cell r="J178" t="str">
            <v>INCLUSIÓN SOCIAL Y EMERGENCIAS</v>
          </cell>
          <cell r="K178" t="str">
            <v>GERENTE DEL DISTRITO DE CIUDAD LINEAL</v>
          </cell>
          <cell r="M178" t="str">
            <v>12005</v>
          </cell>
          <cell r="N178" t="str">
            <v>SUELDOS DEL GRUPO E</v>
          </cell>
          <cell r="O178">
            <v>50144</v>
          </cell>
          <cell r="P178">
            <v>0</v>
          </cell>
          <cell r="Q178">
            <v>50144</v>
          </cell>
        </row>
        <row r="179">
          <cell r="A179" t="str">
            <v>440</v>
          </cell>
          <cell r="B179" t="str">
            <v>2013</v>
          </cell>
          <cell r="C179" t="str">
            <v>001</v>
          </cell>
          <cell r="D179" t="str">
            <v>AYUNTAMIENTO DE MADRID</v>
          </cell>
          <cell r="E179" t="str">
            <v>001216</v>
          </cell>
          <cell r="F179" t="str">
            <v>DISTRITO DE HORTALEZA</v>
          </cell>
          <cell r="G179" t="str">
            <v>231</v>
          </cell>
          <cell r="H179" t="str">
            <v>ACCIÓN SOCIAL</v>
          </cell>
          <cell r="I179" t="str">
            <v>23106</v>
          </cell>
          <cell r="J179" t="str">
            <v>INCLUSIÓN SOCIAL Y EMERGENCIAS</v>
          </cell>
          <cell r="K179" t="str">
            <v>GERENTE DEL DISTRITO DE HORTALEZA</v>
          </cell>
          <cell r="M179" t="str">
            <v>16000</v>
          </cell>
          <cell r="N179" t="str">
            <v>SEGURIDAD SOCIAL</v>
          </cell>
          <cell r="O179">
            <v>315633</v>
          </cell>
          <cell r="P179">
            <v>0</v>
          </cell>
          <cell r="Q179">
            <v>315633</v>
          </cell>
        </row>
        <row r="180">
          <cell r="A180" t="str">
            <v>440</v>
          </cell>
          <cell r="B180" t="str">
            <v>2013</v>
          </cell>
          <cell r="C180" t="str">
            <v>001</v>
          </cell>
          <cell r="D180" t="str">
            <v>AYUNTAMIENTO DE MADRID</v>
          </cell>
          <cell r="E180" t="str">
            <v>001216</v>
          </cell>
          <cell r="F180" t="str">
            <v>DISTRITO DE HORTALEZA</v>
          </cell>
          <cell r="G180" t="str">
            <v>231</v>
          </cell>
          <cell r="H180" t="str">
            <v>ACCIÓN SOCIAL</v>
          </cell>
          <cell r="I180" t="str">
            <v>23106</v>
          </cell>
          <cell r="J180" t="str">
            <v>INCLUSIÓN SOCIAL Y EMERGENCIAS</v>
          </cell>
          <cell r="K180" t="str">
            <v>GERENTE DEL DISTRITO DE HORTALEZA</v>
          </cell>
          <cell r="M180" t="str">
            <v>12001</v>
          </cell>
          <cell r="N180" t="str">
            <v>SUELDOS DEL GRUPO A2</v>
          </cell>
          <cell r="O180">
            <v>299922</v>
          </cell>
          <cell r="P180">
            <v>0</v>
          </cell>
          <cell r="Q180">
            <v>299922</v>
          </cell>
        </row>
        <row r="181">
          <cell r="A181" t="str">
            <v>440</v>
          </cell>
          <cell r="B181" t="str">
            <v>2013</v>
          </cell>
          <cell r="C181" t="str">
            <v>001</v>
          </cell>
          <cell r="D181" t="str">
            <v>AYUNTAMIENTO DE MADRID</v>
          </cell>
          <cell r="E181" t="str">
            <v>001216</v>
          </cell>
          <cell r="F181" t="str">
            <v>DISTRITO DE HORTALEZA</v>
          </cell>
          <cell r="G181" t="str">
            <v>231</v>
          </cell>
          <cell r="H181" t="str">
            <v>ACCIÓN SOCIAL</v>
          </cell>
          <cell r="I181" t="str">
            <v>23106</v>
          </cell>
          <cell r="J181" t="str">
            <v>INCLUSIÓN SOCIAL Y EMERGENCIAS</v>
          </cell>
          <cell r="K181" t="str">
            <v>GERENTE DEL DISTRITO DE HORTALEZA</v>
          </cell>
          <cell r="M181" t="str">
            <v>12006</v>
          </cell>
          <cell r="N181" t="str">
            <v>TRIENIOS</v>
          </cell>
          <cell r="O181">
            <v>0</v>
          </cell>
          <cell r="P181">
            <v>72052</v>
          </cell>
          <cell r="Q181">
            <v>72052</v>
          </cell>
        </row>
        <row r="182">
          <cell r="A182" t="str">
            <v>440</v>
          </cell>
          <cell r="B182" t="str">
            <v>2013</v>
          </cell>
          <cell r="C182" t="str">
            <v>001</v>
          </cell>
          <cell r="D182" t="str">
            <v>AYUNTAMIENTO DE MADRID</v>
          </cell>
          <cell r="E182" t="str">
            <v>001216</v>
          </cell>
          <cell r="F182" t="str">
            <v>DISTRITO DE HORTALEZA</v>
          </cell>
          <cell r="G182" t="str">
            <v>231</v>
          </cell>
          <cell r="H182" t="str">
            <v>ACCIÓN SOCIAL</v>
          </cell>
          <cell r="I182" t="str">
            <v>23106</v>
          </cell>
          <cell r="J182" t="str">
            <v>INCLUSIÓN SOCIAL Y EMERGENCIAS</v>
          </cell>
          <cell r="K182" t="str">
            <v>GERENTE DEL DISTRITO DE HORTALEZA</v>
          </cell>
          <cell r="M182" t="str">
            <v>12101</v>
          </cell>
          <cell r="N182" t="str">
            <v>COMPLEMENTO ESPECÍFICO</v>
          </cell>
          <cell r="O182">
            <v>450198</v>
          </cell>
          <cell r="P182">
            <v>0</v>
          </cell>
          <cell r="Q182">
            <v>450198</v>
          </cell>
        </row>
        <row r="183">
          <cell r="A183" t="str">
            <v>440</v>
          </cell>
          <cell r="B183" t="str">
            <v>2013</v>
          </cell>
          <cell r="C183" t="str">
            <v>001</v>
          </cell>
          <cell r="D183" t="str">
            <v>AYUNTAMIENTO DE MADRID</v>
          </cell>
          <cell r="E183" t="str">
            <v>001216</v>
          </cell>
          <cell r="F183" t="str">
            <v>DISTRITO DE HORTALEZA</v>
          </cell>
          <cell r="G183" t="str">
            <v>231</v>
          </cell>
          <cell r="H183" t="str">
            <v>ACCIÓN SOCIAL</v>
          </cell>
          <cell r="I183" t="str">
            <v>23106</v>
          </cell>
          <cell r="J183" t="str">
            <v>INCLUSIÓN SOCIAL Y EMERGENCIAS</v>
          </cell>
          <cell r="K183" t="str">
            <v>GERENTE DEL DISTRITO DE HORTALEZA</v>
          </cell>
          <cell r="M183" t="str">
            <v>12100</v>
          </cell>
          <cell r="N183" t="str">
            <v>COMPLEMENTO DE DESTINO</v>
          </cell>
          <cell r="O183">
            <v>241523</v>
          </cell>
          <cell r="P183">
            <v>943</v>
          </cell>
          <cell r="Q183">
            <v>242466</v>
          </cell>
        </row>
        <row r="184">
          <cell r="A184" t="str">
            <v>440</v>
          </cell>
          <cell r="B184" t="str">
            <v>2013</v>
          </cell>
          <cell r="C184" t="str">
            <v>001</v>
          </cell>
          <cell r="D184" t="str">
            <v>AYUNTAMIENTO DE MADRID</v>
          </cell>
          <cell r="E184" t="str">
            <v>001216</v>
          </cell>
          <cell r="F184" t="str">
            <v>DISTRITO DE HORTALEZA</v>
          </cell>
          <cell r="G184" t="str">
            <v>231</v>
          </cell>
          <cell r="H184" t="str">
            <v>ACCIÓN SOCIAL</v>
          </cell>
          <cell r="I184" t="str">
            <v>23106</v>
          </cell>
          <cell r="J184" t="str">
            <v>INCLUSIÓN SOCIAL Y EMERGENCIAS</v>
          </cell>
          <cell r="K184" t="str">
            <v>GERENTE DEL DISTRITO DE HORTALEZA</v>
          </cell>
          <cell r="M184" t="str">
            <v>12103</v>
          </cell>
          <cell r="N184" t="str">
            <v>OTROS COMPLEMENTOS</v>
          </cell>
          <cell r="O184">
            <v>22784</v>
          </cell>
          <cell r="P184">
            <v>10511</v>
          </cell>
          <cell r="Q184">
            <v>33295</v>
          </cell>
        </row>
        <row r="185">
          <cell r="A185" t="str">
            <v>440</v>
          </cell>
          <cell r="B185" t="str">
            <v>2013</v>
          </cell>
          <cell r="C185" t="str">
            <v>001</v>
          </cell>
          <cell r="D185" t="str">
            <v>AYUNTAMIENTO DE MADRID</v>
          </cell>
          <cell r="E185" t="str">
            <v>001216</v>
          </cell>
          <cell r="F185" t="str">
            <v>DISTRITO DE HORTALEZA</v>
          </cell>
          <cell r="G185" t="str">
            <v>231</v>
          </cell>
          <cell r="H185" t="str">
            <v>ACCIÓN SOCIAL</v>
          </cell>
          <cell r="I185" t="str">
            <v>23106</v>
          </cell>
          <cell r="J185" t="str">
            <v>INCLUSIÓN SOCIAL Y EMERGENCIAS</v>
          </cell>
          <cell r="K185" t="str">
            <v>GERENTE DEL DISTRITO DE HORTALEZA</v>
          </cell>
          <cell r="M185" t="str">
            <v>15000</v>
          </cell>
          <cell r="N185" t="str">
            <v>PRODUCTIVIDAD</v>
          </cell>
          <cell r="O185">
            <v>0</v>
          </cell>
          <cell r="P185">
            <v>11199</v>
          </cell>
          <cell r="Q185">
            <v>11199</v>
          </cell>
        </row>
        <row r="186">
          <cell r="A186" t="str">
            <v>440</v>
          </cell>
          <cell r="B186" t="str">
            <v>2013</v>
          </cell>
          <cell r="C186" t="str">
            <v>001</v>
          </cell>
          <cell r="D186" t="str">
            <v>AYUNTAMIENTO DE MADRID</v>
          </cell>
          <cell r="E186" t="str">
            <v>001216</v>
          </cell>
          <cell r="F186" t="str">
            <v>DISTRITO DE HORTALEZA</v>
          </cell>
          <cell r="G186" t="str">
            <v>231</v>
          </cell>
          <cell r="H186" t="str">
            <v>ACCIÓN SOCIAL</v>
          </cell>
          <cell r="I186" t="str">
            <v>23106</v>
          </cell>
          <cell r="J186" t="str">
            <v>INCLUSIÓN SOCIAL Y EMERGENCIAS</v>
          </cell>
          <cell r="K186" t="str">
            <v>GERENTE DEL DISTRITO DE HORTALEZA</v>
          </cell>
          <cell r="M186" t="str">
            <v>12004</v>
          </cell>
          <cell r="N186" t="str">
            <v>SUELDOS DEL GRUPO C2</v>
          </cell>
          <cell r="O186">
            <v>118812</v>
          </cell>
          <cell r="P186">
            <v>0</v>
          </cell>
          <cell r="Q186">
            <v>118812</v>
          </cell>
        </row>
        <row r="187">
          <cell r="A187" t="str">
            <v>440</v>
          </cell>
          <cell r="B187" t="str">
            <v>2013</v>
          </cell>
          <cell r="C187" t="str">
            <v>001</v>
          </cell>
          <cell r="D187" t="str">
            <v>AYUNTAMIENTO DE MADRID</v>
          </cell>
          <cell r="E187" t="str">
            <v>001216</v>
          </cell>
          <cell r="F187" t="str">
            <v>DISTRITO DE HORTALEZA</v>
          </cell>
          <cell r="G187" t="str">
            <v>231</v>
          </cell>
          <cell r="H187" t="str">
            <v>ACCIÓN SOCIAL</v>
          </cell>
          <cell r="I187" t="str">
            <v>23106</v>
          </cell>
          <cell r="J187" t="str">
            <v>INCLUSIÓN SOCIAL Y EMERGENCIAS</v>
          </cell>
          <cell r="K187" t="str">
            <v>GERENTE DEL DISTRITO DE HORTALEZA</v>
          </cell>
          <cell r="M187" t="str">
            <v>12003</v>
          </cell>
          <cell r="N187" t="str">
            <v>SUELDOS DEL GRUPO C1</v>
          </cell>
          <cell r="O187">
            <v>9885</v>
          </cell>
          <cell r="P187">
            <v>0</v>
          </cell>
          <cell r="Q187">
            <v>9885</v>
          </cell>
        </row>
        <row r="188">
          <cell r="A188" t="str">
            <v>440</v>
          </cell>
          <cell r="B188" t="str">
            <v>2013</v>
          </cell>
          <cell r="C188" t="str">
            <v>001</v>
          </cell>
          <cell r="D188" t="str">
            <v>AYUNTAMIENTO DE MADRID</v>
          </cell>
          <cell r="E188" t="str">
            <v>001217</v>
          </cell>
          <cell r="F188" t="str">
            <v>DISTRITO DE VILLAVERDE</v>
          </cell>
          <cell r="G188" t="str">
            <v>231</v>
          </cell>
          <cell r="H188" t="str">
            <v>ACCIÓN SOCIAL</v>
          </cell>
          <cell r="I188" t="str">
            <v>23106</v>
          </cell>
          <cell r="J188" t="str">
            <v>INCLUSIÓN SOCIAL Y EMERGENCIAS</v>
          </cell>
          <cell r="K188" t="str">
            <v>GERENTE DEL DISTRITO DE VILLAVERDE</v>
          </cell>
          <cell r="M188" t="str">
            <v>16000</v>
          </cell>
          <cell r="N188" t="str">
            <v>SEGURIDAD SOCIAL</v>
          </cell>
          <cell r="O188">
            <v>380939</v>
          </cell>
          <cell r="P188">
            <v>0</v>
          </cell>
          <cell r="Q188">
            <v>380939</v>
          </cell>
        </row>
        <row r="189">
          <cell r="A189" t="str">
            <v>440</v>
          </cell>
          <cell r="B189" t="str">
            <v>2013</v>
          </cell>
          <cell r="C189" t="str">
            <v>001</v>
          </cell>
          <cell r="D189" t="str">
            <v>AYUNTAMIENTO DE MADRID</v>
          </cell>
          <cell r="E189" t="str">
            <v>001217</v>
          </cell>
          <cell r="F189" t="str">
            <v>DISTRITO DE VILLAVERDE</v>
          </cell>
          <cell r="G189" t="str">
            <v>231</v>
          </cell>
          <cell r="H189" t="str">
            <v>ACCIÓN SOCIAL</v>
          </cell>
          <cell r="I189" t="str">
            <v>23106</v>
          </cell>
          <cell r="J189" t="str">
            <v>INCLUSIÓN SOCIAL Y EMERGENCIAS</v>
          </cell>
          <cell r="K189" t="str">
            <v>GERENTE DEL DISTRITO DE VILLAVERDE</v>
          </cell>
          <cell r="M189" t="str">
            <v>12004</v>
          </cell>
          <cell r="N189" t="str">
            <v>SUELDOS DEL GRUPO C2</v>
          </cell>
          <cell r="O189">
            <v>95181</v>
          </cell>
          <cell r="P189">
            <v>0</v>
          </cell>
          <cell r="Q189">
            <v>95181</v>
          </cell>
        </row>
        <row r="190">
          <cell r="A190" t="str">
            <v>440</v>
          </cell>
          <cell r="B190" t="str">
            <v>2013</v>
          </cell>
          <cell r="C190" t="str">
            <v>001</v>
          </cell>
          <cell r="D190" t="str">
            <v>AYUNTAMIENTO DE MADRID</v>
          </cell>
          <cell r="E190" t="str">
            <v>001217</v>
          </cell>
          <cell r="F190" t="str">
            <v>DISTRITO DE VILLAVERDE</v>
          </cell>
          <cell r="G190" t="str">
            <v>231</v>
          </cell>
          <cell r="H190" t="str">
            <v>ACCIÓN SOCIAL</v>
          </cell>
          <cell r="I190" t="str">
            <v>23106</v>
          </cell>
          <cell r="J190" t="str">
            <v>INCLUSIÓN SOCIAL Y EMERGENCIAS</v>
          </cell>
          <cell r="K190" t="str">
            <v>GERENTE DEL DISTRITO DE VILLAVERDE</v>
          </cell>
          <cell r="M190" t="str">
            <v>12006</v>
          </cell>
          <cell r="N190" t="str">
            <v>TRIENIOS</v>
          </cell>
          <cell r="O190">
            <v>0</v>
          </cell>
          <cell r="P190">
            <v>75863</v>
          </cell>
          <cell r="Q190">
            <v>75863</v>
          </cell>
        </row>
        <row r="191">
          <cell r="A191" t="str">
            <v>440</v>
          </cell>
          <cell r="B191" t="str">
            <v>2013</v>
          </cell>
          <cell r="C191" t="str">
            <v>001</v>
          </cell>
          <cell r="D191" t="str">
            <v>AYUNTAMIENTO DE MADRID</v>
          </cell>
          <cell r="E191" t="str">
            <v>001217</v>
          </cell>
          <cell r="F191" t="str">
            <v>DISTRITO DE VILLAVERDE</v>
          </cell>
          <cell r="G191" t="str">
            <v>231</v>
          </cell>
          <cell r="H191" t="str">
            <v>ACCIÓN SOCIAL</v>
          </cell>
          <cell r="I191" t="str">
            <v>23106</v>
          </cell>
          <cell r="J191" t="str">
            <v>INCLUSIÓN SOCIAL Y EMERGENCIAS</v>
          </cell>
          <cell r="K191" t="str">
            <v>GERENTE DEL DISTRITO DE VILLAVERDE</v>
          </cell>
          <cell r="M191" t="str">
            <v>12101</v>
          </cell>
          <cell r="N191" t="str">
            <v>COMPLEMENTO ESPECÍFICO</v>
          </cell>
          <cell r="O191">
            <v>544265</v>
          </cell>
          <cell r="P191">
            <v>18626</v>
          </cell>
          <cell r="Q191">
            <v>562891</v>
          </cell>
        </row>
        <row r="192">
          <cell r="A192" t="str">
            <v>440</v>
          </cell>
          <cell r="B192" t="str">
            <v>2013</v>
          </cell>
          <cell r="C192" t="str">
            <v>001</v>
          </cell>
          <cell r="D192" t="str">
            <v>AYUNTAMIENTO DE MADRID</v>
          </cell>
          <cell r="E192" t="str">
            <v>001217</v>
          </cell>
          <cell r="F192" t="str">
            <v>DISTRITO DE VILLAVERDE</v>
          </cell>
          <cell r="G192" t="str">
            <v>231</v>
          </cell>
          <cell r="H192" t="str">
            <v>ACCIÓN SOCIAL</v>
          </cell>
          <cell r="I192" t="str">
            <v>23106</v>
          </cell>
          <cell r="J192" t="str">
            <v>INCLUSIÓN SOCIAL Y EMERGENCIAS</v>
          </cell>
          <cell r="K192" t="str">
            <v>GERENTE DEL DISTRITO DE VILLAVERDE</v>
          </cell>
          <cell r="M192" t="str">
            <v>12100</v>
          </cell>
          <cell r="N192" t="str">
            <v>COMPLEMENTO DE DESTINO</v>
          </cell>
          <cell r="O192">
            <v>292637</v>
          </cell>
          <cell r="P192">
            <v>7453</v>
          </cell>
          <cell r="Q192">
            <v>300090</v>
          </cell>
        </row>
        <row r="193">
          <cell r="A193" t="str">
            <v>440</v>
          </cell>
          <cell r="B193" t="str">
            <v>2013</v>
          </cell>
          <cell r="C193" t="str">
            <v>001</v>
          </cell>
          <cell r="D193" t="str">
            <v>AYUNTAMIENTO DE MADRID</v>
          </cell>
          <cell r="E193" t="str">
            <v>001217</v>
          </cell>
          <cell r="F193" t="str">
            <v>DISTRITO DE VILLAVERDE</v>
          </cell>
          <cell r="G193" t="str">
            <v>231</v>
          </cell>
          <cell r="H193" t="str">
            <v>ACCIÓN SOCIAL</v>
          </cell>
          <cell r="I193" t="str">
            <v>23106</v>
          </cell>
          <cell r="J193" t="str">
            <v>INCLUSIÓN SOCIAL Y EMERGENCIAS</v>
          </cell>
          <cell r="K193" t="str">
            <v>GERENTE DEL DISTRITO DE VILLAVERDE</v>
          </cell>
          <cell r="M193" t="str">
            <v>12103</v>
          </cell>
          <cell r="N193" t="str">
            <v>OTROS COMPLEMENTOS</v>
          </cell>
          <cell r="O193">
            <v>27807</v>
          </cell>
          <cell r="P193">
            <v>13490</v>
          </cell>
          <cell r="Q193">
            <v>41297</v>
          </cell>
        </row>
        <row r="194">
          <cell r="A194" t="str">
            <v>440</v>
          </cell>
          <cell r="B194" t="str">
            <v>2013</v>
          </cell>
          <cell r="C194" t="str">
            <v>001</v>
          </cell>
          <cell r="D194" t="str">
            <v>AYUNTAMIENTO DE MADRID</v>
          </cell>
          <cell r="E194" t="str">
            <v>001217</v>
          </cell>
          <cell r="F194" t="str">
            <v>DISTRITO DE VILLAVERDE</v>
          </cell>
          <cell r="G194" t="str">
            <v>231</v>
          </cell>
          <cell r="H194" t="str">
            <v>ACCIÓN SOCIAL</v>
          </cell>
          <cell r="I194" t="str">
            <v>23106</v>
          </cell>
          <cell r="J194" t="str">
            <v>INCLUSIÓN SOCIAL Y EMERGENCIAS</v>
          </cell>
          <cell r="K194" t="str">
            <v>GERENTE DEL DISTRITO DE VILLAVERDE</v>
          </cell>
          <cell r="M194" t="str">
            <v>12001</v>
          </cell>
          <cell r="N194" t="str">
            <v>SUELDOS DEL GRUPO A2</v>
          </cell>
          <cell r="O194">
            <v>376073</v>
          </cell>
          <cell r="P194">
            <v>12907</v>
          </cell>
          <cell r="Q194">
            <v>388980</v>
          </cell>
        </row>
        <row r="195">
          <cell r="A195" t="str">
            <v>440</v>
          </cell>
          <cell r="B195" t="str">
            <v>2013</v>
          </cell>
          <cell r="C195" t="str">
            <v>001</v>
          </cell>
          <cell r="D195" t="str">
            <v>AYUNTAMIENTO DE MADRID</v>
          </cell>
          <cell r="E195" t="str">
            <v>001217</v>
          </cell>
          <cell r="F195" t="str">
            <v>DISTRITO DE VILLAVERDE</v>
          </cell>
          <cell r="G195" t="str">
            <v>231</v>
          </cell>
          <cell r="H195" t="str">
            <v>ACCIÓN SOCIAL</v>
          </cell>
          <cell r="I195" t="str">
            <v>23106</v>
          </cell>
          <cell r="J195" t="str">
            <v>INCLUSIÓN SOCIAL Y EMERGENCIAS</v>
          </cell>
          <cell r="K195" t="str">
            <v>GERENTE DEL DISTRITO DE VILLAVERDE</v>
          </cell>
          <cell r="M195" t="str">
            <v>15000</v>
          </cell>
          <cell r="N195" t="str">
            <v>PRODUCTIVIDAD</v>
          </cell>
          <cell r="O195">
            <v>0</v>
          </cell>
          <cell r="P195">
            <v>12717</v>
          </cell>
          <cell r="Q195">
            <v>12717</v>
          </cell>
        </row>
        <row r="196">
          <cell r="A196" t="str">
            <v>440</v>
          </cell>
          <cell r="B196" t="str">
            <v>2013</v>
          </cell>
          <cell r="C196" t="str">
            <v>001</v>
          </cell>
          <cell r="D196" t="str">
            <v>AYUNTAMIENTO DE MADRID</v>
          </cell>
          <cell r="E196" t="str">
            <v>001217</v>
          </cell>
          <cell r="F196" t="str">
            <v>DISTRITO DE VILLAVERDE</v>
          </cell>
          <cell r="G196" t="str">
            <v>231</v>
          </cell>
          <cell r="H196" t="str">
            <v>ACCIÓN SOCIAL</v>
          </cell>
          <cell r="I196" t="str">
            <v>23106</v>
          </cell>
          <cell r="J196" t="str">
            <v>INCLUSIÓN SOCIAL Y EMERGENCIAS</v>
          </cell>
          <cell r="K196" t="str">
            <v>GERENTE DEL DISTRITO DE VILLAVERDE</v>
          </cell>
          <cell r="M196" t="str">
            <v>12003</v>
          </cell>
          <cell r="N196" t="str">
            <v>SUELDOS DEL GRUPO C1</v>
          </cell>
          <cell r="O196">
            <v>19770</v>
          </cell>
          <cell r="P196">
            <v>0</v>
          </cell>
          <cell r="Q196">
            <v>19770</v>
          </cell>
        </row>
        <row r="197">
          <cell r="A197" t="str">
            <v>440</v>
          </cell>
          <cell r="B197" t="str">
            <v>2013</v>
          </cell>
          <cell r="C197" t="str">
            <v>001</v>
          </cell>
          <cell r="D197" t="str">
            <v>AYUNTAMIENTO DE MADRID</v>
          </cell>
          <cell r="E197" t="str">
            <v>001217</v>
          </cell>
          <cell r="F197" t="str">
            <v>DISTRITO DE VILLAVERDE</v>
          </cell>
          <cell r="G197" t="str">
            <v>231</v>
          </cell>
          <cell r="H197" t="str">
            <v>ACCIÓN SOCIAL</v>
          </cell>
          <cell r="I197" t="str">
            <v>23106</v>
          </cell>
          <cell r="J197" t="str">
            <v>INCLUSIÓN SOCIAL Y EMERGENCIAS</v>
          </cell>
          <cell r="K197" t="str">
            <v>GERENTE DEL DISTRITO DE VILLAVERDE</v>
          </cell>
          <cell r="M197" t="str">
            <v>12005</v>
          </cell>
          <cell r="N197" t="str">
            <v>SUELDOS DEL GRUPO E</v>
          </cell>
          <cell r="O197">
            <v>34556</v>
          </cell>
          <cell r="P197">
            <v>0</v>
          </cell>
          <cell r="Q197">
            <v>34556</v>
          </cell>
        </row>
        <row r="198">
          <cell r="A198" t="str">
            <v>440</v>
          </cell>
          <cell r="B198" t="str">
            <v>2013</v>
          </cell>
          <cell r="C198" t="str">
            <v>001</v>
          </cell>
          <cell r="D198" t="str">
            <v>AYUNTAMIENTO DE MADRID</v>
          </cell>
          <cell r="E198" t="str">
            <v>001218</v>
          </cell>
          <cell r="F198" t="str">
            <v>DISTRITO DE VILLA DE VALLECAS</v>
          </cell>
          <cell r="G198" t="str">
            <v>231</v>
          </cell>
          <cell r="H198" t="str">
            <v>ACCIÓN SOCIAL</v>
          </cell>
          <cell r="I198" t="str">
            <v>23106</v>
          </cell>
          <cell r="J198" t="str">
            <v>INCLUSIÓN SOCIAL Y EMERGENCIAS</v>
          </cell>
          <cell r="K198" t="str">
            <v>GERENTE DEL DISTRITO DE VILLA DE VALLECAS</v>
          </cell>
          <cell r="M198" t="str">
            <v>16000</v>
          </cell>
          <cell r="N198" t="str">
            <v>SEGURIDAD SOCIAL</v>
          </cell>
          <cell r="O198">
            <v>279720</v>
          </cell>
          <cell r="P198">
            <v>0</v>
          </cell>
          <cell r="Q198">
            <v>279720</v>
          </cell>
        </row>
        <row r="199">
          <cell r="A199" t="str">
            <v>440</v>
          </cell>
          <cell r="B199" t="str">
            <v>2013</v>
          </cell>
          <cell r="C199" t="str">
            <v>001</v>
          </cell>
          <cell r="D199" t="str">
            <v>AYUNTAMIENTO DE MADRID</v>
          </cell>
          <cell r="E199" t="str">
            <v>001218</v>
          </cell>
          <cell r="F199" t="str">
            <v>DISTRITO DE VILLA DE VALLECAS</v>
          </cell>
          <cell r="G199" t="str">
            <v>231</v>
          </cell>
          <cell r="H199" t="str">
            <v>ACCIÓN SOCIAL</v>
          </cell>
          <cell r="I199" t="str">
            <v>23106</v>
          </cell>
          <cell r="J199" t="str">
            <v>INCLUSIÓN SOCIAL Y EMERGENCIAS</v>
          </cell>
          <cell r="K199" t="str">
            <v>GERENTE DEL DISTRITO DE VILLA DE VALLECAS</v>
          </cell>
          <cell r="M199" t="str">
            <v>12001</v>
          </cell>
          <cell r="N199" t="str">
            <v>SUELDOS DEL GRUPO A2</v>
          </cell>
          <cell r="O199">
            <v>266364</v>
          </cell>
          <cell r="P199">
            <v>0</v>
          </cell>
          <cell r="Q199">
            <v>266364</v>
          </cell>
        </row>
        <row r="200">
          <cell r="A200" t="str">
            <v>440</v>
          </cell>
          <cell r="B200" t="str">
            <v>2013</v>
          </cell>
          <cell r="C200" t="str">
            <v>001</v>
          </cell>
          <cell r="D200" t="str">
            <v>AYUNTAMIENTO DE MADRID</v>
          </cell>
          <cell r="E200" t="str">
            <v>001218</v>
          </cell>
          <cell r="F200" t="str">
            <v>DISTRITO DE VILLA DE VALLECAS</v>
          </cell>
          <cell r="G200" t="str">
            <v>231</v>
          </cell>
          <cell r="H200" t="str">
            <v>ACCIÓN SOCIAL</v>
          </cell>
          <cell r="I200" t="str">
            <v>23106</v>
          </cell>
          <cell r="J200" t="str">
            <v>INCLUSIÓN SOCIAL Y EMERGENCIAS</v>
          </cell>
          <cell r="K200" t="str">
            <v>GERENTE DEL DISTRITO DE VILLA DE VALLECAS</v>
          </cell>
          <cell r="M200" t="str">
            <v>12006</v>
          </cell>
          <cell r="N200" t="str">
            <v>TRIENIOS</v>
          </cell>
          <cell r="O200">
            <v>0</v>
          </cell>
          <cell r="P200">
            <v>60751</v>
          </cell>
          <cell r="Q200">
            <v>60751</v>
          </cell>
        </row>
        <row r="201">
          <cell r="A201" t="str">
            <v>440</v>
          </cell>
          <cell r="B201" t="str">
            <v>2013</v>
          </cell>
          <cell r="C201" t="str">
            <v>001</v>
          </cell>
          <cell r="D201" t="str">
            <v>AYUNTAMIENTO DE MADRID</v>
          </cell>
          <cell r="E201" t="str">
            <v>001218</v>
          </cell>
          <cell r="F201" t="str">
            <v>DISTRITO DE VILLA DE VALLECAS</v>
          </cell>
          <cell r="G201" t="str">
            <v>231</v>
          </cell>
          <cell r="H201" t="str">
            <v>ACCIÓN SOCIAL</v>
          </cell>
          <cell r="I201" t="str">
            <v>23106</v>
          </cell>
          <cell r="J201" t="str">
            <v>INCLUSIÓN SOCIAL Y EMERGENCIAS</v>
          </cell>
          <cell r="K201" t="str">
            <v>GERENTE DEL DISTRITO DE VILLA DE VALLECAS</v>
          </cell>
          <cell r="M201" t="str">
            <v>12101</v>
          </cell>
          <cell r="N201" t="str">
            <v>COMPLEMENTO ESPECÍFICO</v>
          </cell>
          <cell r="O201">
            <v>393128</v>
          </cell>
          <cell r="P201">
            <v>676</v>
          </cell>
          <cell r="Q201">
            <v>393804</v>
          </cell>
        </row>
        <row r="202">
          <cell r="A202" t="str">
            <v>440</v>
          </cell>
          <cell r="B202" t="str">
            <v>2013</v>
          </cell>
          <cell r="C202" t="str">
            <v>001</v>
          </cell>
          <cell r="D202" t="str">
            <v>AYUNTAMIENTO DE MADRID</v>
          </cell>
          <cell r="E202" t="str">
            <v>001218</v>
          </cell>
          <cell r="F202" t="str">
            <v>DISTRITO DE VILLA DE VALLECAS</v>
          </cell>
          <cell r="G202" t="str">
            <v>231</v>
          </cell>
          <cell r="H202" t="str">
            <v>ACCIÓN SOCIAL</v>
          </cell>
          <cell r="I202" t="str">
            <v>23106</v>
          </cell>
          <cell r="J202" t="str">
            <v>INCLUSIÓN SOCIAL Y EMERGENCIAS</v>
          </cell>
          <cell r="K202" t="str">
            <v>GERENTE DEL DISTRITO DE VILLA DE VALLECAS</v>
          </cell>
          <cell r="M202" t="str">
            <v>12100</v>
          </cell>
          <cell r="N202" t="str">
            <v>COMPLEMENTO DE DESTINO</v>
          </cell>
          <cell r="O202">
            <v>211145</v>
          </cell>
          <cell r="P202">
            <v>511</v>
          </cell>
          <cell r="Q202">
            <v>211656</v>
          </cell>
        </row>
        <row r="203">
          <cell r="A203" t="str">
            <v>440</v>
          </cell>
          <cell r="B203" t="str">
            <v>2013</v>
          </cell>
          <cell r="C203" t="str">
            <v>001</v>
          </cell>
          <cell r="D203" t="str">
            <v>AYUNTAMIENTO DE MADRID</v>
          </cell>
          <cell r="E203" t="str">
            <v>001218</v>
          </cell>
          <cell r="F203" t="str">
            <v>DISTRITO DE VILLA DE VALLECAS</v>
          </cell>
          <cell r="G203" t="str">
            <v>231</v>
          </cell>
          <cell r="H203" t="str">
            <v>ACCIÓN SOCIAL</v>
          </cell>
          <cell r="I203" t="str">
            <v>23106</v>
          </cell>
          <cell r="J203" t="str">
            <v>INCLUSIÓN SOCIAL Y EMERGENCIAS</v>
          </cell>
          <cell r="K203" t="str">
            <v>GERENTE DEL DISTRITO DE VILLA DE VALLECAS</v>
          </cell>
          <cell r="M203" t="str">
            <v>12103</v>
          </cell>
          <cell r="N203" t="str">
            <v>OTROS COMPLEMENTOS</v>
          </cell>
          <cell r="O203">
            <v>19633</v>
          </cell>
          <cell r="P203">
            <v>10680</v>
          </cell>
          <cell r="Q203">
            <v>30313</v>
          </cell>
        </row>
        <row r="204">
          <cell r="A204" t="str">
            <v>440</v>
          </cell>
          <cell r="B204" t="str">
            <v>2013</v>
          </cell>
          <cell r="C204" t="str">
            <v>001</v>
          </cell>
          <cell r="D204" t="str">
            <v>AYUNTAMIENTO DE MADRID</v>
          </cell>
          <cell r="E204" t="str">
            <v>001218</v>
          </cell>
          <cell r="F204" t="str">
            <v>DISTRITO DE VILLA DE VALLECAS</v>
          </cell>
          <cell r="G204" t="str">
            <v>231</v>
          </cell>
          <cell r="H204" t="str">
            <v>ACCIÓN SOCIAL</v>
          </cell>
          <cell r="I204" t="str">
            <v>23106</v>
          </cell>
          <cell r="J204" t="str">
            <v>INCLUSIÓN SOCIAL Y EMERGENCIAS</v>
          </cell>
          <cell r="K204" t="str">
            <v>GERENTE DEL DISTRITO DE VILLA DE VALLECAS</v>
          </cell>
          <cell r="M204" t="str">
            <v>15000</v>
          </cell>
          <cell r="N204" t="str">
            <v>PRODUCTIVIDAD</v>
          </cell>
          <cell r="O204">
            <v>0</v>
          </cell>
          <cell r="P204">
            <v>15136</v>
          </cell>
          <cell r="Q204">
            <v>15136</v>
          </cell>
        </row>
        <row r="205">
          <cell r="A205" t="str">
            <v>440</v>
          </cell>
          <cell r="B205" t="str">
            <v>2013</v>
          </cell>
          <cell r="C205" t="str">
            <v>001</v>
          </cell>
          <cell r="D205" t="str">
            <v>AYUNTAMIENTO DE MADRID</v>
          </cell>
          <cell r="E205" t="str">
            <v>001218</v>
          </cell>
          <cell r="F205" t="str">
            <v>DISTRITO DE VILLA DE VALLECAS</v>
          </cell>
          <cell r="G205" t="str">
            <v>231</v>
          </cell>
          <cell r="H205" t="str">
            <v>ACCIÓN SOCIAL</v>
          </cell>
          <cell r="I205" t="str">
            <v>23106</v>
          </cell>
          <cell r="J205" t="str">
            <v>INCLUSIÓN SOCIAL Y EMERGENCIAS</v>
          </cell>
          <cell r="K205" t="str">
            <v>GERENTE DEL DISTRITO DE VILLA DE VALLECAS</v>
          </cell>
          <cell r="M205" t="str">
            <v>12004</v>
          </cell>
          <cell r="N205" t="str">
            <v>SUELDOS DEL GRUPO C2</v>
          </cell>
          <cell r="O205">
            <v>68538</v>
          </cell>
          <cell r="P205">
            <v>0</v>
          </cell>
          <cell r="Q205">
            <v>68538</v>
          </cell>
        </row>
        <row r="206">
          <cell r="A206" t="str">
            <v>440</v>
          </cell>
          <cell r="B206" t="str">
            <v>2013</v>
          </cell>
          <cell r="C206" t="str">
            <v>001</v>
          </cell>
          <cell r="D206" t="str">
            <v>AYUNTAMIENTO DE MADRID</v>
          </cell>
          <cell r="E206" t="str">
            <v>001218</v>
          </cell>
          <cell r="F206" t="str">
            <v>DISTRITO DE VILLA DE VALLECAS</v>
          </cell>
          <cell r="G206" t="str">
            <v>231</v>
          </cell>
          <cell r="H206" t="str">
            <v>ACCIÓN SOCIAL</v>
          </cell>
          <cell r="I206" t="str">
            <v>23106</v>
          </cell>
          <cell r="J206" t="str">
            <v>INCLUSIÓN SOCIAL Y EMERGENCIAS</v>
          </cell>
          <cell r="K206" t="str">
            <v>GERENTE DEL DISTRITO DE VILLA DE VALLECAS</v>
          </cell>
          <cell r="M206" t="str">
            <v>12003</v>
          </cell>
          <cell r="N206" t="str">
            <v>SUELDOS DEL GRUPO C1</v>
          </cell>
          <cell r="O206">
            <v>29655</v>
          </cell>
          <cell r="P206">
            <v>0</v>
          </cell>
          <cell r="Q206">
            <v>29655</v>
          </cell>
        </row>
        <row r="207">
          <cell r="A207" t="str">
            <v>440</v>
          </cell>
          <cell r="B207" t="str">
            <v>2013</v>
          </cell>
          <cell r="C207" t="str">
            <v>001</v>
          </cell>
          <cell r="D207" t="str">
            <v>AYUNTAMIENTO DE MADRID</v>
          </cell>
          <cell r="E207" t="str">
            <v>001218</v>
          </cell>
          <cell r="F207" t="str">
            <v>DISTRITO DE VILLA DE VALLECAS</v>
          </cell>
          <cell r="G207" t="str">
            <v>231</v>
          </cell>
          <cell r="H207" t="str">
            <v>ACCIÓN SOCIAL</v>
          </cell>
          <cell r="I207" t="str">
            <v>23106</v>
          </cell>
          <cell r="J207" t="str">
            <v>INCLUSIÓN SOCIAL Y EMERGENCIAS</v>
          </cell>
          <cell r="K207" t="str">
            <v>GERENTE DEL DISTRITO DE VILLA DE VALLECAS</v>
          </cell>
          <cell r="M207" t="str">
            <v>12005</v>
          </cell>
          <cell r="N207" t="str">
            <v>SUELDOS DEL GRUPO E</v>
          </cell>
          <cell r="O207">
            <v>10213</v>
          </cell>
          <cell r="P207">
            <v>0</v>
          </cell>
          <cell r="Q207">
            <v>10213</v>
          </cell>
        </row>
        <row r="208">
          <cell r="A208" t="str">
            <v>440</v>
          </cell>
          <cell r="B208" t="str">
            <v>2013</v>
          </cell>
          <cell r="C208" t="str">
            <v>001</v>
          </cell>
          <cell r="D208" t="str">
            <v>AYUNTAMIENTO DE MADRID</v>
          </cell>
          <cell r="E208" t="str">
            <v>001219</v>
          </cell>
          <cell r="F208" t="str">
            <v>DISTRITO DE VICÁLVARO</v>
          </cell>
          <cell r="G208" t="str">
            <v>231</v>
          </cell>
          <cell r="H208" t="str">
            <v>ACCIÓN SOCIAL</v>
          </cell>
          <cell r="I208" t="str">
            <v>23106</v>
          </cell>
          <cell r="J208" t="str">
            <v>INCLUSIÓN SOCIAL Y EMERGENCIAS</v>
          </cell>
          <cell r="K208" t="str">
            <v>GERENTE DEL DISTRITO DE VICÁLVARO</v>
          </cell>
          <cell r="M208" t="str">
            <v>16000</v>
          </cell>
          <cell r="N208" t="str">
            <v>SEGURIDAD SOCIAL</v>
          </cell>
          <cell r="O208">
            <v>266481</v>
          </cell>
          <cell r="P208">
            <v>0</v>
          </cell>
          <cell r="Q208">
            <v>266481</v>
          </cell>
        </row>
        <row r="209">
          <cell r="A209" t="str">
            <v>440</v>
          </cell>
          <cell r="B209" t="str">
            <v>2013</v>
          </cell>
          <cell r="C209" t="str">
            <v>001</v>
          </cell>
          <cell r="D209" t="str">
            <v>AYUNTAMIENTO DE MADRID</v>
          </cell>
          <cell r="E209" t="str">
            <v>001219</v>
          </cell>
          <cell r="F209" t="str">
            <v>DISTRITO DE VICÁLVARO</v>
          </cell>
          <cell r="G209" t="str">
            <v>231</v>
          </cell>
          <cell r="H209" t="str">
            <v>ACCIÓN SOCIAL</v>
          </cell>
          <cell r="I209" t="str">
            <v>23106</v>
          </cell>
          <cell r="J209" t="str">
            <v>INCLUSIÓN SOCIAL Y EMERGENCIAS</v>
          </cell>
          <cell r="K209" t="str">
            <v>GERENTE DEL DISTRITO DE VICÁLVARO</v>
          </cell>
          <cell r="M209" t="str">
            <v>12001</v>
          </cell>
          <cell r="N209" t="str">
            <v>SUELDOS DEL GRUPO A2</v>
          </cell>
          <cell r="O209">
            <v>262492</v>
          </cell>
          <cell r="P209">
            <v>0</v>
          </cell>
          <cell r="Q209">
            <v>262492</v>
          </cell>
        </row>
        <row r="210">
          <cell r="A210" t="str">
            <v>440</v>
          </cell>
          <cell r="B210" t="str">
            <v>2013</v>
          </cell>
          <cell r="C210" t="str">
            <v>001</v>
          </cell>
          <cell r="D210" t="str">
            <v>AYUNTAMIENTO DE MADRID</v>
          </cell>
          <cell r="E210" t="str">
            <v>001219</v>
          </cell>
          <cell r="F210" t="str">
            <v>DISTRITO DE VICÁLVARO</v>
          </cell>
          <cell r="G210" t="str">
            <v>231</v>
          </cell>
          <cell r="H210" t="str">
            <v>ACCIÓN SOCIAL</v>
          </cell>
          <cell r="I210" t="str">
            <v>23106</v>
          </cell>
          <cell r="J210" t="str">
            <v>INCLUSIÓN SOCIAL Y EMERGENCIAS</v>
          </cell>
          <cell r="K210" t="str">
            <v>GERENTE DEL DISTRITO DE VICÁLVARO</v>
          </cell>
          <cell r="M210" t="str">
            <v>12006</v>
          </cell>
          <cell r="N210" t="str">
            <v>TRIENIOS</v>
          </cell>
          <cell r="O210">
            <v>0</v>
          </cell>
          <cell r="P210">
            <v>57217</v>
          </cell>
          <cell r="Q210">
            <v>57217</v>
          </cell>
        </row>
        <row r="211">
          <cell r="A211" t="str">
            <v>440</v>
          </cell>
          <cell r="B211" t="str">
            <v>2013</v>
          </cell>
          <cell r="C211" t="str">
            <v>001</v>
          </cell>
          <cell r="D211" t="str">
            <v>AYUNTAMIENTO DE MADRID</v>
          </cell>
          <cell r="E211" t="str">
            <v>001219</v>
          </cell>
          <cell r="F211" t="str">
            <v>DISTRITO DE VICÁLVARO</v>
          </cell>
          <cell r="G211" t="str">
            <v>231</v>
          </cell>
          <cell r="H211" t="str">
            <v>ACCIÓN SOCIAL</v>
          </cell>
          <cell r="I211" t="str">
            <v>23106</v>
          </cell>
          <cell r="J211" t="str">
            <v>INCLUSIÓN SOCIAL Y EMERGENCIAS</v>
          </cell>
          <cell r="K211" t="str">
            <v>GERENTE DEL DISTRITO DE VICÁLVARO</v>
          </cell>
          <cell r="M211" t="str">
            <v>12101</v>
          </cell>
          <cell r="N211" t="str">
            <v>COMPLEMENTO ESPECÍFICO</v>
          </cell>
          <cell r="O211">
            <v>361982</v>
          </cell>
          <cell r="P211">
            <v>1197</v>
          </cell>
          <cell r="Q211">
            <v>363179</v>
          </cell>
        </row>
        <row r="212">
          <cell r="A212" t="str">
            <v>440</v>
          </cell>
          <cell r="B212" t="str">
            <v>2013</v>
          </cell>
          <cell r="C212" t="str">
            <v>001</v>
          </cell>
          <cell r="D212" t="str">
            <v>AYUNTAMIENTO DE MADRID</v>
          </cell>
          <cell r="E212" t="str">
            <v>001219</v>
          </cell>
          <cell r="F212" t="str">
            <v>DISTRITO DE VICÁLVARO</v>
          </cell>
          <cell r="G212" t="str">
            <v>231</v>
          </cell>
          <cell r="H212" t="str">
            <v>ACCIÓN SOCIAL</v>
          </cell>
          <cell r="I212" t="str">
            <v>23106</v>
          </cell>
          <cell r="J212" t="str">
            <v>INCLUSIÓN SOCIAL Y EMERGENCIAS</v>
          </cell>
          <cell r="K212" t="str">
            <v>GERENTE DEL DISTRITO DE VICÁLVARO</v>
          </cell>
          <cell r="M212" t="str">
            <v>12100</v>
          </cell>
          <cell r="N212" t="str">
            <v>COMPLEMENTO DE DESTINO</v>
          </cell>
          <cell r="O212">
            <v>190721</v>
          </cell>
          <cell r="P212">
            <v>0</v>
          </cell>
          <cell r="Q212">
            <v>190721</v>
          </cell>
        </row>
        <row r="213">
          <cell r="A213" t="str">
            <v>440</v>
          </cell>
          <cell r="B213" t="str">
            <v>2013</v>
          </cell>
          <cell r="C213" t="str">
            <v>001</v>
          </cell>
          <cell r="D213" t="str">
            <v>AYUNTAMIENTO DE MADRID</v>
          </cell>
          <cell r="E213" t="str">
            <v>001219</v>
          </cell>
          <cell r="F213" t="str">
            <v>DISTRITO DE VICÁLVARO</v>
          </cell>
          <cell r="G213" t="str">
            <v>231</v>
          </cell>
          <cell r="H213" t="str">
            <v>ACCIÓN SOCIAL</v>
          </cell>
          <cell r="I213" t="str">
            <v>23106</v>
          </cell>
          <cell r="J213" t="str">
            <v>INCLUSIÓN SOCIAL Y EMERGENCIAS</v>
          </cell>
          <cell r="K213" t="str">
            <v>GERENTE DEL DISTRITO DE VICÁLVARO</v>
          </cell>
          <cell r="M213" t="str">
            <v>12103</v>
          </cell>
          <cell r="N213" t="str">
            <v>OTROS COMPLEMENTOS</v>
          </cell>
          <cell r="O213">
            <v>17462</v>
          </cell>
          <cell r="P213">
            <v>11626</v>
          </cell>
          <cell r="Q213">
            <v>29088</v>
          </cell>
        </row>
        <row r="214">
          <cell r="A214" t="str">
            <v>440</v>
          </cell>
          <cell r="B214" t="str">
            <v>2013</v>
          </cell>
          <cell r="C214" t="str">
            <v>001</v>
          </cell>
          <cell r="D214" t="str">
            <v>AYUNTAMIENTO DE MADRID</v>
          </cell>
          <cell r="E214" t="str">
            <v>001219</v>
          </cell>
          <cell r="F214" t="str">
            <v>DISTRITO DE VICÁLVARO</v>
          </cell>
          <cell r="G214" t="str">
            <v>231</v>
          </cell>
          <cell r="H214" t="str">
            <v>ACCIÓN SOCIAL</v>
          </cell>
          <cell r="I214" t="str">
            <v>23106</v>
          </cell>
          <cell r="J214" t="str">
            <v>INCLUSIÓN SOCIAL Y EMERGENCIAS</v>
          </cell>
          <cell r="K214" t="str">
            <v>GERENTE DEL DISTRITO DE VICÁLVARO</v>
          </cell>
          <cell r="M214" t="str">
            <v>12004</v>
          </cell>
          <cell r="N214" t="str">
            <v>SUELDOS DEL GRUPO C2</v>
          </cell>
          <cell r="O214">
            <v>41895</v>
          </cell>
          <cell r="P214">
            <v>0</v>
          </cell>
          <cell r="Q214">
            <v>41895</v>
          </cell>
        </row>
        <row r="215">
          <cell r="A215" t="str">
            <v>440</v>
          </cell>
          <cell r="B215" t="str">
            <v>2013</v>
          </cell>
          <cell r="C215" t="str">
            <v>001</v>
          </cell>
          <cell r="D215" t="str">
            <v>AYUNTAMIENTO DE MADRID</v>
          </cell>
          <cell r="E215" t="str">
            <v>001219</v>
          </cell>
          <cell r="F215" t="str">
            <v>DISTRITO DE VICÁLVARO</v>
          </cell>
          <cell r="G215" t="str">
            <v>231</v>
          </cell>
          <cell r="H215" t="str">
            <v>ACCIÓN SOCIAL</v>
          </cell>
          <cell r="I215" t="str">
            <v>23106</v>
          </cell>
          <cell r="J215" t="str">
            <v>INCLUSIÓN SOCIAL Y EMERGENCIAS</v>
          </cell>
          <cell r="K215" t="str">
            <v>GERENTE DEL DISTRITO DE VICÁLVARO</v>
          </cell>
          <cell r="M215" t="str">
            <v>12003</v>
          </cell>
          <cell r="N215" t="str">
            <v>SUELDOS DEL GRUPO C1</v>
          </cell>
          <cell r="O215">
            <v>9885</v>
          </cell>
          <cell r="P215">
            <v>0</v>
          </cell>
          <cell r="Q215">
            <v>9885</v>
          </cell>
        </row>
        <row r="216">
          <cell r="A216" t="str">
            <v>440</v>
          </cell>
          <cell r="B216" t="str">
            <v>2013</v>
          </cell>
          <cell r="C216" t="str">
            <v>001</v>
          </cell>
          <cell r="D216" t="str">
            <v>AYUNTAMIENTO DE MADRID</v>
          </cell>
          <cell r="E216" t="str">
            <v>001219</v>
          </cell>
          <cell r="F216" t="str">
            <v>DISTRITO DE VICÁLVARO</v>
          </cell>
          <cell r="G216" t="str">
            <v>231</v>
          </cell>
          <cell r="H216" t="str">
            <v>ACCIÓN SOCIAL</v>
          </cell>
          <cell r="I216" t="str">
            <v>23106</v>
          </cell>
          <cell r="J216" t="str">
            <v>INCLUSIÓN SOCIAL Y EMERGENCIAS</v>
          </cell>
          <cell r="K216" t="str">
            <v>GERENTE DEL DISTRITO DE VICÁLVARO</v>
          </cell>
          <cell r="M216" t="str">
            <v>13000</v>
          </cell>
          <cell r="N216" t="str">
            <v>RETRIBUCIONES BÁSICAS</v>
          </cell>
          <cell r="O216">
            <v>16058</v>
          </cell>
          <cell r="P216">
            <v>11323</v>
          </cell>
          <cell r="Q216">
            <v>27381</v>
          </cell>
        </row>
        <row r="217">
          <cell r="A217" t="str">
            <v>440</v>
          </cell>
          <cell r="B217" t="str">
            <v>2013</v>
          </cell>
          <cell r="C217" t="str">
            <v>001</v>
          </cell>
          <cell r="D217" t="str">
            <v>AYUNTAMIENTO DE MADRID</v>
          </cell>
          <cell r="E217" t="str">
            <v>001219</v>
          </cell>
          <cell r="F217" t="str">
            <v>DISTRITO DE VICÁLVARO</v>
          </cell>
          <cell r="G217" t="str">
            <v>231</v>
          </cell>
          <cell r="H217" t="str">
            <v>ACCIÓN SOCIAL</v>
          </cell>
          <cell r="I217" t="str">
            <v>23106</v>
          </cell>
          <cell r="J217" t="str">
            <v>INCLUSIÓN SOCIAL Y EMERGENCIAS</v>
          </cell>
          <cell r="K217" t="str">
            <v>GERENTE DEL DISTRITO DE VICÁLVARO</v>
          </cell>
          <cell r="M217" t="str">
            <v>13002</v>
          </cell>
          <cell r="N217" t="str">
            <v>OTRAS REMUNERACIONES</v>
          </cell>
          <cell r="O217">
            <v>25423</v>
          </cell>
          <cell r="P217">
            <v>13220</v>
          </cell>
          <cell r="Q217">
            <v>38643</v>
          </cell>
        </row>
        <row r="218">
          <cell r="A218" t="str">
            <v>440</v>
          </cell>
          <cell r="B218" t="str">
            <v>2013</v>
          </cell>
          <cell r="C218" t="str">
            <v>001</v>
          </cell>
          <cell r="D218" t="str">
            <v>AYUNTAMIENTO DE MADRID</v>
          </cell>
          <cell r="E218" t="str">
            <v>001219</v>
          </cell>
          <cell r="F218" t="str">
            <v>DISTRITO DE VICÁLVARO</v>
          </cell>
          <cell r="G218" t="str">
            <v>231</v>
          </cell>
          <cell r="H218" t="str">
            <v>ACCIÓN SOCIAL</v>
          </cell>
          <cell r="I218" t="str">
            <v>23106</v>
          </cell>
          <cell r="J218" t="str">
            <v>INCLUSIÓN SOCIAL Y EMERGENCIAS</v>
          </cell>
          <cell r="K218" t="str">
            <v>GERENTE DEL DISTRITO DE VICÁLVARO</v>
          </cell>
          <cell r="M218" t="str">
            <v>16104</v>
          </cell>
          <cell r="N218" t="str">
            <v>INDEMNIZAC. POR JUBILACIONES ANTICIPADAS PERS.LAB.</v>
          </cell>
          <cell r="O218">
            <v>0</v>
          </cell>
          <cell r="P218">
            <v>0</v>
          </cell>
          <cell r="Q218">
            <v>0</v>
          </cell>
        </row>
        <row r="219">
          <cell r="A219" t="str">
            <v>440</v>
          </cell>
          <cell r="B219" t="str">
            <v>2013</v>
          </cell>
          <cell r="C219" t="str">
            <v>001</v>
          </cell>
          <cell r="D219" t="str">
            <v>AYUNTAMIENTO DE MADRID</v>
          </cell>
          <cell r="E219" t="str">
            <v>001219</v>
          </cell>
          <cell r="F219" t="str">
            <v>DISTRITO DE VICÁLVARO</v>
          </cell>
          <cell r="G219" t="str">
            <v>231</v>
          </cell>
          <cell r="H219" t="str">
            <v>ACCIÓN SOCIAL</v>
          </cell>
          <cell r="I219" t="str">
            <v>23106</v>
          </cell>
          <cell r="J219" t="str">
            <v>INCLUSIÓN SOCIAL Y EMERGENCIAS</v>
          </cell>
          <cell r="K219" t="str">
            <v>GERENTE DEL DISTRITO DE VICÁLVARO</v>
          </cell>
          <cell r="M219" t="str">
            <v>12005</v>
          </cell>
          <cell r="N219" t="str">
            <v>SUELDOS DEL GRUPO E</v>
          </cell>
          <cell r="O219">
            <v>23037</v>
          </cell>
          <cell r="P219">
            <v>0</v>
          </cell>
          <cell r="Q219">
            <v>23037</v>
          </cell>
        </row>
        <row r="220">
          <cell r="A220" t="str">
            <v>440</v>
          </cell>
          <cell r="B220" t="str">
            <v>2013</v>
          </cell>
          <cell r="C220" t="str">
            <v>001</v>
          </cell>
          <cell r="D220" t="str">
            <v>AYUNTAMIENTO DE MADRID</v>
          </cell>
          <cell r="E220" t="str">
            <v>001219</v>
          </cell>
          <cell r="F220" t="str">
            <v>DISTRITO DE VICÁLVARO</v>
          </cell>
          <cell r="G220" t="str">
            <v>231</v>
          </cell>
          <cell r="H220" t="str">
            <v>ACCIÓN SOCIAL</v>
          </cell>
          <cell r="I220" t="str">
            <v>23106</v>
          </cell>
          <cell r="J220" t="str">
            <v>INCLUSIÓN SOCIAL Y EMERGENCIAS</v>
          </cell>
          <cell r="K220" t="str">
            <v>GERENTE DEL DISTRITO DE VICÁLVARO</v>
          </cell>
          <cell r="M220" t="str">
            <v>15000</v>
          </cell>
          <cell r="N220" t="str">
            <v>PRODUCTIVIDAD</v>
          </cell>
          <cell r="O220">
            <v>0</v>
          </cell>
          <cell r="P220">
            <v>2633</v>
          </cell>
          <cell r="Q220">
            <v>2633</v>
          </cell>
        </row>
        <row r="221">
          <cell r="A221" t="str">
            <v>440</v>
          </cell>
          <cell r="B221" t="str">
            <v>2013</v>
          </cell>
          <cell r="C221" t="str">
            <v>001</v>
          </cell>
          <cell r="D221" t="str">
            <v>AYUNTAMIENTO DE MADRID</v>
          </cell>
          <cell r="E221" t="str">
            <v>001220</v>
          </cell>
          <cell r="F221" t="str">
            <v>DISTRITO DE SAN BLAS-CANILLEJAS</v>
          </cell>
          <cell r="G221" t="str">
            <v>231</v>
          </cell>
          <cell r="H221" t="str">
            <v>ACCIÓN SOCIAL</v>
          </cell>
          <cell r="I221" t="str">
            <v>23106</v>
          </cell>
          <cell r="J221" t="str">
            <v>INCLUSIÓN SOCIAL Y EMERGENCIAS</v>
          </cell>
          <cell r="K221" t="str">
            <v>GERENTE DEL DISTRITO DE SAN BLAS-CANILLEJAS</v>
          </cell>
          <cell r="M221" t="str">
            <v>16000</v>
          </cell>
          <cell r="N221" t="str">
            <v>SEGURIDAD SOCIAL</v>
          </cell>
          <cell r="O221">
            <v>366507</v>
          </cell>
          <cell r="P221">
            <v>0</v>
          </cell>
          <cell r="Q221">
            <v>366507</v>
          </cell>
        </row>
        <row r="222">
          <cell r="A222" t="str">
            <v>440</v>
          </cell>
          <cell r="B222" t="str">
            <v>2013</v>
          </cell>
          <cell r="C222" t="str">
            <v>001</v>
          </cell>
          <cell r="D222" t="str">
            <v>AYUNTAMIENTO DE MADRID</v>
          </cell>
          <cell r="E222" t="str">
            <v>001220</v>
          </cell>
          <cell r="F222" t="str">
            <v>DISTRITO DE SAN BLAS-CANILLEJAS</v>
          </cell>
          <cell r="G222" t="str">
            <v>231</v>
          </cell>
          <cell r="H222" t="str">
            <v>ACCIÓN SOCIAL</v>
          </cell>
          <cell r="I222" t="str">
            <v>23106</v>
          </cell>
          <cell r="J222" t="str">
            <v>INCLUSIÓN SOCIAL Y EMERGENCIAS</v>
          </cell>
          <cell r="K222" t="str">
            <v>GERENTE DEL DISTRITO DE SAN BLAS-CANILLEJAS</v>
          </cell>
          <cell r="M222" t="str">
            <v>12001</v>
          </cell>
          <cell r="N222" t="str">
            <v>SUELDOS DEL GRUPO A2</v>
          </cell>
          <cell r="O222">
            <v>392207</v>
          </cell>
          <cell r="P222">
            <v>0</v>
          </cell>
          <cell r="Q222">
            <v>392207</v>
          </cell>
        </row>
        <row r="223">
          <cell r="A223" t="str">
            <v>440</v>
          </cell>
          <cell r="B223" t="str">
            <v>2013</v>
          </cell>
          <cell r="C223" t="str">
            <v>001</v>
          </cell>
          <cell r="D223" t="str">
            <v>AYUNTAMIENTO DE MADRID</v>
          </cell>
          <cell r="E223" t="str">
            <v>001220</v>
          </cell>
          <cell r="F223" t="str">
            <v>DISTRITO DE SAN BLAS-CANILLEJAS</v>
          </cell>
          <cell r="G223" t="str">
            <v>231</v>
          </cell>
          <cell r="H223" t="str">
            <v>ACCIÓN SOCIAL</v>
          </cell>
          <cell r="I223" t="str">
            <v>23106</v>
          </cell>
          <cell r="J223" t="str">
            <v>INCLUSIÓN SOCIAL Y EMERGENCIAS</v>
          </cell>
          <cell r="K223" t="str">
            <v>GERENTE DEL DISTRITO DE SAN BLAS-CANILLEJAS</v>
          </cell>
          <cell r="M223" t="str">
            <v>12006</v>
          </cell>
          <cell r="N223" t="str">
            <v>TRIENIOS</v>
          </cell>
          <cell r="O223">
            <v>0</v>
          </cell>
          <cell r="P223">
            <v>76466</v>
          </cell>
          <cell r="Q223">
            <v>76466</v>
          </cell>
        </row>
        <row r="224">
          <cell r="A224" t="str">
            <v>440</v>
          </cell>
          <cell r="B224" t="str">
            <v>2013</v>
          </cell>
          <cell r="C224" t="str">
            <v>001</v>
          </cell>
          <cell r="D224" t="str">
            <v>AYUNTAMIENTO DE MADRID</v>
          </cell>
          <cell r="E224" t="str">
            <v>001220</v>
          </cell>
          <cell r="F224" t="str">
            <v>DISTRITO DE SAN BLAS-CANILLEJAS</v>
          </cell>
          <cell r="G224" t="str">
            <v>231</v>
          </cell>
          <cell r="H224" t="str">
            <v>ACCIÓN SOCIAL</v>
          </cell>
          <cell r="I224" t="str">
            <v>23106</v>
          </cell>
          <cell r="J224" t="str">
            <v>INCLUSIÓN SOCIAL Y EMERGENCIAS</v>
          </cell>
          <cell r="K224" t="str">
            <v>GERENTE DEL DISTRITO DE SAN BLAS-CANILLEJAS</v>
          </cell>
          <cell r="M224" t="str">
            <v>12101</v>
          </cell>
          <cell r="N224" t="str">
            <v>COMPLEMENTO ESPECÍFICO</v>
          </cell>
          <cell r="O224">
            <v>529040</v>
          </cell>
          <cell r="P224">
            <v>1244</v>
          </cell>
          <cell r="Q224">
            <v>530284</v>
          </cell>
        </row>
        <row r="225">
          <cell r="A225" t="str">
            <v>440</v>
          </cell>
          <cell r="B225" t="str">
            <v>2013</v>
          </cell>
          <cell r="C225" t="str">
            <v>001</v>
          </cell>
          <cell r="D225" t="str">
            <v>AYUNTAMIENTO DE MADRID</v>
          </cell>
          <cell r="E225" t="str">
            <v>001220</v>
          </cell>
          <cell r="F225" t="str">
            <v>DISTRITO DE SAN BLAS-CANILLEJAS</v>
          </cell>
          <cell r="G225" t="str">
            <v>231</v>
          </cell>
          <cell r="H225" t="str">
            <v>ACCIÓN SOCIAL</v>
          </cell>
          <cell r="I225" t="str">
            <v>23106</v>
          </cell>
          <cell r="J225" t="str">
            <v>INCLUSIÓN SOCIAL Y EMERGENCIAS</v>
          </cell>
          <cell r="K225" t="str">
            <v>GERENTE DEL DISTRITO DE SAN BLAS-CANILLEJAS</v>
          </cell>
          <cell r="M225" t="str">
            <v>12100</v>
          </cell>
          <cell r="N225" t="str">
            <v>COMPLEMENTO DE DESTINO</v>
          </cell>
          <cell r="O225">
            <v>282407</v>
          </cell>
          <cell r="P225">
            <v>0</v>
          </cell>
          <cell r="Q225">
            <v>282407</v>
          </cell>
        </row>
        <row r="226">
          <cell r="A226" t="str">
            <v>440</v>
          </cell>
          <cell r="B226" t="str">
            <v>2013</v>
          </cell>
          <cell r="C226" t="str">
            <v>001</v>
          </cell>
          <cell r="D226" t="str">
            <v>AYUNTAMIENTO DE MADRID</v>
          </cell>
          <cell r="E226" t="str">
            <v>001220</v>
          </cell>
          <cell r="F226" t="str">
            <v>DISTRITO DE SAN BLAS-CANILLEJAS</v>
          </cell>
          <cell r="G226" t="str">
            <v>231</v>
          </cell>
          <cell r="H226" t="str">
            <v>ACCIÓN SOCIAL</v>
          </cell>
          <cell r="I226" t="str">
            <v>23106</v>
          </cell>
          <cell r="J226" t="str">
            <v>INCLUSIÓN SOCIAL Y EMERGENCIAS</v>
          </cell>
          <cell r="K226" t="str">
            <v>GERENTE DEL DISTRITO DE SAN BLAS-CANILLEJAS</v>
          </cell>
          <cell r="M226" t="str">
            <v>12103</v>
          </cell>
          <cell r="N226" t="str">
            <v>OTROS COMPLEMENTOS</v>
          </cell>
          <cell r="O226">
            <v>25864</v>
          </cell>
          <cell r="P226">
            <v>13001</v>
          </cell>
          <cell r="Q226">
            <v>38865</v>
          </cell>
        </row>
        <row r="227">
          <cell r="A227" t="str">
            <v>440</v>
          </cell>
          <cell r="B227" t="str">
            <v>2013</v>
          </cell>
          <cell r="C227" t="str">
            <v>001</v>
          </cell>
          <cell r="D227" t="str">
            <v>AYUNTAMIENTO DE MADRID</v>
          </cell>
          <cell r="E227" t="str">
            <v>001220</v>
          </cell>
          <cell r="F227" t="str">
            <v>DISTRITO DE SAN BLAS-CANILLEJAS</v>
          </cell>
          <cell r="G227" t="str">
            <v>231</v>
          </cell>
          <cell r="H227" t="str">
            <v>ACCIÓN SOCIAL</v>
          </cell>
          <cell r="I227" t="str">
            <v>23106</v>
          </cell>
          <cell r="J227" t="str">
            <v>INCLUSIÓN SOCIAL Y EMERGENCIAS</v>
          </cell>
          <cell r="K227" t="str">
            <v>GERENTE DEL DISTRITO DE SAN BLAS-CANILLEJAS</v>
          </cell>
          <cell r="M227" t="str">
            <v>15000</v>
          </cell>
          <cell r="N227" t="str">
            <v>PRODUCTIVIDAD</v>
          </cell>
          <cell r="O227">
            <v>0</v>
          </cell>
          <cell r="P227">
            <v>12717</v>
          </cell>
          <cell r="Q227">
            <v>12717</v>
          </cell>
        </row>
        <row r="228">
          <cell r="A228" t="str">
            <v>440</v>
          </cell>
          <cell r="B228" t="str">
            <v>2013</v>
          </cell>
          <cell r="C228" t="str">
            <v>001</v>
          </cell>
          <cell r="D228" t="str">
            <v>AYUNTAMIENTO DE MADRID</v>
          </cell>
          <cell r="E228" t="str">
            <v>001220</v>
          </cell>
          <cell r="F228" t="str">
            <v>DISTRITO DE SAN BLAS-CANILLEJAS</v>
          </cell>
          <cell r="G228" t="str">
            <v>231</v>
          </cell>
          <cell r="H228" t="str">
            <v>ACCIÓN SOCIAL</v>
          </cell>
          <cell r="I228" t="str">
            <v>23106</v>
          </cell>
          <cell r="J228" t="str">
            <v>INCLUSIÓN SOCIAL Y EMERGENCIAS</v>
          </cell>
          <cell r="K228" t="str">
            <v>GERENTE DEL DISTRITO DE SAN BLAS-CANILLEJAS</v>
          </cell>
          <cell r="M228" t="str">
            <v>12004</v>
          </cell>
          <cell r="N228" t="str">
            <v>SUELDOS DEL GRUPO C2</v>
          </cell>
          <cell r="O228">
            <v>58653</v>
          </cell>
          <cell r="P228">
            <v>0</v>
          </cell>
          <cell r="Q228">
            <v>58653</v>
          </cell>
        </row>
        <row r="229">
          <cell r="A229" t="str">
            <v>440</v>
          </cell>
          <cell r="B229" t="str">
            <v>2013</v>
          </cell>
          <cell r="C229" t="str">
            <v>001</v>
          </cell>
          <cell r="D229" t="str">
            <v>AYUNTAMIENTO DE MADRID</v>
          </cell>
          <cell r="E229" t="str">
            <v>001220</v>
          </cell>
          <cell r="F229" t="str">
            <v>DISTRITO DE SAN BLAS-CANILLEJAS</v>
          </cell>
          <cell r="G229" t="str">
            <v>231</v>
          </cell>
          <cell r="H229" t="str">
            <v>ACCIÓN SOCIAL</v>
          </cell>
          <cell r="I229" t="str">
            <v>23106</v>
          </cell>
          <cell r="J229" t="str">
            <v>INCLUSIÓN SOCIAL Y EMERGENCIAS</v>
          </cell>
          <cell r="K229" t="str">
            <v>GERENTE DEL DISTRITO DE SAN BLAS-CANILLEJAS</v>
          </cell>
          <cell r="M229" t="str">
            <v>12003</v>
          </cell>
          <cell r="N229" t="str">
            <v>SUELDOS DEL GRUPO C1</v>
          </cell>
          <cell r="O229">
            <v>29655</v>
          </cell>
          <cell r="P229">
            <v>0</v>
          </cell>
          <cell r="Q229">
            <v>29655</v>
          </cell>
        </row>
        <row r="230">
          <cell r="A230" t="str">
            <v>440</v>
          </cell>
          <cell r="B230" t="str">
            <v>2013</v>
          </cell>
          <cell r="C230" t="str">
            <v>001</v>
          </cell>
          <cell r="D230" t="str">
            <v>AYUNTAMIENTO DE MADRID</v>
          </cell>
          <cell r="E230" t="str">
            <v>001220</v>
          </cell>
          <cell r="F230" t="str">
            <v>DISTRITO DE SAN BLAS-CANILLEJAS</v>
          </cell>
          <cell r="G230" t="str">
            <v>231</v>
          </cell>
          <cell r="H230" t="str">
            <v>ACCIÓN SOCIAL</v>
          </cell>
          <cell r="I230" t="str">
            <v>23106</v>
          </cell>
          <cell r="J230" t="str">
            <v>INCLUSIÓN SOCIAL Y EMERGENCIAS</v>
          </cell>
          <cell r="K230" t="str">
            <v>GERENTE DEL DISTRITO DE SAN BLAS-CANILLEJAS</v>
          </cell>
          <cell r="M230" t="str">
            <v>12005</v>
          </cell>
          <cell r="N230" t="str">
            <v>SUELDOS DEL GRUPO E</v>
          </cell>
          <cell r="O230">
            <v>23037</v>
          </cell>
          <cell r="P230">
            <v>0</v>
          </cell>
          <cell r="Q230">
            <v>23037</v>
          </cell>
        </row>
        <row r="231">
          <cell r="A231" t="str">
            <v>440</v>
          </cell>
          <cell r="B231" t="str">
            <v>2013</v>
          </cell>
          <cell r="C231" t="str">
            <v>001</v>
          </cell>
          <cell r="D231" t="str">
            <v>AYUNTAMIENTO DE MADRID</v>
          </cell>
          <cell r="E231" t="str">
            <v>001221</v>
          </cell>
          <cell r="F231" t="str">
            <v>DISTRITO DE BARAJAS</v>
          </cell>
          <cell r="G231" t="str">
            <v>231</v>
          </cell>
          <cell r="H231" t="str">
            <v>ACCIÓN SOCIAL</v>
          </cell>
          <cell r="I231" t="str">
            <v>23106</v>
          </cell>
          <cell r="J231" t="str">
            <v>INCLUSIÓN SOCIAL Y EMERGENCIAS</v>
          </cell>
          <cell r="K231" t="str">
            <v>GERENTE DEL DISTRITO DE BARAJAS</v>
          </cell>
          <cell r="M231" t="str">
            <v>16000</v>
          </cell>
          <cell r="N231" t="str">
            <v>SEGURIDAD SOCIAL</v>
          </cell>
          <cell r="O231">
            <v>147667</v>
          </cell>
          <cell r="P231">
            <v>0</v>
          </cell>
          <cell r="Q231">
            <v>147667</v>
          </cell>
        </row>
        <row r="232">
          <cell r="A232" t="str">
            <v>440</v>
          </cell>
          <cell r="B232" t="str">
            <v>2013</v>
          </cell>
          <cell r="C232" t="str">
            <v>001</v>
          </cell>
          <cell r="D232" t="str">
            <v>AYUNTAMIENTO DE MADRID</v>
          </cell>
          <cell r="E232" t="str">
            <v>001221</v>
          </cell>
          <cell r="F232" t="str">
            <v>DISTRITO DE BARAJAS</v>
          </cell>
          <cell r="G232" t="str">
            <v>231</v>
          </cell>
          <cell r="H232" t="str">
            <v>ACCIÓN SOCIAL</v>
          </cell>
          <cell r="I232" t="str">
            <v>23106</v>
          </cell>
          <cell r="J232" t="str">
            <v>INCLUSIÓN SOCIAL Y EMERGENCIAS</v>
          </cell>
          <cell r="K232" t="str">
            <v>GERENTE DEL DISTRITO DE BARAJAS</v>
          </cell>
          <cell r="M232" t="str">
            <v>12001</v>
          </cell>
          <cell r="N232" t="str">
            <v>SUELDOS DEL GRUPO A2</v>
          </cell>
          <cell r="O232">
            <v>145038</v>
          </cell>
          <cell r="P232">
            <v>0</v>
          </cell>
          <cell r="Q232">
            <v>145038</v>
          </cell>
        </row>
        <row r="233">
          <cell r="A233" t="str">
            <v>440</v>
          </cell>
          <cell r="B233" t="str">
            <v>2013</v>
          </cell>
          <cell r="C233" t="str">
            <v>001</v>
          </cell>
          <cell r="D233" t="str">
            <v>AYUNTAMIENTO DE MADRID</v>
          </cell>
          <cell r="E233" t="str">
            <v>001221</v>
          </cell>
          <cell r="F233" t="str">
            <v>DISTRITO DE BARAJAS</v>
          </cell>
          <cell r="G233" t="str">
            <v>231</v>
          </cell>
          <cell r="H233" t="str">
            <v>ACCIÓN SOCIAL</v>
          </cell>
          <cell r="I233" t="str">
            <v>23106</v>
          </cell>
          <cell r="J233" t="str">
            <v>INCLUSIÓN SOCIAL Y EMERGENCIAS</v>
          </cell>
          <cell r="K233" t="str">
            <v>GERENTE DEL DISTRITO DE BARAJAS</v>
          </cell>
          <cell r="M233" t="str">
            <v>12006</v>
          </cell>
          <cell r="N233" t="str">
            <v>TRIENIOS</v>
          </cell>
          <cell r="O233">
            <v>0</v>
          </cell>
          <cell r="P233">
            <v>32354</v>
          </cell>
          <cell r="Q233">
            <v>32354</v>
          </cell>
        </row>
        <row r="234">
          <cell r="A234" t="str">
            <v>440</v>
          </cell>
          <cell r="B234" t="str">
            <v>2013</v>
          </cell>
          <cell r="C234" t="str">
            <v>001</v>
          </cell>
          <cell r="D234" t="str">
            <v>AYUNTAMIENTO DE MADRID</v>
          </cell>
          <cell r="E234" t="str">
            <v>001221</v>
          </cell>
          <cell r="F234" t="str">
            <v>DISTRITO DE BARAJAS</v>
          </cell>
          <cell r="G234" t="str">
            <v>231</v>
          </cell>
          <cell r="H234" t="str">
            <v>ACCIÓN SOCIAL</v>
          </cell>
          <cell r="I234" t="str">
            <v>23106</v>
          </cell>
          <cell r="J234" t="str">
            <v>INCLUSIÓN SOCIAL Y EMERGENCIAS</v>
          </cell>
          <cell r="K234" t="str">
            <v>GERENTE DEL DISTRITO DE BARAJAS</v>
          </cell>
          <cell r="M234" t="str">
            <v>12101</v>
          </cell>
          <cell r="N234" t="str">
            <v>COMPLEMENTO ESPECÍFICO</v>
          </cell>
          <cell r="O234">
            <v>195147</v>
          </cell>
          <cell r="P234">
            <v>0</v>
          </cell>
          <cell r="Q234">
            <v>195147</v>
          </cell>
        </row>
        <row r="235">
          <cell r="A235" t="str">
            <v>440</v>
          </cell>
          <cell r="B235" t="str">
            <v>2013</v>
          </cell>
          <cell r="C235" t="str">
            <v>001</v>
          </cell>
          <cell r="D235" t="str">
            <v>AYUNTAMIENTO DE MADRID</v>
          </cell>
          <cell r="E235" t="str">
            <v>001221</v>
          </cell>
          <cell r="F235" t="str">
            <v>DISTRITO DE BARAJAS</v>
          </cell>
          <cell r="G235" t="str">
            <v>231</v>
          </cell>
          <cell r="H235" t="str">
            <v>ACCIÓN SOCIAL</v>
          </cell>
          <cell r="I235" t="str">
            <v>23106</v>
          </cell>
          <cell r="J235" t="str">
            <v>INCLUSIÓN SOCIAL Y EMERGENCIAS</v>
          </cell>
          <cell r="K235" t="str">
            <v>GERENTE DEL DISTRITO DE BARAJAS</v>
          </cell>
          <cell r="M235" t="str">
            <v>12100</v>
          </cell>
          <cell r="N235" t="str">
            <v>COMPLEMENTO DE DESTINO</v>
          </cell>
          <cell r="O235">
            <v>99304</v>
          </cell>
          <cell r="P235">
            <v>314</v>
          </cell>
          <cell r="Q235">
            <v>99618</v>
          </cell>
        </row>
        <row r="236">
          <cell r="A236" t="str">
            <v>440</v>
          </cell>
          <cell r="B236" t="str">
            <v>2013</v>
          </cell>
          <cell r="C236" t="str">
            <v>001</v>
          </cell>
          <cell r="D236" t="str">
            <v>AYUNTAMIENTO DE MADRID</v>
          </cell>
          <cell r="E236" t="str">
            <v>001221</v>
          </cell>
          <cell r="F236" t="str">
            <v>DISTRITO DE BARAJAS</v>
          </cell>
          <cell r="G236" t="str">
            <v>231</v>
          </cell>
          <cell r="H236" t="str">
            <v>ACCIÓN SOCIAL</v>
          </cell>
          <cell r="I236" t="str">
            <v>23106</v>
          </cell>
          <cell r="J236" t="str">
            <v>INCLUSIÓN SOCIAL Y EMERGENCIAS</v>
          </cell>
          <cell r="K236" t="str">
            <v>GERENTE DEL DISTRITO DE BARAJAS</v>
          </cell>
          <cell r="M236" t="str">
            <v>12103</v>
          </cell>
          <cell r="N236" t="str">
            <v>OTROS COMPLEMENTOS</v>
          </cell>
          <cell r="O236">
            <v>8432</v>
          </cell>
          <cell r="P236">
            <v>4458</v>
          </cell>
          <cell r="Q236">
            <v>12890</v>
          </cell>
        </row>
        <row r="237">
          <cell r="A237" t="str">
            <v>440</v>
          </cell>
          <cell r="B237" t="str">
            <v>2013</v>
          </cell>
          <cell r="C237" t="str">
            <v>001</v>
          </cell>
          <cell r="D237" t="str">
            <v>AYUNTAMIENTO DE MADRID</v>
          </cell>
          <cell r="E237" t="str">
            <v>001221</v>
          </cell>
          <cell r="F237" t="str">
            <v>DISTRITO DE BARAJAS</v>
          </cell>
          <cell r="G237" t="str">
            <v>231</v>
          </cell>
          <cell r="H237" t="str">
            <v>ACCIÓN SOCIAL</v>
          </cell>
          <cell r="I237" t="str">
            <v>23106</v>
          </cell>
          <cell r="J237" t="str">
            <v>INCLUSIÓN SOCIAL Y EMERGENCIAS</v>
          </cell>
          <cell r="K237" t="str">
            <v>GERENTE DEL DISTRITO DE BARAJAS</v>
          </cell>
          <cell r="M237" t="str">
            <v>12003</v>
          </cell>
          <cell r="N237" t="str">
            <v>SUELDOS DEL GRUPO C1</v>
          </cell>
          <cell r="O237">
            <v>32677</v>
          </cell>
          <cell r="P237">
            <v>0</v>
          </cell>
          <cell r="Q237">
            <v>32677</v>
          </cell>
        </row>
        <row r="238">
          <cell r="A238" t="str">
            <v>440</v>
          </cell>
          <cell r="B238" t="str">
            <v>2013</v>
          </cell>
          <cell r="C238" t="str">
            <v>001</v>
          </cell>
          <cell r="D238" t="str">
            <v>AYUNTAMIENTO DE MADRID</v>
          </cell>
          <cell r="E238" t="str">
            <v>001221</v>
          </cell>
          <cell r="F238" t="str">
            <v>DISTRITO DE BARAJAS</v>
          </cell>
          <cell r="G238" t="str">
            <v>231</v>
          </cell>
          <cell r="H238" t="str">
            <v>ACCIÓN SOCIAL</v>
          </cell>
          <cell r="I238" t="str">
            <v>23106</v>
          </cell>
          <cell r="J238" t="str">
            <v>INCLUSIÓN SOCIAL Y EMERGENCIAS</v>
          </cell>
          <cell r="K238" t="str">
            <v>GERENTE DEL DISTRITO DE BARAJAS</v>
          </cell>
          <cell r="M238" t="str">
            <v>13000</v>
          </cell>
          <cell r="N238" t="str">
            <v>RETRIBUCIONES BÁSICAS</v>
          </cell>
          <cell r="O238">
            <v>8379</v>
          </cell>
          <cell r="P238">
            <v>9508</v>
          </cell>
          <cell r="Q238">
            <v>17887</v>
          </cell>
        </row>
        <row r="239">
          <cell r="A239" t="str">
            <v>440</v>
          </cell>
          <cell r="B239" t="str">
            <v>2013</v>
          </cell>
          <cell r="C239" t="str">
            <v>001</v>
          </cell>
          <cell r="D239" t="str">
            <v>AYUNTAMIENTO DE MADRID</v>
          </cell>
          <cell r="E239" t="str">
            <v>001221</v>
          </cell>
          <cell r="F239" t="str">
            <v>DISTRITO DE BARAJAS</v>
          </cell>
          <cell r="G239" t="str">
            <v>231</v>
          </cell>
          <cell r="H239" t="str">
            <v>ACCIÓN SOCIAL</v>
          </cell>
          <cell r="I239" t="str">
            <v>23106</v>
          </cell>
          <cell r="J239" t="str">
            <v>INCLUSIÓN SOCIAL Y EMERGENCIAS</v>
          </cell>
          <cell r="K239" t="str">
            <v>GERENTE DEL DISTRITO DE BARAJAS</v>
          </cell>
          <cell r="M239" t="str">
            <v>13002</v>
          </cell>
          <cell r="N239" t="str">
            <v>OTRAS REMUNERACIONES</v>
          </cell>
          <cell r="O239">
            <v>13025</v>
          </cell>
          <cell r="P239">
            <v>13239</v>
          </cell>
          <cell r="Q239">
            <v>26264</v>
          </cell>
        </row>
        <row r="240">
          <cell r="A240" t="str">
            <v>440</v>
          </cell>
          <cell r="B240" t="str">
            <v>2013</v>
          </cell>
          <cell r="C240" t="str">
            <v>001</v>
          </cell>
          <cell r="D240" t="str">
            <v>AYUNTAMIENTO DE MADRID</v>
          </cell>
          <cell r="E240" t="str">
            <v>001221</v>
          </cell>
          <cell r="F240" t="str">
            <v>DISTRITO DE BARAJAS</v>
          </cell>
          <cell r="G240" t="str">
            <v>231</v>
          </cell>
          <cell r="H240" t="str">
            <v>ACCIÓN SOCIAL</v>
          </cell>
          <cell r="I240" t="str">
            <v>23106</v>
          </cell>
          <cell r="J240" t="str">
            <v>INCLUSIÓN SOCIAL Y EMERGENCIAS</v>
          </cell>
          <cell r="K240" t="str">
            <v>GERENTE DEL DISTRITO DE BARAJAS</v>
          </cell>
          <cell r="M240" t="str">
            <v>16104</v>
          </cell>
          <cell r="N240" t="str">
            <v>INDEMNIZAC. POR JUBILACIONES ANTICIPADAS PERS.LAB.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440</v>
          </cell>
          <cell r="B241" t="str">
            <v>2013</v>
          </cell>
          <cell r="C241" t="str">
            <v>001</v>
          </cell>
          <cell r="D241" t="str">
            <v>AYUNTAMIENTO DE MADRID</v>
          </cell>
          <cell r="E241" t="str">
            <v>001085</v>
          </cell>
          <cell r="F241" t="str">
            <v>FAMILIA Y SERVICIOS SOCIALES</v>
          </cell>
          <cell r="G241" t="str">
            <v>232</v>
          </cell>
          <cell r="H241" t="str">
            <v>PROMOCIÓN SOCIAL</v>
          </cell>
          <cell r="I241" t="str">
            <v>23202</v>
          </cell>
          <cell r="J241" t="str">
            <v>IGUALDAD DE OPORTUNIDADES</v>
          </cell>
          <cell r="K241" t="str">
            <v>D.G. DE IGUALDAD DE OPORTUNIDADES</v>
          </cell>
          <cell r="M241" t="str">
            <v>16000</v>
          </cell>
          <cell r="N241" t="str">
            <v>SEGURIDAD SOCIAL</v>
          </cell>
          <cell r="O241">
            <v>712968</v>
          </cell>
          <cell r="P241">
            <v>0</v>
          </cell>
          <cell r="Q241">
            <v>712968</v>
          </cell>
        </row>
        <row r="242">
          <cell r="A242" t="str">
            <v>440</v>
          </cell>
          <cell r="B242" t="str">
            <v>2013</v>
          </cell>
          <cell r="C242" t="str">
            <v>001</v>
          </cell>
          <cell r="D242" t="str">
            <v>AYUNTAMIENTO DE MADRID</v>
          </cell>
          <cell r="E242" t="str">
            <v>001085</v>
          </cell>
          <cell r="F242" t="str">
            <v>FAMILIA Y SERVICIOS SOCIALES</v>
          </cell>
          <cell r="G242" t="str">
            <v>232</v>
          </cell>
          <cell r="H242" t="str">
            <v>PROMOCIÓN SOCIAL</v>
          </cell>
          <cell r="I242" t="str">
            <v>23202</v>
          </cell>
          <cell r="J242" t="str">
            <v>IGUALDAD DE OPORTUNIDADES</v>
          </cell>
          <cell r="K242" t="str">
            <v>D.G. DE IGUALDAD DE OPORTUNIDADES</v>
          </cell>
          <cell r="M242" t="str">
            <v>12000</v>
          </cell>
          <cell r="N242" t="str">
            <v>SUELDOS DEL GRUPO A1</v>
          </cell>
          <cell r="O242">
            <v>250977</v>
          </cell>
          <cell r="P242">
            <v>0</v>
          </cell>
          <cell r="Q242">
            <v>250977</v>
          </cell>
        </row>
        <row r="243">
          <cell r="A243" t="str">
            <v>440</v>
          </cell>
          <cell r="B243" t="str">
            <v>2013</v>
          </cell>
          <cell r="C243" t="str">
            <v>001</v>
          </cell>
          <cell r="D243" t="str">
            <v>AYUNTAMIENTO DE MADRID</v>
          </cell>
          <cell r="E243" t="str">
            <v>001085</v>
          </cell>
          <cell r="F243" t="str">
            <v>FAMILIA Y SERVICIOS SOCIALES</v>
          </cell>
          <cell r="G243" t="str">
            <v>232</v>
          </cell>
          <cell r="H243" t="str">
            <v>PROMOCIÓN SOCIAL</v>
          </cell>
          <cell r="I243" t="str">
            <v>23202</v>
          </cell>
          <cell r="J243" t="str">
            <v>IGUALDAD DE OPORTUNIDADES</v>
          </cell>
          <cell r="K243" t="str">
            <v>D.G. DE IGUALDAD DE OPORTUNIDADES</v>
          </cell>
          <cell r="M243" t="str">
            <v>12006</v>
          </cell>
          <cell r="N243" t="str">
            <v>TRIENIOS</v>
          </cell>
          <cell r="O243">
            <v>0</v>
          </cell>
          <cell r="P243">
            <v>128172</v>
          </cell>
          <cell r="Q243">
            <v>128172</v>
          </cell>
        </row>
        <row r="244">
          <cell r="A244" t="str">
            <v>440</v>
          </cell>
          <cell r="B244" t="str">
            <v>2013</v>
          </cell>
          <cell r="C244" t="str">
            <v>001</v>
          </cell>
          <cell r="D244" t="str">
            <v>AYUNTAMIENTO DE MADRID</v>
          </cell>
          <cell r="E244" t="str">
            <v>001085</v>
          </cell>
          <cell r="F244" t="str">
            <v>FAMILIA Y SERVICIOS SOCIALES</v>
          </cell>
          <cell r="G244" t="str">
            <v>232</v>
          </cell>
          <cell r="H244" t="str">
            <v>PROMOCIÓN SOCIAL</v>
          </cell>
          <cell r="I244" t="str">
            <v>23202</v>
          </cell>
          <cell r="J244" t="str">
            <v>IGUALDAD DE OPORTUNIDADES</v>
          </cell>
          <cell r="K244" t="str">
            <v>D.G. DE IGUALDAD DE OPORTUNIDADES</v>
          </cell>
          <cell r="M244" t="str">
            <v>12101</v>
          </cell>
          <cell r="N244" t="str">
            <v>COMPLEMENTO ESPECÍFICO</v>
          </cell>
          <cell r="O244">
            <v>809861</v>
          </cell>
          <cell r="P244">
            <v>15625</v>
          </cell>
          <cell r="Q244">
            <v>825486</v>
          </cell>
        </row>
        <row r="245">
          <cell r="A245" t="str">
            <v>440</v>
          </cell>
          <cell r="B245" t="str">
            <v>2013</v>
          </cell>
          <cell r="C245" t="str">
            <v>001</v>
          </cell>
          <cell r="D245" t="str">
            <v>AYUNTAMIENTO DE MADRID</v>
          </cell>
          <cell r="E245" t="str">
            <v>001085</v>
          </cell>
          <cell r="F245" t="str">
            <v>FAMILIA Y SERVICIOS SOCIALES</v>
          </cell>
          <cell r="G245" t="str">
            <v>232</v>
          </cell>
          <cell r="H245" t="str">
            <v>PROMOCIÓN SOCIAL</v>
          </cell>
          <cell r="I245" t="str">
            <v>23202</v>
          </cell>
          <cell r="J245" t="str">
            <v>IGUALDAD DE OPORTUNIDADES</v>
          </cell>
          <cell r="K245" t="str">
            <v>D.G. DE IGUALDAD DE OPORTUNIDADES</v>
          </cell>
          <cell r="M245" t="str">
            <v>12100</v>
          </cell>
          <cell r="N245" t="str">
            <v>COMPLEMENTO DE DESTINO</v>
          </cell>
          <cell r="O245">
            <v>348919</v>
          </cell>
          <cell r="P245">
            <v>3523</v>
          </cell>
          <cell r="Q245">
            <v>352442</v>
          </cell>
        </row>
        <row r="246">
          <cell r="A246" t="str">
            <v>440</v>
          </cell>
          <cell r="B246" t="str">
            <v>2013</v>
          </cell>
          <cell r="C246" t="str">
            <v>001</v>
          </cell>
          <cell r="D246" t="str">
            <v>AYUNTAMIENTO DE MADRID</v>
          </cell>
          <cell r="E246" t="str">
            <v>001085</v>
          </cell>
          <cell r="F246" t="str">
            <v>FAMILIA Y SERVICIOS SOCIALES</v>
          </cell>
          <cell r="G246" t="str">
            <v>232</v>
          </cell>
          <cell r="H246" t="str">
            <v>PROMOCIÓN SOCIAL</v>
          </cell>
          <cell r="I246" t="str">
            <v>23202</v>
          </cell>
          <cell r="J246" t="str">
            <v>IGUALDAD DE OPORTUNIDADES</v>
          </cell>
          <cell r="K246" t="str">
            <v>D.G. DE IGUALDAD DE OPORTUNIDADES</v>
          </cell>
          <cell r="M246" t="str">
            <v>12103</v>
          </cell>
          <cell r="N246" t="str">
            <v>OTROS COMPLEMENTOS</v>
          </cell>
          <cell r="O246">
            <v>28417</v>
          </cell>
          <cell r="P246">
            <v>16262</v>
          </cell>
          <cell r="Q246">
            <v>44679</v>
          </cell>
        </row>
        <row r="247">
          <cell r="A247" t="str">
            <v>440</v>
          </cell>
          <cell r="B247" t="str">
            <v>2013</v>
          </cell>
          <cell r="C247" t="str">
            <v>001</v>
          </cell>
          <cell r="D247" t="str">
            <v>AYUNTAMIENTO DE MADRID</v>
          </cell>
          <cell r="E247" t="str">
            <v>001085</v>
          </cell>
          <cell r="F247" t="str">
            <v>FAMILIA Y SERVICIOS SOCIALES</v>
          </cell>
          <cell r="G247" t="str">
            <v>232</v>
          </cell>
          <cell r="H247" t="str">
            <v>PROMOCIÓN SOCIAL</v>
          </cell>
          <cell r="I247" t="str">
            <v>23202</v>
          </cell>
          <cell r="J247" t="str">
            <v>IGUALDAD DE OPORTUNIDADES</v>
          </cell>
          <cell r="K247" t="str">
            <v>D.G. DE IGUALDAD DE OPORTUNIDADES</v>
          </cell>
          <cell r="M247" t="str">
            <v>12001</v>
          </cell>
          <cell r="N247" t="str">
            <v>SUELDOS DEL GRUPO A2</v>
          </cell>
          <cell r="O247">
            <v>211305</v>
          </cell>
          <cell r="P247">
            <v>0</v>
          </cell>
          <cell r="Q247">
            <v>211305</v>
          </cell>
        </row>
        <row r="248">
          <cell r="A248" t="str">
            <v>440</v>
          </cell>
          <cell r="B248" t="str">
            <v>2013</v>
          </cell>
          <cell r="C248" t="str">
            <v>001</v>
          </cell>
          <cell r="D248" t="str">
            <v>AYUNTAMIENTO DE MADRID</v>
          </cell>
          <cell r="E248" t="str">
            <v>001085</v>
          </cell>
          <cell r="F248" t="str">
            <v>FAMILIA Y SERVICIOS SOCIALES</v>
          </cell>
          <cell r="G248" t="str">
            <v>232</v>
          </cell>
          <cell r="H248" t="str">
            <v>PROMOCIÓN SOCIAL</v>
          </cell>
          <cell r="I248" t="str">
            <v>23202</v>
          </cell>
          <cell r="J248" t="str">
            <v>IGUALDAD DE OPORTUNIDADES</v>
          </cell>
          <cell r="K248" t="str">
            <v>D.G. DE IGUALDAD DE OPORTUNIDADES</v>
          </cell>
          <cell r="M248" t="str">
            <v>15000</v>
          </cell>
          <cell r="N248" t="str">
            <v>PRODUCTIVIDAD</v>
          </cell>
          <cell r="O248">
            <v>0</v>
          </cell>
          <cell r="P248">
            <v>44610</v>
          </cell>
          <cell r="Q248">
            <v>44610</v>
          </cell>
        </row>
        <row r="249">
          <cell r="A249" t="str">
            <v>440</v>
          </cell>
          <cell r="B249" t="str">
            <v>2013</v>
          </cell>
          <cell r="C249" t="str">
            <v>001</v>
          </cell>
          <cell r="D249" t="str">
            <v>AYUNTAMIENTO DE MADRID</v>
          </cell>
          <cell r="E249" t="str">
            <v>001085</v>
          </cell>
          <cell r="F249" t="str">
            <v>FAMILIA Y SERVICIOS SOCIALES</v>
          </cell>
          <cell r="G249" t="str">
            <v>232</v>
          </cell>
          <cell r="H249" t="str">
            <v>PROMOCIÓN SOCIAL</v>
          </cell>
          <cell r="I249" t="str">
            <v>23202</v>
          </cell>
          <cell r="J249" t="str">
            <v>IGUALDAD DE OPORTUNIDADES</v>
          </cell>
          <cell r="K249" t="str">
            <v>D.G. DE IGUALDAD DE OPORTUNIDADES</v>
          </cell>
          <cell r="M249" t="str">
            <v>12004</v>
          </cell>
          <cell r="N249" t="str">
            <v>SUELDOS DEL GRUPO C2</v>
          </cell>
          <cell r="O249">
            <v>94309</v>
          </cell>
          <cell r="P249">
            <v>0</v>
          </cell>
          <cell r="Q249">
            <v>94309</v>
          </cell>
        </row>
        <row r="250">
          <cell r="A250" t="str">
            <v>440</v>
          </cell>
          <cell r="B250" t="str">
            <v>2013</v>
          </cell>
          <cell r="C250" t="str">
            <v>001</v>
          </cell>
          <cell r="D250" t="str">
            <v>AYUNTAMIENTO DE MADRID</v>
          </cell>
          <cell r="E250" t="str">
            <v>001085</v>
          </cell>
          <cell r="F250" t="str">
            <v>FAMILIA Y SERVICIOS SOCIALES</v>
          </cell>
          <cell r="G250" t="str">
            <v>232</v>
          </cell>
          <cell r="H250" t="str">
            <v>PROMOCIÓN SOCIAL</v>
          </cell>
          <cell r="I250" t="str">
            <v>23202</v>
          </cell>
          <cell r="J250" t="str">
            <v>IGUALDAD DE OPORTUNIDADES</v>
          </cell>
          <cell r="K250" t="str">
            <v>D.G. DE IGUALDAD DE OPORTUNIDADES</v>
          </cell>
          <cell r="M250" t="str">
            <v>12003</v>
          </cell>
          <cell r="N250" t="str">
            <v>SUELDOS DEL GRUPO C1</v>
          </cell>
          <cell r="O250">
            <v>45824</v>
          </cell>
          <cell r="P250">
            <v>0</v>
          </cell>
          <cell r="Q250">
            <v>45824</v>
          </cell>
        </row>
        <row r="251">
          <cell r="A251" t="str">
            <v>440</v>
          </cell>
          <cell r="B251" t="str">
            <v>2013</v>
          </cell>
          <cell r="C251" t="str">
            <v>001</v>
          </cell>
          <cell r="D251" t="str">
            <v>AYUNTAMIENTO DE MADRID</v>
          </cell>
          <cell r="E251" t="str">
            <v>001085</v>
          </cell>
          <cell r="F251" t="str">
            <v>FAMILIA Y SERVICIOS SOCIALES</v>
          </cell>
          <cell r="G251" t="str">
            <v>232</v>
          </cell>
          <cell r="H251" t="str">
            <v>PROMOCIÓN SOCIAL</v>
          </cell>
          <cell r="I251" t="str">
            <v>23202</v>
          </cell>
          <cell r="J251" t="str">
            <v>IGUALDAD DE OPORTUNIDADES</v>
          </cell>
          <cell r="K251" t="str">
            <v>D.G. DE IGUALDAD DE OPORTUNIDADES</v>
          </cell>
          <cell r="M251" t="str">
            <v>10100</v>
          </cell>
          <cell r="N251" t="str">
            <v>RETRIBUCIONES BÁSICAS</v>
          </cell>
          <cell r="O251">
            <v>85670</v>
          </cell>
          <cell r="P251">
            <v>3583</v>
          </cell>
          <cell r="Q251">
            <v>89253</v>
          </cell>
        </row>
        <row r="252">
          <cell r="A252" t="str">
            <v>440</v>
          </cell>
          <cell r="B252" t="str">
            <v>2013</v>
          </cell>
          <cell r="C252" t="str">
            <v>001</v>
          </cell>
          <cell r="D252" t="str">
            <v>AYUNTAMIENTO DE MADRID</v>
          </cell>
          <cell r="E252" t="str">
            <v>001085</v>
          </cell>
          <cell r="F252" t="str">
            <v>FAMILIA Y SERVICIOS SOCIALES</v>
          </cell>
          <cell r="G252" t="str">
            <v>232</v>
          </cell>
          <cell r="H252" t="str">
            <v>PROMOCIÓN SOCIAL</v>
          </cell>
          <cell r="I252" t="str">
            <v>23202</v>
          </cell>
          <cell r="J252" t="str">
            <v>IGUALDAD DE OPORTUNIDADES</v>
          </cell>
          <cell r="K252" t="str">
            <v>D.G. DE IGUALDAD DE OPORTUNIDADES</v>
          </cell>
          <cell r="M252" t="str">
            <v>13000</v>
          </cell>
          <cell r="N252" t="str">
            <v>RETRIBUCIONES BÁSICAS</v>
          </cell>
          <cell r="O252">
            <v>355235</v>
          </cell>
          <cell r="P252">
            <v>53625</v>
          </cell>
          <cell r="Q252">
            <v>408860</v>
          </cell>
        </row>
        <row r="253">
          <cell r="A253" t="str">
            <v>440</v>
          </cell>
          <cell r="B253" t="str">
            <v>2013</v>
          </cell>
          <cell r="C253" t="str">
            <v>001</v>
          </cell>
          <cell r="D253" t="str">
            <v>AYUNTAMIENTO DE MADRID</v>
          </cell>
          <cell r="E253" t="str">
            <v>001085</v>
          </cell>
          <cell r="F253" t="str">
            <v>FAMILIA Y SERVICIOS SOCIALES</v>
          </cell>
          <cell r="G253" t="str">
            <v>232</v>
          </cell>
          <cell r="H253" t="str">
            <v>PROMOCIÓN SOCIAL</v>
          </cell>
          <cell r="I253" t="str">
            <v>23202</v>
          </cell>
          <cell r="J253" t="str">
            <v>IGUALDAD DE OPORTUNIDADES</v>
          </cell>
          <cell r="K253" t="str">
            <v>D.G. DE IGUALDAD DE OPORTUNIDADES</v>
          </cell>
          <cell r="M253" t="str">
            <v>13002</v>
          </cell>
          <cell r="N253" t="str">
            <v>OTRAS REMUNERACIONES</v>
          </cell>
          <cell r="O253">
            <v>13754</v>
          </cell>
          <cell r="P253">
            <v>4279</v>
          </cell>
          <cell r="Q253">
            <v>18033</v>
          </cell>
        </row>
        <row r="254">
          <cell r="A254" t="str">
            <v>440</v>
          </cell>
          <cell r="B254" t="str">
            <v>2013</v>
          </cell>
          <cell r="C254" t="str">
            <v>001</v>
          </cell>
          <cell r="D254" t="str">
            <v>AYUNTAMIENTO DE MADRID</v>
          </cell>
          <cell r="E254" t="str">
            <v>001085</v>
          </cell>
          <cell r="F254" t="str">
            <v>FAMILIA Y SERVICIOS SOCIALES</v>
          </cell>
          <cell r="G254" t="str">
            <v>232</v>
          </cell>
          <cell r="H254" t="str">
            <v>PROMOCIÓN SOCIAL</v>
          </cell>
          <cell r="I254" t="str">
            <v>23202</v>
          </cell>
          <cell r="J254" t="str">
            <v>IGUALDAD DE OPORTUNIDADES</v>
          </cell>
          <cell r="K254" t="str">
            <v>D.G. DE IGUALDAD DE OPORTUNIDADES</v>
          </cell>
          <cell r="M254" t="str">
            <v>14399</v>
          </cell>
          <cell r="N254" t="str">
            <v>OTRAS PREVISIONES DE GASTOS DE PERSONAL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440</v>
          </cell>
          <cell r="B255" t="str">
            <v>2013</v>
          </cell>
          <cell r="C255" t="str">
            <v>001</v>
          </cell>
          <cell r="D255" t="str">
            <v>AYUNTAMIENTO DE MADRID</v>
          </cell>
          <cell r="E255" t="str">
            <v>001085</v>
          </cell>
          <cell r="F255" t="str">
            <v>FAMILIA Y SERVICIOS SOCIALES</v>
          </cell>
          <cell r="G255" t="str">
            <v>233</v>
          </cell>
          <cell r="H255" t="str">
            <v>ASISTENCIA A PERSONAS DEPENDIENTES</v>
          </cell>
          <cell r="I255" t="str">
            <v>23301</v>
          </cell>
          <cell r="J255" t="str">
            <v>ATENCIÓN A LAS PERSONAS MAYORES</v>
          </cell>
          <cell r="K255" t="str">
            <v>D.G. DE MAYORES Y ATENCIÓN SOCIAL</v>
          </cell>
          <cell r="M255" t="str">
            <v>16000</v>
          </cell>
          <cell r="N255" t="str">
            <v>SEGURIDAD SOCIAL</v>
          </cell>
          <cell r="O255">
            <v>1046727</v>
          </cell>
          <cell r="P255">
            <v>0</v>
          </cell>
          <cell r="Q255">
            <v>1046727</v>
          </cell>
        </row>
        <row r="256">
          <cell r="A256" t="str">
            <v>440</v>
          </cell>
          <cell r="B256" t="str">
            <v>2013</v>
          </cell>
          <cell r="C256" t="str">
            <v>001</v>
          </cell>
          <cell r="D256" t="str">
            <v>AYUNTAMIENTO DE MADRID</v>
          </cell>
          <cell r="E256" t="str">
            <v>001085</v>
          </cell>
          <cell r="F256" t="str">
            <v>FAMILIA Y SERVICIOS SOCIALES</v>
          </cell>
          <cell r="G256" t="str">
            <v>233</v>
          </cell>
          <cell r="H256" t="str">
            <v>ASISTENCIA A PERSONAS DEPENDIENTES</v>
          </cell>
          <cell r="I256" t="str">
            <v>23301</v>
          </cell>
          <cell r="J256" t="str">
            <v>ATENCIÓN A LAS PERSONAS MAYORES</v>
          </cell>
          <cell r="K256" t="str">
            <v>D.G. DE MAYORES Y ATENCIÓN SOCIAL</v>
          </cell>
          <cell r="M256" t="str">
            <v>12000</v>
          </cell>
          <cell r="N256" t="str">
            <v>SUELDOS DEL GRUPO A1</v>
          </cell>
          <cell r="O256">
            <v>281799</v>
          </cell>
          <cell r="P256">
            <v>0</v>
          </cell>
          <cell r="Q256">
            <v>281799</v>
          </cell>
        </row>
        <row r="257">
          <cell r="A257" t="str">
            <v>440</v>
          </cell>
          <cell r="B257" t="str">
            <v>2013</v>
          </cell>
          <cell r="C257" t="str">
            <v>001</v>
          </cell>
          <cell r="D257" t="str">
            <v>AYUNTAMIENTO DE MADRID</v>
          </cell>
          <cell r="E257" t="str">
            <v>001085</v>
          </cell>
          <cell r="F257" t="str">
            <v>FAMILIA Y SERVICIOS SOCIALES</v>
          </cell>
          <cell r="G257" t="str">
            <v>233</v>
          </cell>
          <cell r="H257" t="str">
            <v>ASISTENCIA A PERSONAS DEPENDIENTES</v>
          </cell>
          <cell r="I257" t="str">
            <v>23301</v>
          </cell>
          <cell r="J257" t="str">
            <v>ATENCIÓN A LAS PERSONAS MAYORES</v>
          </cell>
          <cell r="K257" t="str">
            <v>D.G. DE MAYORES Y ATENCIÓN SOCIAL</v>
          </cell>
          <cell r="M257" t="str">
            <v>12006</v>
          </cell>
          <cell r="N257" t="str">
            <v>TRIENIOS</v>
          </cell>
          <cell r="O257">
            <v>0</v>
          </cell>
          <cell r="P257">
            <v>254428</v>
          </cell>
          <cell r="Q257">
            <v>254428</v>
          </cell>
        </row>
        <row r="258">
          <cell r="A258" t="str">
            <v>440</v>
          </cell>
          <cell r="B258" t="str">
            <v>2013</v>
          </cell>
          <cell r="C258" t="str">
            <v>001</v>
          </cell>
          <cell r="D258" t="str">
            <v>AYUNTAMIENTO DE MADRID</v>
          </cell>
          <cell r="E258" t="str">
            <v>001085</v>
          </cell>
          <cell r="F258" t="str">
            <v>FAMILIA Y SERVICIOS SOCIALES</v>
          </cell>
          <cell r="G258" t="str">
            <v>233</v>
          </cell>
          <cell r="H258" t="str">
            <v>ASISTENCIA A PERSONAS DEPENDIENTES</v>
          </cell>
          <cell r="I258" t="str">
            <v>23301</v>
          </cell>
          <cell r="J258" t="str">
            <v>ATENCIÓN A LAS PERSONAS MAYORES</v>
          </cell>
          <cell r="K258" t="str">
            <v>D.G. DE MAYORES Y ATENCIÓN SOCIAL</v>
          </cell>
          <cell r="M258" t="str">
            <v>12101</v>
          </cell>
          <cell r="N258" t="str">
            <v>COMPLEMENTO ESPECÍFICO</v>
          </cell>
          <cell r="O258">
            <v>1691522</v>
          </cell>
          <cell r="P258">
            <v>4339</v>
          </cell>
          <cell r="Q258">
            <v>1695861</v>
          </cell>
        </row>
        <row r="259">
          <cell r="A259" t="str">
            <v>440</v>
          </cell>
          <cell r="B259" t="str">
            <v>2013</v>
          </cell>
          <cell r="C259" t="str">
            <v>001</v>
          </cell>
          <cell r="D259" t="str">
            <v>AYUNTAMIENTO DE MADRID</v>
          </cell>
          <cell r="E259" t="str">
            <v>001085</v>
          </cell>
          <cell r="F259" t="str">
            <v>FAMILIA Y SERVICIOS SOCIALES</v>
          </cell>
          <cell r="G259" t="str">
            <v>233</v>
          </cell>
          <cell r="H259" t="str">
            <v>ASISTENCIA A PERSONAS DEPENDIENTES</v>
          </cell>
          <cell r="I259" t="str">
            <v>23301</v>
          </cell>
          <cell r="J259" t="str">
            <v>ATENCIÓN A LAS PERSONAS MAYORES</v>
          </cell>
          <cell r="K259" t="str">
            <v>D.G. DE MAYORES Y ATENCIÓN SOCIAL</v>
          </cell>
          <cell r="M259" t="str">
            <v>12100</v>
          </cell>
          <cell r="N259" t="str">
            <v>COMPLEMENTO DE DESTINO</v>
          </cell>
          <cell r="O259">
            <v>786987</v>
          </cell>
          <cell r="P259">
            <v>4151</v>
          </cell>
          <cell r="Q259">
            <v>791138</v>
          </cell>
        </row>
        <row r="260">
          <cell r="A260" t="str">
            <v>440</v>
          </cell>
          <cell r="B260" t="str">
            <v>2013</v>
          </cell>
          <cell r="C260" t="str">
            <v>001</v>
          </cell>
          <cell r="D260" t="str">
            <v>AYUNTAMIENTO DE MADRID</v>
          </cell>
          <cell r="E260" t="str">
            <v>001085</v>
          </cell>
          <cell r="F260" t="str">
            <v>FAMILIA Y SERVICIOS SOCIALES</v>
          </cell>
          <cell r="G260" t="str">
            <v>233</v>
          </cell>
          <cell r="H260" t="str">
            <v>ASISTENCIA A PERSONAS DEPENDIENTES</v>
          </cell>
          <cell r="I260" t="str">
            <v>23301</v>
          </cell>
          <cell r="J260" t="str">
            <v>ATENCIÓN A LAS PERSONAS MAYORES</v>
          </cell>
          <cell r="K260" t="str">
            <v>D.G. DE MAYORES Y ATENCIÓN SOCIAL</v>
          </cell>
          <cell r="M260" t="str">
            <v>12103</v>
          </cell>
          <cell r="N260" t="str">
            <v>OTROS COMPLEMENTOS</v>
          </cell>
          <cell r="O260">
            <v>69848</v>
          </cell>
          <cell r="P260">
            <v>33252</v>
          </cell>
          <cell r="Q260">
            <v>103100</v>
          </cell>
        </row>
        <row r="261">
          <cell r="A261" t="str">
            <v>440</v>
          </cell>
          <cell r="B261" t="str">
            <v>2013</v>
          </cell>
          <cell r="C261" t="str">
            <v>001</v>
          </cell>
          <cell r="D261" t="str">
            <v>AYUNTAMIENTO DE MADRID</v>
          </cell>
          <cell r="E261" t="str">
            <v>001085</v>
          </cell>
          <cell r="F261" t="str">
            <v>FAMILIA Y SERVICIOS SOCIALES</v>
          </cell>
          <cell r="G261" t="str">
            <v>233</v>
          </cell>
          <cell r="H261" t="str">
            <v>ASISTENCIA A PERSONAS DEPENDIENTES</v>
          </cell>
          <cell r="I261" t="str">
            <v>23301</v>
          </cell>
          <cell r="J261" t="str">
            <v>ATENCIÓN A LAS PERSONAS MAYORES</v>
          </cell>
          <cell r="K261" t="str">
            <v>D.G. DE MAYORES Y ATENCIÓN SOCIAL</v>
          </cell>
          <cell r="M261" t="str">
            <v>15000</v>
          </cell>
          <cell r="N261" t="str">
            <v>PRODUCTIVIDAD</v>
          </cell>
          <cell r="O261">
            <v>0</v>
          </cell>
          <cell r="P261">
            <v>85956</v>
          </cell>
          <cell r="Q261">
            <v>85956</v>
          </cell>
        </row>
        <row r="262">
          <cell r="A262" t="str">
            <v>440</v>
          </cell>
          <cell r="B262" t="str">
            <v>2013</v>
          </cell>
          <cell r="C262" t="str">
            <v>001</v>
          </cell>
          <cell r="D262" t="str">
            <v>AYUNTAMIENTO DE MADRID</v>
          </cell>
          <cell r="E262" t="str">
            <v>001085</v>
          </cell>
          <cell r="F262" t="str">
            <v>FAMILIA Y SERVICIOS SOCIALES</v>
          </cell>
          <cell r="G262" t="str">
            <v>233</v>
          </cell>
          <cell r="H262" t="str">
            <v>ASISTENCIA A PERSONAS DEPENDIENTES</v>
          </cell>
          <cell r="I262" t="str">
            <v>23301</v>
          </cell>
          <cell r="J262" t="str">
            <v>ATENCIÓN A LAS PERSONAS MAYORES</v>
          </cell>
          <cell r="K262" t="str">
            <v>D.G. DE MAYORES Y ATENCIÓN SOCIAL</v>
          </cell>
          <cell r="M262" t="str">
            <v>12004</v>
          </cell>
          <cell r="N262" t="str">
            <v>SUELDOS DEL GRUPO C2</v>
          </cell>
          <cell r="O262">
            <v>264925</v>
          </cell>
          <cell r="P262">
            <v>0</v>
          </cell>
          <cell r="Q262">
            <v>264925</v>
          </cell>
        </row>
        <row r="263">
          <cell r="A263" t="str">
            <v>440</v>
          </cell>
          <cell r="B263" t="str">
            <v>2013</v>
          </cell>
          <cell r="C263" t="str">
            <v>001</v>
          </cell>
          <cell r="D263" t="str">
            <v>AYUNTAMIENTO DE MADRID</v>
          </cell>
          <cell r="E263" t="str">
            <v>001085</v>
          </cell>
          <cell r="F263" t="str">
            <v>FAMILIA Y SERVICIOS SOCIALES</v>
          </cell>
          <cell r="G263" t="str">
            <v>233</v>
          </cell>
          <cell r="H263" t="str">
            <v>ASISTENCIA A PERSONAS DEPENDIENTES</v>
          </cell>
          <cell r="I263" t="str">
            <v>23301</v>
          </cell>
          <cell r="J263" t="str">
            <v>ATENCIÓN A LAS PERSONAS MAYORES</v>
          </cell>
          <cell r="K263" t="str">
            <v>D.G. DE MAYORES Y ATENCIÓN SOCIAL</v>
          </cell>
          <cell r="M263" t="str">
            <v>12001</v>
          </cell>
          <cell r="N263" t="str">
            <v>SUELDOS DEL GRUPO A2</v>
          </cell>
          <cell r="O263">
            <v>708225</v>
          </cell>
          <cell r="P263">
            <v>0</v>
          </cell>
          <cell r="Q263">
            <v>708225</v>
          </cell>
        </row>
        <row r="264">
          <cell r="A264" t="str">
            <v>440</v>
          </cell>
          <cell r="B264" t="str">
            <v>2013</v>
          </cell>
          <cell r="C264" t="str">
            <v>001</v>
          </cell>
          <cell r="D264" t="str">
            <v>AYUNTAMIENTO DE MADRID</v>
          </cell>
          <cell r="E264" t="str">
            <v>001085</v>
          </cell>
          <cell r="F264" t="str">
            <v>FAMILIA Y SERVICIOS SOCIALES</v>
          </cell>
          <cell r="G264" t="str">
            <v>233</v>
          </cell>
          <cell r="H264" t="str">
            <v>ASISTENCIA A PERSONAS DEPENDIENTES</v>
          </cell>
          <cell r="I264" t="str">
            <v>23301</v>
          </cell>
          <cell r="J264" t="str">
            <v>ATENCIÓN A LAS PERSONAS MAYORES</v>
          </cell>
          <cell r="K264" t="str">
            <v>D.G. DE MAYORES Y ATENCIÓN SOCIAL</v>
          </cell>
          <cell r="M264" t="str">
            <v>12003</v>
          </cell>
          <cell r="N264" t="str">
            <v>SUELDOS DEL GRUPO C1</v>
          </cell>
          <cell r="O264">
            <v>154489</v>
          </cell>
          <cell r="P264">
            <v>0</v>
          </cell>
          <cell r="Q264">
            <v>154489</v>
          </cell>
        </row>
        <row r="265">
          <cell r="A265" t="str">
            <v>440</v>
          </cell>
          <cell r="B265" t="str">
            <v>2013</v>
          </cell>
          <cell r="C265" t="str">
            <v>001</v>
          </cell>
          <cell r="D265" t="str">
            <v>AYUNTAMIENTO DE MADRID</v>
          </cell>
          <cell r="E265" t="str">
            <v>001085</v>
          </cell>
          <cell r="F265" t="str">
            <v>FAMILIA Y SERVICIOS SOCIALES</v>
          </cell>
          <cell r="G265" t="str">
            <v>233</v>
          </cell>
          <cell r="H265" t="str">
            <v>ASISTENCIA A PERSONAS DEPENDIENTES</v>
          </cell>
          <cell r="I265" t="str">
            <v>23301</v>
          </cell>
          <cell r="J265" t="str">
            <v>ATENCIÓN A LAS PERSONAS MAYORES</v>
          </cell>
          <cell r="K265" t="str">
            <v>D.G. DE MAYORES Y ATENCIÓN SOCIAL</v>
          </cell>
          <cell r="M265" t="str">
            <v>13000</v>
          </cell>
          <cell r="N265" t="str">
            <v>RETRIBUCIONES BÁSICAS</v>
          </cell>
          <cell r="O265">
            <v>14677</v>
          </cell>
          <cell r="P265">
            <v>3951</v>
          </cell>
          <cell r="Q265">
            <v>18628</v>
          </cell>
        </row>
        <row r="266">
          <cell r="A266" t="str">
            <v>440</v>
          </cell>
          <cell r="B266" t="str">
            <v>2013</v>
          </cell>
          <cell r="C266" t="str">
            <v>001</v>
          </cell>
          <cell r="D266" t="str">
            <v>AYUNTAMIENTO DE MADRID</v>
          </cell>
          <cell r="E266" t="str">
            <v>001085</v>
          </cell>
          <cell r="F266" t="str">
            <v>FAMILIA Y SERVICIOS SOCIALES</v>
          </cell>
          <cell r="G266" t="str">
            <v>233</v>
          </cell>
          <cell r="H266" t="str">
            <v>ASISTENCIA A PERSONAS DEPENDIENTES</v>
          </cell>
          <cell r="I266" t="str">
            <v>23301</v>
          </cell>
          <cell r="J266" t="str">
            <v>ATENCIÓN A LAS PERSONAS MAYORES</v>
          </cell>
          <cell r="K266" t="str">
            <v>D.G. DE MAYORES Y ATENCIÓN SOCIAL</v>
          </cell>
          <cell r="M266" t="str">
            <v>13002</v>
          </cell>
          <cell r="N266" t="str">
            <v>OTRAS REMUNERACIONES</v>
          </cell>
          <cell r="O266">
            <v>32235</v>
          </cell>
          <cell r="P266">
            <v>413</v>
          </cell>
          <cell r="Q266">
            <v>32648</v>
          </cell>
        </row>
        <row r="267">
          <cell r="A267" t="str">
            <v>440</v>
          </cell>
          <cell r="B267" t="str">
            <v>2013</v>
          </cell>
          <cell r="C267" t="str">
            <v>001</v>
          </cell>
          <cell r="D267" t="str">
            <v>AYUNTAMIENTO DE MADRID</v>
          </cell>
          <cell r="E267" t="str">
            <v>001085</v>
          </cell>
          <cell r="F267" t="str">
            <v>FAMILIA Y SERVICIOS SOCIALES</v>
          </cell>
          <cell r="G267" t="str">
            <v>233</v>
          </cell>
          <cell r="H267" t="str">
            <v>ASISTENCIA A PERSONAS DEPENDIENTES</v>
          </cell>
          <cell r="I267" t="str">
            <v>23301</v>
          </cell>
          <cell r="J267" t="str">
            <v>ATENCIÓN A LAS PERSONAS MAYORES</v>
          </cell>
          <cell r="K267" t="str">
            <v>D.G. DE MAYORES Y ATENCIÓN SOCIAL</v>
          </cell>
          <cell r="M267" t="str">
            <v>10100</v>
          </cell>
          <cell r="N267" t="str">
            <v>RETRIBUCIONES BÁSICAS</v>
          </cell>
          <cell r="O267">
            <v>85670</v>
          </cell>
          <cell r="P267">
            <v>5374</v>
          </cell>
          <cell r="Q267">
            <v>91044</v>
          </cell>
        </row>
      </sheetData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18CONS"/>
      <sheetName val="MD18AY(I)"/>
      <sheetName val="MD18CONS (2)"/>
      <sheetName val="MD18GMU"/>
      <sheetName val="MD18CMI"/>
      <sheetName val="MD18IMD"/>
      <sheetName val="MD18IMF"/>
      <sheetName val="MD18FCM"/>
      <sheetName val="MD18PMT"/>
      <sheetName val="MD18PCF"/>
      <sheetName val="MD19CONS (2)"/>
      <sheetName val="MD19CONS"/>
      <sheetName val="MOH19AYTO"/>
      <sheetName val="MD19GMU"/>
      <sheetName val="MD19CMI"/>
      <sheetName val="MD19IMD"/>
      <sheetName val="MD19IMF"/>
      <sheetName val="MD19FCM"/>
      <sheetName val="MD19PMT"/>
      <sheetName val="MD19PCF"/>
      <sheetName val="LQING"/>
      <sheetName val="Hoja4"/>
      <sheetName val="Hoja5"/>
      <sheetName val="Hoja6"/>
      <sheetName val="Hoja1"/>
      <sheetName val="Hoja7"/>
      <sheetName val="Hoja3"/>
      <sheetName val="LQECI"/>
      <sheetName val="Hoja2"/>
      <sheetName val="LQGTS"/>
      <sheetName val="LQECG "/>
      <sheetName val="CRITING"/>
      <sheetName val="TESOR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3">
          <cell r="H13" t="str">
            <v>ENTORN</v>
          </cell>
          <cell r="I13" t="str">
            <v>TIPO</v>
          </cell>
        </row>
        <row r="14">
          <cell r="H14" t="str">
            <v>AYTO.</v>
          </cell>
          <cell r="I14" t="str">
            <v>OPERACIONES</v>
          </cell>
        </row>
      </sheetData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110"/>
  <sheetViews>
    <sheetView tabSelected="1" zoomScaleNormal="100" workbookViewId="0">
      <selection activeCell="E5" sqref="E5"/>
    </sheetView>
  </sheetViews>
  <sheetFormatPr baseColWidth="10" defaultColWidth="11.42578125" defaultRowHeight="9.75" x14ac:dyDescent="0.25"/>
  <cols>
    <col min="1" max="1" width="60.42578125" style="1" bestFit="1" customWidth="1"/>
    <col min="2" max="2" width="33.85546875" style="3" bestFit="1" customWidth="1"/>
    <col min="3" max="3" width="15.140625" style="54" bestFit="1" customWidth="1"/>
    <col min="4" max="4" width="16.85546875" style="3" customWidth="1"/>
    <col min="5" max="254" width="11.42578125" style="3"/>
    <col min="255" max="255" width="0" style="3" hidden="1" customWidth="1"/>
    <col min="256" max="256" width="58.5703125" style="3" customWidth="1"/>
    <col min="257" max="257" width="25.28515625" style="3" customWidth="1"/>
    <col min="258" max="258" width="24.28515625" style="3" customWidth="1"/>
    <col min="259" max="259" width="12.28515625" style="3" customWidth="1"/>
    <col min="260" max="260" width="11.42578125" style="3" bestFit="1"/>
    <col min="261" max="510" width="11.42578125" style="3"/>
    <col min="511" max="511" width="0" style="3" hidden="1" customWidth="1"/>
    <col min="512" max="512" width="58.5703125" style="3" customWidth="1"/>
    <col min="513" max="513" width="25.28515625" style="3" customWidth="1"/>
    <col min="514" max="514" width="24.28515625" style="3" customWidth="1"/>
    <col min="515" max="515" width="12.28515625" style="3" customWidth="1"/>
    <col min="516" max="516" width="11.42578125" style="3" bestFit="1"/>
    <col min="517" max="766" width="11.42578125" style="3"/>
    <col min="767" max="767" width="0" style="3" hidden="1" customWidth="1"/>
    <col min="768" max="768" width="58.5703125" style="3" customWidth="1"/>
    <col min="769" max="769" width="25.28515625" style="3" customWidth="1"/>
    <col min="770" max="770" width="24.28515625" style="3" customWidth="1"/>
    <col min="771" max="771" width="12.28515625" style="3" customWidth="1"/>
    <col min="772" max="772" width="11.42578125" style="3" bestFit="1"/>
    <col min="773" max="1022" width="11.42578125" style="3"/>
    <col min="1023" max="1023" width="0" style="3" hidden="1" customWidth="1"/>
    <col min="1024" max="1024" width="58.5703125" style="3" customWidth="1"/>
    <col min="1025" max="1025" width="25.28515625" style="3" customWidth="1"/>
    <col min="1026" max="1026" width="24.28515625" style="3" customWidth="1"/>
    <col min="1027" max="1027" width="12.28515625" style="3" customWidth="1"/>
    <col min="1028" max="1028" width="11.42578125" style="3" bestFit="1"/>
    <col min="1029" max="1278" width="11.42578125" style="3"/>
    <col min="1279" max="1279" width="0" style="3" hidden="1" customWidth="1"/>
    <col min="1280" max="1280" width="58.5703125" style="3" customWidth="1"/>
    <col min="1281" max="1281" width="25.28515625" style="3" customWidth="1"/>
    <col min="1282" max="1282" width="24.28515625" style="3" customWidth="1"/>
    <col min="1283" max="1283" width="12.28515625" style="3" customWidth="1"/>
    <col min="1284" max="1284" width="11.42578125" style="3" bestFit="1"/>
    <col min="1285" max="1534" width="11.42578125" style="3"/>
    <col min="1535" max="1535" width="0" style="3" hidden="1" customWidth="1"/>
    <col min="1536" max="1536" width="58.5703125" style="3" customWidth="1"/>
    <col min="1537" max="1537" width="25.28515625" style="3" customWidth="1"/>
    <col min="1538" max="1538" width="24.28515625" style="3" customWidth="1"/>
    <col min="1539" max="1539" width="12.28515625" style="3" customWidth="1"/>
    <col min="1540" max="1540" width="11.42578125" style="3" bestFit="1"/>
    <col min="1541" max="1790" width="11.42578125" style="3"/>
    <col min="1791" max="1791" width="0" style="3" hidden="1" customWidth="1"/>
    <col min="1792" max="1792" width="58.5703125" style="3" customWidth="1"/>
    <col min="1793" max="1793" width="25.28515625" style="3" customWidth="1"/>
    <col min="1794" max="1794" width="24.28515625" style="3" customWidth="1"/>
    <col min="1795" max="1795" width="12.28515625" style="3" customWidth="1"/>
    <col min="1796" max="1796" width="11.42578125" style="3" bestFit="1"/>
    <col min="1797" max="2046" width="11.42578125" style="3"/>
    <col min="2047" max="2047" width="0" style="3" hidden="1" customWidth="1"/>
    <col min="2048" max="2048" width="58.5703125" style="3" customWidth="1"/>
    <col min="2049" max="2049" width="25.28515625" style="3" customWidth="1"/>
    <col min="2050" max="2050" width="24.28515625" style="3" customWidth="1"/>
    <col min="2051" max="2051" width="12.28515625" style="3" customWidth="1"/>
    <col min="2052" max="2052" width="11.42578125" style="3" bestFit="1"/>
    <col min="2053" max="2302" width="11.42578125" style="3"/>
    <col min="2303" max="2303" width="0" style="3" hidden="1" customWidth="1"/>
    <col min="2304" max="2304" width="58.5703125" style="3" customWidth="1"/>
    <col min="2305" max="2305" width="25.28515625" style="3" customWidth="1"/>
    <col min="2306" max="2306" width="24.28515625" style="3" customWidth="1"/>
    <col min="2307" max="2307" width="12.28515625" style="3" customWidth="1"/>
    <col min="2308" max="2308" width="11.42578125" style="3" bestFit="1"/>
    <col min="2309" max="2558" width="11.42578125" style="3"/>
    <col min="2559" max="2559" width="0" style="3" hidden="1" customWidth="1"/>
    <col min="2560" max="2560" width="58.5703125" style="3" customWidth="1"/>
    <col min="2561" max="2561" width="25.28515625" style="3" customWidth="1"/>
    <col min="2562" max="2562" width="24.28515625" style="3" customWidth="1"/>
    <col min="2563" max="2563" width="12.28515625" style="3" customWidth="1"/>
    <col min="2564" max="2564" width="11.42578125" style="3" bestFit="1"/>
    <col min="2565" max="2814" width="11.42578125" style="3"/>
    <col min="2815" max="2815" width="0" style="3" hidden="1" customWidth="1"/>
    <col min="2816" max="2816" width="58.5703125" style="3" customWidth="1"/>
    <col min="2817" max="2817" width="25.28515625" style="3" customWidth="1"/>
    <col min="2818" max="2818" width="24.28515625" style="3" customWidth="1"/>
    <col min="2819" max="2819" width="12.28515625" style="3" customWidth="1"/>
    <col min="2820" max="2820" width="11.42578125" style="3" bestFit="1"/>
    <col min="2821" max="3070" width="11.42578125" style="3"/>
    <col min="3071" max="3071" width="0" style="3" hidden="1" customWidth="1"/>
    <col min="3072" max="3072" width="58.5703125" style="3" customWidth="1"/>
    <col min="3073" max="3073" width="25.28515625" style="3" customWidth="1"/>
    <col min="3074" max="3074" width="24.28515625" style="3" customWidth="1"/>
    <col min="3075" max="3075" width="12.28515625" style="3" customWidth="1"/>
    <col min="3076" max="3076" width="11.42578125" style="3" bestFit="1"/>
    <col min="3077" max="3326" width="11.42578125" style="3"/>
    <col min="3327" max="3327" width="0" style="3" hidden="1" customWidth="1"/>
    <col min="3328" max="3328" width="58.5703125" style="3" customWidth="1"/>
    <col min="3329" max="3329" width="25.28515625" style="3" customWidth="1"/>
    <col min="3330" max="3330" width="24.28515625" style="3" customWidth="1"/>
    <col min="3331" max="3331" width="12.28515625" style="3" customWidth="1"/>
    <col min="3332" max="3332" width="11.42578125" style="3" bestFit="1"/>
    <col min="3333" max="3582" width="11.42578125" style="3"/>
    <col min="3583" max="3583" width="0" style="3" hidden="1" customWidth="1"/>
    <col min="3584" max="3584" width="58.5703125" style="3" customWidth="1"/>
    <col min="3585" max="3585" width="25.28515625" style="3" customWidth="1"/>
    <col min="3586" max="3586" width="24.28515625" style="3" customWidth="1"/>
    <col min="3587" max="3587" width="12.28515625" style="3" customWidth="1"/>
    <col min="3588" max="3588" width="11.42578125" style="3" bestFit="1"/>
    <col min="3589" max="3838" width="11.42578125" style="3"/>
    <col min="3839" max="3839" width="0" style="3" hidden="1" customWidth="1"/>
    <col min="3840" max="3840" width="58.5703125" style="3" customWidth="1"/>
    <col min="3841" max="3841" width="25.28515625" style="3" customWidth="1"/>
    <col min="3842" max="3842" width="24.28515625" style="3" customWidth="1"/>
    <col min="3843" max="3843" width="12.28515625" style="3" customWidth="1"/>
    <col min="3844" max="3844" width="11.42578125" style="3" bestFit="1"/>
    <col min="3845" max="4094" width="11.42578125" style="3"/>
    <col min="4095" max="4095" width="0" style="3" hidden="1" customWidth="1"/>
    <col min="4096" max="4096" width="58.5703125" style="3" customWidth="1"/>
    <col min="4097" max="4097" width="25.28515625" style="3" customWidth="1"/>
    <col min="4098" max="4098" width="24.28515625" style="3" customWidth="1"/>
    <col min="4099" max="4099" width="12.28515625" style="3" customWidth="1"/>
    <col min="4100" max="4100" width="11.42578125" style="3" bestFit="1"/>
    <col min="4101" max="4350" width="11.42578125" style="3"/>
    <col min="4351" max="4351" width="0" style="3" hidden="1" customWidth="1"/>
    <col min="4352" max="4352" width="58.5703125" style="3" customWidth="1"/>
    <col min="4353" max="4353" width="25.28515625" style="3" customWidth="1"/>
    <col min="4354" max="4354" width="24.28515625" style="3" customWidth="1"/>
    <col min="4355" max="4355" width="12.28515625" style="3" customWidth="1"/>
    <col min="4356" max="4356" width="11.42578125" style="3" bestFit="1"/>
    <col min="4357" max="4606" width="11.42578125" style="3"/>
    <col min="4607" max="4607" width="0" style="3" hidden="1" customWidth="1"/>
    <col min="4608" max="4608" width="58.5703125" style="3" customWidth="1"/>
    <col min="4609" max="4609" width="25.28515625" style="3" customWidth="1"/>
    <col min="4610" max="4610" width="24.28515625" style="3" customWidth="1"/>
    <col min="4611" max="4611" width="12.28515625" style="3" customWidth="1"/>
    <col min="4612" max="4612" width="11.42578125" style="3" bestFit="1"/>
    <col min="4613" max="4862" width="11.42578125" style="3"/>
    <col min="4863" max="4863" width="0" style="3" hidden="1" customWidth="1"/>
    <col min="4864" max="4864" width="58.5703125" style="3" customWidth="1"/>
    <col min="4865" max="4865" width="25.28515625" style="3" customWidth="1"/>
    <col min="4866" max="4866" width="24.28515625" style="3" customWidth="1"/>
    <col min="4867" max="4867" width="12.28515625" style="3" customWidth="1"/>
    <col min="4868" max="4868" width="11.42578125" style="3" bestFit="1"/>
    <col min="4869" max="5118" width="11.42578125" style="3"/>
    <col min="5119" max="5119" width="0" style="3" hidden="1" customWidth="1"/>
    <col min="5120" max="5120" width="58.5703125" style="3" customWidth="1"/>
    <col min="5121" max="5121" width="25.28515625" style="3" customWidth="1"/>
    <col min="5122" max="5122" width="24.28515625" style="3" customWidth="1"/>
    <col min="5123" max="5123" width="12.28515625" style="3" customWidth="1"/>
    <col min="5124" max="5124" width="11.42578125" style="3" bestFit="1"/>
    <col min="5125" max="5374" width="11.42578125" style="3"/>
    <col min="5375" max="5375" width="0" style="3" hidden="1" customWidth="1"/>
    <col min="5376" max="5376" width="58.5703125" style="3" customWidth="1"/>
    <col min="5377" max="5377" width="25.28515625" style="3" customWidth="1"/>
    <col min="5378" max="5378" width="24.28515625" style="3" customWidth="1"/>
    <col min="5379" max="5379" width="12.28515625" style="3" customWidth="1"/>
    <col min="5380" max="5380" width="11.42578125" style="3" bestFit="1"/>
    <col min="5381" max="5630" width="11.42578125" style="3"/>
    <col min="5631" max="5631" width="0" style="3" hidden="1" customWidth="1"/>
    <col min="5632" max="5632" width="58.5703125" style="3" customWidth="1"/>
    <col min="5633" max="5633" width="25.28515625" style="3" customWidth="1"/>
    <col min="5634" max="5634" width="24.28515625" style="3" customWidth="1"/>
    <col min="5635" max="5635" width="12.28515625" style="3" customWidth="1"/>
    <col min="5636" max="5636" width="11.42578125" style="3" bestFit="1"/>
    <col min="5637" max="5886" width="11.42578125" style="3"/>
    <col min="5887" max="5887" width="0" style="3" hidden="1" customWidth="1"/>
    <col min="5888" max="5888" width="58.5703125" style="3" customWidth="1"/>
    <col min="5889" max="5889" width="25.28515625" style="3" customWidth="1"/>
    <col min="5890" max="5890" width="24.28515625" style="3" customWidth="1"/>
    <col min="5891" max="5891" width="12.28515625" style="3" customWidth="1"/>
    <col min="5892" max="5892" width="11.42578125" style="3" bestFit="1"/>
    <col min="5893" max="6142" width="11.42578125" style="3"/>
    <col min="6143" max="6143" width="0" style="3" hidden="1" customWidth="1"/>
    <col min="6144" max="6144" width="58.5703125" style="3" customWidth="1"/>
    <col min="6145" max="6145" width="25.28515625" style="3" customWidth="1"/>
    <col min="6146" max="6146" width="24.28515625" style="3" customWidth="1"/>
    <col min="6147" max="6147" width="12.28515625" style="3" customWidth="1"/>
    <col min="6148" max="6148" width="11.42578125" style="3" bestFit="1"/>
    <col min="6149" max="6398" width="11.42578125" style="3"/>
    <col min="6399" max="6399" width="0" style="3" hidden="1" customWidth="1"/>
    <col min="6400" max="6400" width="58.5703125" style="3" customWidth="1"/>
    <col min="6401" max="6401" width="25.28515625" style="3" customWidth="1"/>
    <col min="6402" max="6402" width="24.28515625" style="3" customWidth="1"/>
    <col min="6403" max="6403" width="12.28515625" style="3" customWidth="1"/>
    <col min="6404" max="6404" width="11.42578125" style="3" bestFit="1"/>
    <col min="6405" max="6654" width="11.42578125" style="3"/>
    <col min="6655" max="6655" width="0" style="3" hidden="1" customWidth="1"/>
    <col min="6656" max="6656" width="58.5703125" style="3" customWidth="1"/>
    <col min="6657" max="6657" width="25.28515625" style="3" customWidth="1"/>
    <col min="6658" max="6658" width="24.28515625" style="3" customWidth="1"/>
    <col min="6659" max="6659" width="12.28515625" style="3" customWidth="1"/>
    <col min="6660" max="6660" width="11.42578125" style="3" bestFit="1"/>
    <col min="6661" max="6910" width="11.42578125" style="3"/>
    <col min="6911" max="6911" width="0" style="3" hidden="1" customWidth="1"/>
    <col min="6912" max="6912" width="58.5703125" style="3" customWidth="1"/>
    <col min="6913" max="6913" width="25.28515625" style="3" customWidth="1"/>
    <col min="6914" max="6914" width="24.28515625" style="3" customWidth="1"/>
    <col min="6915" max="6915" width="12.28515625" style="3" customWidth="1"/>
    <col min="6916" max="6916" width="11.42578125" style="3" bestFit="1"/>
    <col min="6917" max="7166" width="11.42578125" style="3"/>
    <col min="7167" max="7167" width="0" style="3" hidden="1" customWidth="1"/>
    <col min="7168" max="7168" width="58.5703125" style="3" customWidth="1"/>
    <col min="7169" max="7169" width="25.28515625" style="3" customWidth="1"/>
    <col min="7170" max="7170" width="24.28515625" style="3" customWidth="1"/>
    <col min="7171" max="7171" width="12.28515625" style="3" customWidth="1"/>
    <col min="7172" max="7172" width="11.42578125" style="3" bestFit="1"/>
    <col min="7173" max="7422" width="11.42578125" style="3"/>
    <col min="7423" max="7423" width="0" style="3" hidden="1" customWidth="1"/>
    <col min="7424" max="7424" width="58.5703125" style="3" customWidth="1"/>
    <col min="7425" max="7425" width="25.28515625" style="3" customWidth="1"/>
    <col min="7426" max="7426" width="24.28515625" style="3" customWidth="1"/>
    <col min="7427" max="7427" width="12.28515625" style="3" customWidth="1"/>
    <col min="7428" max="7428" width="11.42578125" style="3" bestFit="1"/>
    <col min="7429" max="7678" width="11.42578125" style="3"/>
    <col min="7679" max="7679" width="0" style="3" hidden="1" customWidth="1"/>
    <col min="7680" max="7680" width="58.5703125" style="3" customWidth="1"/>
    <col min="7681" max="7681" width="25.28515625" style="3" customWidth="1"/>
    <col min="7682" max="7682" width="24.28515625" style="3" customWidth="1"/>
    <col min="7683" max="7683" width="12.28515625" style="3" customWidth="1"/>
    <col min="7684" max="7684" width="11.42578125" style="3" bestFit="1"/>
    <col min="7685" max="7934" width="11.42578125" style="3"/>
    <col min="7935" max="7935" width="0" style="3" hidden="1" customWidth="1"/>
    <col min="7936" max="7936" width="58.5703125" style="3" customWidth="1"/>
    <col min="7937" max="7937" width="25.28515625" style="3" customWidth="1"/>
    <col min="7938" max="7938" width="24.28515625" style="3" customWidth="1"/>
    <col min="7939" max="7939" width="12.28515625" style="3" customWidth="1"/>
    <col min="7940" max="7940" width="11.42578125" style="3" bestFit="1"/>
    <col min="7941" max="8190" width="11.42578125" style="3"/>
    <col min="8191" max="8191" width="0" style="3" hidden="1" customWidth="1"/>
    <col min="8192" max="8192" width="58.5703125" style="3" customWidth="1"/>
    <col min="8193" max="8193" width="25.28515625" style="3" customWidth="1"/>
    <col min="8194" max="8194" width="24.28515625" style="3" customWidth="1"/>
    <col min="8195" max="8195" width="12.28515625" style="3" customWidth="1"/>
    <col min="8196" max="8196" width="11.42578125" style="3" bestFit="1"/>
    <col min="8197" max="8446" width="11.42578125" style="3"/>
    <col min="8447" max="8447" width="0" style="3" hidden="1" customWidth="1"/>
    <col min="8448" max="8448" width="58.5703125" style="3" customWidth="1"/>
    <col min="8449" max="8449" width="25.28515625" style="3" customWidth="1"/>
    <col min="8450" max="8450" width="24.28515625" style="3" customWidth="1"/>
    <col min="8451" max="8451" width="12.28515625" style="3" customWidth="1"/>
    <col min="8452" max="8452" width="11.42578125" style="3" bestFit="1"/>
    <col min="8453" max="8702" width="11.42578125" style="3"/>
    <col min="8703" max="8703" width="0" style="3" hidden="1" customWidth="1"/>
    <col min="8704" max="8704" width="58.5703125" style="3" customWidth="1"/>
    <col min="8705" max="8705" width="25.28515625" style="3" customWidth="1"/>
    <col min="8706" max="8706" width="24.28515625" style="3" customWidth="1"/>
    <col min="8707" max="8707" width="12.28515625" style="3" customWidth="1"/>
    <col min="8708" max="8708" width="11.42578125" style="3" bestFit="1"/>
    <col min="8709" max="8958" width="11.42578125" style="3"/>
    <col min="8959" max="8959" width="0" style="3" hidden="1" customWidth="1"/>
    <col min="8960" max="8960" width="58.5703125" style="3" customWidth="1"/>
    <col min="8961" max="8961" width="25.28515625" style="3" customWidth="1"/>
    <col min="8962" max="8962" width="24.28515625" style="3" customWidth="1"/>
    <col min="8963" max="8963" width="12.28515625" style="3" customWidth="1"/>
    <col min="8964" max="8964" width="11.42578125" style="3" bestFit="1"/>
    <col min="8965" max="9214" width="11.42578125" style="3"/>
    <col min="9215" max="9215" width="0" style="3" hidden="1" customWidth="1"/>
    <col min="9216" max="9216" width="58.5703125" style="3" customWidth="1"/>
    <col min="9217" max="9217" width="25.28515625" style="3" customWidth="1"/>
    <col min="9218" max="9218" width="24.28515625" style="3" customWidth="1"/>
    <col min="9219" max="9219" width="12.28515625" style="3" customWidth="1"/>
    <col min="9220" max="9220" width="11.42578125" style="3" bestFit="1"/>
    <col min="9221" max="9470" width="11.42578125" style="3"/>
    <col min="9471" max="9471" width="0" style="3" hidden="1" customWidth="1"/>
    <col min="9472" max="9472" width="58.5703125" style="3" customWidth="1"/>
    <col min="9473" max="9473" width="25.28515625" style="3" customWidth="1"/>
    <col min="9474" max="9474" width="24.28515625" style="3" customWidth="1"/>
    <col min="9475" max="9475" width="12.28515625" style="3" customWidth="1"/>
    <col min="9476" max="9476" width="11.42578125" style="3" bestFit="1"/>
    <col min="9477" max="9726" width="11.42578125" style="3"/>
    <col min="9727" max="9727" width="0" style="3" hidden="1" customWidth="1"/>
    <col min="9728" max="9728" width="58.5703125" style="3" customWidth="1"/>
    <col min="9729" max="9729" width="25.28515625" style="3" customWidth="1"/>
    <col min="9730" max="9730" width="24.28515625" style="3" customWidth="1"/>
    <col min="9731" max="9731" width="12.28515625" style="3" customWidth="1"/>
    <col min="9732" max="9732" width="11.42578125" style="3" bestFit="1"/>
    <col min="9733" max="9982" width="11.42578125" style="3"/>
    <col min="9983" max="9983" width="0" style="3" hidden="1" customWidth="1"/>
    <col min="9984" max="9984" width="58.5703125" style="3" customWidth="1"/>
    <col min="9985" max="9985" width="25.28515625" style="3" customWidth="1"/>
    <col min="9986" max="9986" width="24.28515625" style="3" customWidth="1"/>
    <col min="9987" max="9987" width="12.28515625" style="3" customWidth="1"/>
    <col min="9988" max="9988" width="11.42578125" style="3" bestFit="1"/>
    <col min="9989" max="10238" width="11.42578125" style="3"/>
    <col min="10239" max="10239" width="0" style="3" hidden="1" customWidth="1"/>
    <col min="10240" max="10240" width="58.5703125" style="3" customWidth="1"/>
    <col min="10241" max="10241" width="25.28515625" style="3" customWidth="1"/>
    <col min="10242" max="10242" width="24.28515625" style="3" customWidth="1"/>
    <col min="10243" max="10243" width="12.28515625" style="3" customWidth="1"/>
    <col min="10244" max="10244" width="11.42578125" style="3" bestFit="1"/>
    <col min="10245" max="10494" width="11.42578125" style="3"/>
    <col min="10495" max="10495" width="0" style="3" hidden="1" customWidth="1"/>
    <col min="10496" max="10496" width="58.5703125" style="3" customWidth="1"/>
    <col min="10497" max="10497" width="25.28515625" style="3" customWidth="1"/>
    <col min="10498" max="10498" width="24.28515625" style="3" customWidth="1"/>
    <col min="10499" max="10499" width="12.28515625" style="3" customWidth="1"/>
    <col min="10500" max="10500" width="11.42578125" style="3" bestFit="1"/>
    <col min="10501" max="10750" width="11.42578125" style="3"/>
    <col min="10751" max="10751" width="0" style="3" hidden="1" customWidth="1"/>
    <col min="10752" max="10752" width="58.5703125" style="3" customWidth="1"/>
    <col min="10753" max="10753" width="25.28515625" style="3" customWidth="1"/>
    <col min="10754" max="10754" width="24.28515625" style="3" customWidth="1"/>
    <col min="10755" max="10755" width="12.28515625" style="3" customWidth="1"/>
    <col min="10756" max="10756" width="11.42578125" style="3" bestFit="1"/>
    <col min="10757" max="11006" width="11.42578125" style="3"/>
    <col min="11007" max="11007" width="0" style="3" hidden="1" customWidth="1"/>
    <col min="11008" max="11008" width="58.5703125" style="3" customWidth="1"/>
    <col min="11009" max="11009" width="25.28515625" style="3" customWidth="1"/>
    <col min="11010" max="11010" width="24.28515625" style="3" customWidth="1"/>
    <col min="11011" max="11011" width="12.28515625" style="3" customWidth="1"/>
    <col min="11012" max="11012" width="11.42578125" style="3" bestFit="1"/>
    <col min="11013" max="11262" width="11.42578125" style="3"/>
    <col min="11263" max="11263" width="0" style="3" hidden="1" customWidth="1"/>
    <col min="11264" max="11264" width="58.5703125" style="3" customWidth="1"/>
    <col min="11265" max="11265" width="25.28515625" style="3" customWidth="1"/>
    <col min="11266" max="11266" width="24.28515625" style="3" customWidth="1"/>
    <col min="11267" max="11267" width="12.28515625" style="3" customWidth="1"/>
    <col min="11268" max="11268" width="11.42578125" style="3" bestFit="1"/>
    <col min="11269" max="11518" width="11.42578125" style="3"/>
    <col min="11519" max="11519" width="0" style="3" hidden="1" customWidth="1"/>
    <col min="11520" max="11520" width="58.5703125" style="3" customWidth="1"/>
    <col min="11521" max="11521" width="25.28515625" style="3" customWidth="1"/>
    <col min="11522" max="11522" width="24.28515625" style="3" customWidth="1"/>
    <col min="11523" max="11523" width="12.28515625" style="3" customWidth="1"/>
    <col min="11524" max="11524" width="11.42578125" style="3" bestFit="1"/>
    <col min="11525" max="11774" width="11.42578125" style="3"/>
    <col min="11775" max="11775" width="0" style="3" hidden="1" customWidth="1"/>
    <col min="11776" max="11776" width="58.5703125" style="3" customWidth="1"/>
    <col min="11777" max="11777" width="25.28515625" style="3" customWidth="1"/>
    <col min="11778" max="11778" width="24.28515625" style="3" customWidth="1"/>
    <col min="11779" max="11779" width="12.28515625" style="3" customWidth="1"/>
    <col min="11780" max="11780" width="11.42578125" style="3" bestFit="1"/>
    <col min="11781" max="12030" width="11.42578125" style="3"/>
    <col min="12031" max="12031" width="0" style="3" hidden="1" customWidth="1"/>
    <col min="12032" max="12032" width="58.5703125" style="3" customWidth="1"/>
    <col min="12033" max="12033" width="25.28515625" style="3" customWidth="1"/>
    <col min="12034" max="12034" width="24.28515625" style="3" customWidth="1"/>
    <col min="12035" max="12035" width="12.28515625" style="3" customWidth="1"/>
    <col min="12036" max="12036" width="11.42578125" style="3" bestFit="1"/>
    <col min="12037" max="12286" width="11.42578125" style="3"/>
    <col min="12287" max="12287" width="0" style="3" hidden="1" customWidth="1"/>
    <col min="12288" max="12288" width="58.5703125" style="3" customWidth="1"/>
    <col min="12289" max="12289" width="25.28515625" style="3" customWidth="1"/>
    <col min="12290" max="12290" width="24.28515625" style="3" customWidth="1"/>
    <col min="12291" max="12291" width="12.28515625" style="3" customWidth="1"/>
    <col min="12292" max="12292" width="11.42578125" style="3" bestFit="1"/>
    <col min="12293" max="12542" width="11.42578125" style="3"/>
    <col min="12543" max="12543" width="0" style="3" hidden="1" customWidth="1"/>
    <col min="12544" max="12544" width="58.5703125" style="3" customWidth="1"/>
    <col min="12545" max="12545" width="25.28515625" style="3" customWidth="1"/>
    <col min="12546" max="12546" width="24.28515625" style="3" customWidth="1"/>
    <col min="12547" max="12547" width="12.28515625" style="3" customWidth="1"/>
    <col min="12548" max="12548" width="11.42578125" style="3" bestFit="1"/>
    <col min="12549" max="12798" width="11.42578125" style="3"/>
    <col min="12799" max="12799" width="0" style="3" hidden="1" customWidth="1"/>
    <col min="12800" max="12800" width="58.5703125" style="3" customWidth="1"/>
    <col min="12801" max="12801" width="25.28515625" style="3" customWidth="1"/>
    <col min="12802" max="12802" width="24.28515625" style="3" customWidth="1"/>
    <col min="12803" max="12803" width="12.28515625" style="3" customWidth="1"/>
    <col min="12804" max="12804" width="11.42578125" style="3" bestFit="1"/>
    <col min="12805" max="13054" width="11.42578125" style="3"/>
    <col min="13055" max="13055" width="0" style="3" hidden="1" customWidth="1"/>
    <col min="13056" max="13056" width="58.5703125" style="3" customWidth="1"/>
    <col min="13057" max="13057" width="25.28515625" style="3" customWidth="1"/>
    <col min="13058" max="13058" width="24.28515625" style="3" customWidth="1"/>
    <col min="13059" max="13059" width="12.28515625" style="3" customWidth="1"/>
    <col min="13060" max="13060" width="11.42578125" style="3" bestFit="1"/>
    <col min="13061" max="13310" width="11.42578125" style="3"/>
    <col min="13311" max="13311" width="0" style="3" hidden="1" customWidth="1"/>
    <col min="13312" max="13312" width="58.5703125" style="3" customWidth="1"/>
    <col min="13313" max="13313" width="25.28515625" style="3" customWidth="1"/>
    <col min="13314" max="13314" width="24.28515625" style="3" customWidth="1"/>
    <col min="13315" max="13315" width="12.28515625" style="3" customWidth="1"/>
    <col min="13316" max="13316" width="11.42578125" style="3" bestFit="1"/>
    <col min="13317" max="13566" width="11.42578125" style="3"/>
    <col min="13567" max="13567" width="0" style="3" hidden="1" customWidth="1"/>
    <col min="13568" max="13568" width="58.5703125" style="3" customWidth="1"/>
    <col min="13569" max="13569" width="25.28515625" style="3" customWidth="1"/>
    <col min="13570" max="13570" width="24.28515625" style="3" customWidth="1"/>
    <col min="13571" max="13571" width="12.28515625" style="3" customWidth="1"/>
    <col min="13572" max="13572" width="11.42578125" style="3" bestFit="1"/>
    <col min="13573" max="13822" width="11.42578125" style="3"/>
    <col min="13823" max="13823" width="0" style="3" hidden="1" customWidth="1"/>
    <col min="13824" max="13824" width="58.5703125" style="3" customWidth="1"/>
    <col min="13825" max="13825" width="25.28515625" style="3" customWidth="1"/>
    <col min="13826" max="13826" width="24.28515625" style="3" customWidth="1"/>
    <col min="13827" max="13827" width="12.28515625" style="3" customWidth="1"/>
    <col min="13828" max="13828" width="11.42578125" style="3" bestFit="1"/>
    <col min="13829" max="14078" width="11.42578125" style="3"/>
    <col min="14079" max="14079" width="0" style="3" hidden="1" customWidth="1"/>
    <col min="14080" max="14080" width="58.5703125" style="3" customWidth="1"/>
    <col min="14081" max="14081" width="25.28515625" style="3" customWidth="1"/>
    <col min="14082" max="14082" width="24.28515625" style="3" customWidth="1"/>
    <col min="14083" max="14083" width="12.28515625" style="3" customWidth="1"/>
    <col min="14084" max="14084" width="11.42578125" style="3" bestFit="1"/>
    <col min="14085" max="14334" width="11.42578125" style="3"/>
    <col min="14335" max="14335" width="0" style="3" hidden="1" customWidth="1"/>
    <col min="14336" max="14336" width="58.5703125" style="3" customWidth="1"/>
    <col min="14337" max="14337" width="25.28515625" style="3" customWidth="1"/>
    <col min="14338" max="14338" width="24.28515625" style="3" customWidth="1"/>
    <col min="14339" max="14339" width="12.28515625" style="3" customWidth="1"/>
    <col min="14340" max="14340" width="11.42578125" style="3" bestFit="1"/>
    <col min="14341" max="14590" width="11.42578125" style="3"/>
    <col min="14591" max="14591" width="0" style="3" hidden="1" customWidth="1"/>
    <col min="14592" max="14592" width="58.5703125" style="3" customWidth="1"/>
    <col min="14593" max="14593" width="25.28515625" style="3" customWidth="1"/>
    <col min="14594" max="14594" width="24.28515625" style="3" customWidth="1"/>
    <col min="14595" max="14595" width="12.28515625" style="3" customWidth="1"/>
    <col min="14596" max="14596" width="11.42578125" style="3" bestFit="1"/>
    <col min="14597" max="14846" width="11.42578125" style="3"/>
    <col min="14847" max="14847" width="0" style="3" hidden="1" customWidth="1"/>
    <col min="14848" max="14848" width="58.5703125" style="3" customWidth="1"/>
    <col min="14849" max="14849" width="25.28515625" style="3" customWidth="1"/>
    <col min="14850" max="14850" width="24.28515625" style="3" customWidth="1"/>
    <col min="14851" max="14851" width="12.28515625" style="3" customWidth="1"/>
    <col min="14852" max="14852" width="11.42578125" style="3" bestFit="1"/>
    <col min="14853" max="15102" width="11.42578125" style="3"/>
    <col min="15103" max="15103" width="0" style="3" hidden="1" customWidth="1"/>
    <col min="15104" max="15104" width="58.5703125" style="3" customWidth="1"/>
    <col min="15105" max="15105" width="25.28515625" style="3" customWidth="1"/>
    <col min="15106" max="15106" width="24.28515625" style="3" customWidth="1"/>
    <col min="15107" max="15107" width="12.28515625" style="3" customWidth="1"/>
    <col min="15108" max="15108" width="11.42578125" style="3" bestFit="1"/>
    <col min="15109" max="15358" width="11.42578125" style="3"/>
    <col min="15359" max="15359" width="0" style="3" hidden="1" customWidth="1"/>
    <col min="15360" max="15360" width="58.5703125" style="3" customWidth="1"/>
    <col min="15361" max="15361" width="25.28515625" style="3" customWidth="1"/>
    <col min="15362" max="15362" width="24.28515625" style="3" customWidth="1"/>
    <col min="15363" max="15363" width="12.28515625" style="3" customWidth="1"/>
    <col min="15364" max="15364" width="11.42578125" style="3" bestFit="1"/>
    <col min="15365" max="15614" width="11.42578125" style="3"/>
    <col min="15615" max="15615" width="0" style="3" hidden="1" customWidth="1"/>
    <col min="15616" max="15616" width="58.5703125" style="3" customWidth="1"/>
    <col min="15617" max="15617" width="25.28515625" style="3" customWidth="1"/>
    <col min="15618" max="15618" width="24.28515625" style="3" customWidth="1"/>
    <col min="15619" max="15619" width="12.28515625" style="3" customWidth="1"/>
    <col min="15620" max="15620" width="11.42578125" style="3" bestFit="1"/>
    <col min="15621" max="15870" width="11.42578125" style="3"/>
    <col min="15871" max="15871" width="0" style="3" hidden="1" customWidth="1"/>
    <col min="15872" max="15872" width="58.5703125" style="3" customWidth="1"/>
    <col min="15873" max="15873" width="25.28515625" style="3" customWidth="1"/>
    <col min="15874" max="15874" width="24.28515625" style="3" customWidth="1"/>
    <col min="15875" max="15875" width="12.28515625" style="3" customWidth="1"/>
    <col min="15876" max="15876" width="11.42578125" style="3" bestFit="1"/>
    <col min="15877" max="16126" width="11.42578125" style="3"/>
    <col min="16127" max="16127" width="0" style="3" hidden="1" customWidth="1"/>
    <col min="16128" max="16128" width="58.5703125" style="3" customWidth="1"/>
    <col min="16129" max="16129" width="25.28515625" style="3" customWidth="1"/>
    <col min="16130" max="16130" width="24.28515625" style="3" customWidth="1"/>
    <col min="16131" max="16131" width="12.28515625" style="3" customWidth="1"/>
    <col min="16132" max="16132" width="11.42578125" style="3" bestFit="1"/>
    <col min="16133" max="16384" width="11.42578125" style="3"/>
  </cols>
  <sheetData>
    <row r="1" spans="1:7" ht="12.75" customHeight="1" x14ac:dyDescent="0.2">
      <c r="A1" s="2"/>
      <c r="B1" s="98"/>
      <c r="C1" s="98"/>
    </row>
    <row r="2" spans="1:7" ht="12.75" customHeight="1" x14ac:dyDescent="0.2">
      <c r="A2" s="103" t="s">
        <v>0</v>
      </c>
      <c r="B2" s="103"/>
      <c r="C2" s="4"/>
      <c r="D2" s="5"/>
    </row>
    <row r="3" spans="1:7" ht="12.75" customHeight="1" x14ac:dyDescent="0.2">
      <c r="A3" s="98" t="s">
        <v>165</v>
      </c>
      <c r="B3" s="98"/>
      <c r="C3" s="4"/>
      <c r="D3" s="5"/>
    </row>
    <row r="4" spans="1:7" ht="16.5" customHeight="1" x14ac:dyDescent="0.2">
      <c r="A4" s="3"/>
      <c r="B4" s="6"/>
      <c r="C4" s="6"/>
      <c r="D4" s="5"/>
      <c r="F4" s="7"/>
    </row>
    <row r="5" spans="1:7" s="9" customFormat="1" ht="13.5" customHeight="1" x14ac:dyDescent="0.25">
      <c r="A5" s="100" t="s">
        <v>167</v>
      </c>
      <c r="B5" s="101"/>
      <c r="C5" s="101"/>
      <c r="D5" s="8"/>
    </row>
    <row r="6" spans="1:7" s="9" customFormat="1" ht="12.75" customHeight="1" x14ac:dyDescent="0.25">
      <c r="B6" s="6"/>
      <c r="C6" s="6"/>
      <c r="D6" s="8"/>
    </row>
    <row r="7" spans="1:7" s="9" customFormat="1" ht="13.5" customHeight="1" x14ac:dyDescent="0.25">
      <c r="A7" s="99" t="s">
        <v>2</v>
      </c>
      <c r="B7" s="99"/>
      <c r="C7" s="99"/>
      <c r="D7" s="8"/>
    </row>
    <row r="8" spans="1:7" ht="11.1" customHeight="1" x14ac:dyDescent="0.15">
      <c r="A8" s="10"/>
      <c r="B8" s="54"/>
      <c r="C8" s="11" t="s">
        <v>1</v>
      </c>
      <c r="D8" s="5"/>
    </row>
    <row r="9" spans="1:7" ht="33.6" customHeight="1" x14ac:dyDescent="0.25">
      <c r="A9" s="12" t="s">
        <v>3</v>
      </c>
      <c r="B9" s="61" t="s">
        <v>164</v>
      </c>
      <c r="C9" s="13" t="s">
        <v>4</v>
      </c>
      <c r="D9" s="14"/>
      <c r="E9" s="14"/>
      <c r="F9" s="14"/>
      <c r="G9" s="14"/>
    </row>
    <row r="10" spans="1:7" ht="11.1" customHeight="1" x14ac:dyDescent="0.25">
      <c r="A10" s="15" t="s">
        <v>5</v>
      </c>
      <c r="B10" s="93"/>
      <c r="C10" s="16"/>
    </row>
    <row r="11" spans="1:7" ht="8.65" customHeight="1" x14ac:dyDescent="0.25">
      <c r="A11" s="17" t="s">
        <v>6</v>
      </c>
      <c r="B11" s="18">
        <f>B12+B17+B21+B24+B25+B26+B27</f>
        <v>851115074.7355001</v>
      </c>
      <c r="C11" s="18">
        <f>C12+C17+C21+C24+C25+C26+C27</f>
        <v>811232032.26999998</v>
      </c>
    </row>
    <row r="12" spans="1:7" ht="8.65" customHeight="1" x14ac:dyDescent="0.25">
      <c r="A12" s="19" t="s">
        <v>7</v>
      </c>
      <c r="B12" s="20">
        <f>SUM(B13:B16)</f>
        <v>508798.47</v>
      </c>
      <c r="C12" s="20">
        <f>SUM(C13:C16)</f>
        <v>419477.22</v>
      </c>
    </row>
    <row r="13" spans="1:7" ht="8.65" customHeight="1" x14ac:dyDescent="0.25">
      <c r="A13" s="21" t="s">
        <v>8</v>
      </c>
      <c r="B13" s="22">
        <v>0</v>
      </c>
      <c r="C13" s="22">
        <v>0</v>
      </c>
    </row>
    <row r="14" spans="1:7" ht="8.65" customHeight="1" x14ac:dyDescent="0.25">
      <c r="A14" s="21" t="s">
        <v>9</v>
      </c>
      <c r="B14" s="22">
        <v>508798.47</v>
      </c>
      <c r="C14" s="22">
        <v>419477.22</v>
      </c>
    </row>
    <row r="15" spans="1:7" ht="8.65" customHeight="1" x14ac:dyDescent="0.25">
      <c r="A15" s="21" t="s">
        <v>10</v>
      </c>
      <c r="B15" s="22">
        <v>0</v>
      </c>
      <c r="C15" s="22">
        <v>0</v>
      </c>
    </row>
    <row r="16" spans="1:7" ht="8.65" customHeight="1" x14ac:dyDescent="0.25">
      <c r="A16" s="21" t="s">
        <v>11</v>
      </c>
      <c r="B16" s="22">
        <v>0</v>
      </c>
      <c r="C16" s="22">
        <v>0</v>
      </c>
    </row>
    <row r="17" spans="1:3" ht="8.65" customHeight="1" x14ac:dyDescent="0.25">
      <c r="A17" s="23" t="s">
        <v>12</v>
      </c>
      <c r="B17" s="24">
        <f>SUM(B18:B20)</f>
        <v>24131398.349999998</v>
      </c>
      <c r="C17" s="24">
        <f>SUM(C18:C20)</f>
        <v>23991316.699999999</v>
      </c>
    </row>
    <row r="18" spans="1:3" ht="8.65" customHeight="1" x14ac:dyDescent="0.25">
      <c r="A18" s="21" t="s">
        <v>13</v>
      </c>
      <c r="B18" s="22">
        <v>15032752.5</v>
      </c>
      <c r="C18" s="22">
        <v>15032752.5</v>
      </c>
    </row>
    <row r="19" spans="1:3" ht="8.65" customHeight="1" x14ac:dyDescent="0.25">
      <c r="A19" s="21" t="s">
        <v>10</v>
      </c>
      <c r="B19" s="22">
        <v>0</v>
      </c>
      <c r="C19" s="22">
        <v>0</v>
      </c>
    </row>
    <row r="20" spans="1:3" ht="8.65" customHeight="1" x14ac:dyDescent="0.25">
      <c r="A20" s="26" t="s">
        <v>14</v>
      </c>
      <c r="B20" s="22">
        <v>9098645.8499999978</v>
      </c>
      <c r="C20" s="22">
        <v>8958564.1999999993</v>
      </c>
    </row>
    <row r="21" spans="1:3" ht="8.65" customHeight="1" x14ac:dyDescent="0.25">
      <c r="A21" s="27" t="s">
        <v>15</v>
      </c>
      <c r="B21" s="24">
        <f>SUM(B22:B23)</f>
        <v>818610589.92000008</v>
      </c>
      <c r="C21" s="24">
        <f>SUM(C22:C23)</f>
        <v>778738546.89999998</v>
      </c>
    </row>
    <row r="22" spans="1:3" ht="8.65" customHeight="1" x14ac:dyDescent="0.25">
      <c r="A22" s="21" t="s">
        <v>16</v>
      </c>
      <c r="B22" s="22">
        <v>260591060.08999997</v>
      </c>
      <c r="C22" s="22">
        <v>254911965.87</v>
      </c>
    </row>
    <row r="23" spans="1:3" ht="8.65" customHeight="1" x14ac:dyDescent="0.25">
      <c r="A23" s="21" t="s">
        <v>17</v>
      </c>
      <c r="B23" s="22">
        <v>558019529.83000004</v>
      </c>
      <c r="C23" s="22">
        <v>523826581.02999997</v>
      </c>
    </row>
    <row r="24" spans="1:3" ht="8.65" customHeight="1" x14ac:dyDescent="0.25">
      <c r="A24" s="27" t="s">
        <v>18</v>
      </c>
      <c r="B24" s="28">
        <v>0</v>
      </c>
      <c r="C24" s="28">
        <v>0</v>
      </c>
    </row>
    <row r="25" spans="1:3" ht="8.65" customHeight="1" x14ac:dyDescent="0.25">
      <c r="A25" s="23" t="s">
        <v>19</v>
      </c>
      <c r="B25" s="28">
        <v>7768016.0154999997</v>
      </c>
      <c r="C25" s="28">
        <v>7986419.4700000007</v>
      </c>
    </row>
    <row r="26" spans="1:3" ht="8.65" customHeight="1" x14ac:dyDescent="0.25">
      <c r="A26" s="23" t="s">
        <v>20</v>
      </c>
      <c r="B26" s="29">
        <v>96271.98</v>
      </c>
      <c r="C26" s="29">
        <v>96271.98</v>
      </c>
    </row>
    <row r="27" spans="1:3" ht="8.65" customHeight="1" x14ac:dyDescent="0.25">
      <c r="A27" s="30" t="s">
        <v>21</v>
      </c>
      <c r="B27" s="31">
        <v>0</v>
      </c>
      <c r="C27" s="31">
        <v>0</v>
      </c>
    </row>
    <row r="28" spans="1:3" ht="8.65" customHeight="1" x14ac:dyDescent="0.25">
      <c r="A28" s="17" t="s">
        <v>22</v>
      </c>
      <c r="B28" s="32">
        <f>B29+B35+B38+B42+B43+B44+B45</f>
        <v>270881940.50449991</v>
      </c>
      <c r="C28" s="32">
        <f>C29+C35+C38+C42+C43+C44+C45</f>
        <v>300505387.24000001</v>
      </c>
    </row>
    <row r="29" spans="1:3" ht="8.65" customHeight="1" x14ac:dyDescent="0.25">
      <c r="A29" s="19" t="s">
        <v>23</v>
      </c>
      <c r="B29" s="33">
        <f>B30+B33+B34</f>
        <v>0</v>
      </c>
      <c r="C29" s="33">
        <f>C30+C33+C34</f>
        <v>0</v>
      </c>
    </row>
    <row r="30" spans="1:3" ht="8.65" customHeight="1" x14ac:dyDescent="0.25">
      <c r="A30" s="34" t="s">
        <v>24</v>
      </c>
      <c r="B30" s="35">
        <f>SUM(B31:B32)</f>
        <v>0</v>
      </c>
      <c r="C30" s="35">
        <f>SUM(C31:C32)</f>
        <v>0</v>
      </c>
    </row>
    <row r="31" spans="1:3" ht="8.65" customHeight="1" x14ac:dyDescent="0.25">
      <c r="A31" s="36" t="s">
        <v>13</v>
      </c>
      <c r="B31" s="37">
        <v>0</v>
      </c>
      <c r="C31" s="37">
        <v>0</v>
      </c>
    </row>
    <row r="32" spans="1:3" ht="8.65" customHeight="1" x14ac:dyDescent="0.25">
      <c r="A32" s="36" t="s">
        <v>25</v>
      </c>
      <c r="B32" s="37">
        <v>0</v>
      </c>
      <c r="C32" s="37">
        <v>0</v>
      </c>
    </row>
    <row r="33" spans="1:4" ht="8.65" customHeight="1" x14ac:dyDescent="0.25">
      <c r="A33" s="34" t="s">
        <v>26</v>
      </c>
      <c r="B33" s="29">
        <v>0</v>
      </c>
      <c r="C33" s="29">
        <v>0</v>
      </c>
    </row>
    <row r="34" spans="1:4" ht="8.65" customHeight="1" x14ac:dyDescent="0.25">
      <c r="A34" s="38" t="s">
        <v>27</v>
      </c>
      <c r="B34" s="39">
        <v>0</v>
      </c>
      <c r="C34" s="39">
        <v>0</v>
      </c>
    </row>
    <row r="35" spans="1:4" ht="8.65" customHeight="1" x14ac:dyDescent="0.25">
      <c r="A35" s="23" t="s">
        <v>28</v>
      </c>
      <c r="B35" s="24">
        <f>SUM(B36:B37)</f>
        <v>23053864.799999997</v>
      </c>
      <c r="C35" s="24">
        <f>SUM(C36:C37)</f>
        <v>25049639</v>
      </c>
    </row>
    <row r="36" spans="1:4" ht="8.65" customHeight="1" x14ac:dyDescent="0.25">
      <c r="A36" s="21" t="s">
        <v>29</v>
      </c>
      <c r="B36" s="22">
        <v>23053864.799999997</v>
      </c>
      <c r="C36" s="22">
        <v>25048519.199999999</v>
      </c>
    </row>
    <row r="37" spans="1:4" ht="8.65" customHeight="1" x14ac:dyDescent="0.25">
      <c r="A37" s="21" t="s">
        <v>10</v>
      </c>
      <c r="B37" s="22">
        <v>0</v>
      </c>
      <c r="C37" s="22">
        <v>1119.8</v>
      </c>
    </row>
    <row r="38" spans="1:4" ht="8.65" customHeight="1" x14ac:dyDescent="0.25">
      <c r="A38" s="23" t="s">
        <v>30</v>
      </c>
      <c r="B38" s="24">
        <f>SUM(B39:B41)</f>
        <v>7782728.7599999998</v>
      </c>
      <c r="C38" s="24">
        <f>SUM(C39:C41)</f>
        <v>7665717.54</v>
      </c>
    </row>
    <row r="39" spans="1:4" ht="8.65" customHeight="1" x14ac:dyDescent="0.25">
      <c r="A39" s="21" t="s">
        <v>31</v>
      </c>
      <c r="B39" s="22">
        <f>6930038.36+29888.6</f>
        <v>6959926.96</v>
      </c>
      <c r="C39" s="22">
        <f>6011195.18+150143.01</f>
        <v>6161338.1899999995</v>
      </c>
      <c r="D39" s="51"/>
    </row>
    <row r="40" spans="1:4" ht="8.65" customHeight="1" x14ac:dyDescent="0.25">
      <c r="A40" s="21" t="s">
        <v>32</v>
      </c>
      <c r="B40" s="22"/>
      <c r="C40" s="22"/>
    </row>
    <row r="41" spans="1:4" ht="8.65" customHeight="1" x14ac:dyDescent="0.25">
      <c r="A41" s="21" t="s">
        <v>33</v>
      </c>
      <c r="B41" s="22">
        <v>822801.79999999993</v>
      </c>
      <c r="C41" s="22">
        <v>1504379.3500000006</v>
      </c>
    </row>
    <row r="42" spans="1:4" ht="8.65" customHeight="1" x14ac:dyDescent="0.25">
      <c r="A42" s="40" t="s">
        <v>34</v>
      </c>
      <c r="B42" s="41">
        <f>94274589.06+140035.82</f>
        <v>94414624.879999995</v>
      </c>
      <c r="C42" s="41">
        <v>71933068.310000002</v>
      </c>
      <c r="D42" s="51"/>
    </row>
    <row r="43" spans="1:4" ht="8.65" customHeight="1" x14ac:dyDescent="0.25">
      <c r="A43" s="40" t="s">
        <v>35</v>
      </c>
      <c r="B43" s="41"/>
      <c r="C43" s="41"/>
    </row>
    <row r="44" spans="1:4" ht="8.65" customHeight="1" x14ac:dyDescent="0.25">
      <c r="A44" s="23" t="s">
        <v>36</v>
      </c>
      <c r="B44" s="41">
        <v>3712430.9000000004</v>
      </c>
      <c r="C44" s="41">
        <v>2102769.41</v>
      </c>
    </row>
    <row r="45" spans="1:4" ht="8.65" customHeight="1" x14ac:dyDescent="0.25">
      <c r="A45" s="30" t="s">
        <v>37</v>
      </c>
      <c r="B45" s="41">
        <v>141918291.16449988</v>
      </c>
      <c r="C45" s="41">
        <v>193754192.97999999</v>
      </c>
    </row>
    <row r="46" spans="1:4" ht="11.1" customHeight="1" x14ac:dyDescent="0.25">
      <c r="A46" s="42" t="s">
        <v>38</v>
      </c>
      <c r="B46" s="43">
        <f>B11+B28</f>
        <v>1121997015.24</v>
      </c>
      <c r="C46" s="43">
        <f>C11+C28</f>
        <v>1111737419.51</v>
      </c>
      <c r="D46" s="51"/>
    </row>
    <row r="47" spans="1:4" ht="11.1" customHeight="1" x14ac:dyDescent="0.25">
      <c r="A47" s="15" t="s">
        <v>39</v>
      </c>
      <c r="B47" s="95"/>
      <c r="C47" s="16"/>
    </row>
    <row r="48" spans="1:4" ht="8.65" customHeight="1" x14ac:dyDescent="0.25">
      <c r="A48" s="17" t="s">
        <v>40</v>
      </c>
      <c r="B48" s="32">
        <f>B49+B59+B60</f>
        <v>1056252085.24</v>
      </c>
      <c r="C48" s="32">
        <f>C49+C59+C60</f>
        <v>1054319884.26</v>
      </c>
    </row>
    <row r="49" spans="1:3" ht="8.65" customHeight="1" x14ac:dyDescent="0.25">
      <c r="A49" s="19" t="s">
        <v>41</v>
      </c>
      <c r="B49" s="44">
        <f>B50+B51+B52+B53+B54+B55+B56+B57+B58</f>
        <v>260912320.73000002</v>
      </c>
      <c r="C49" s="44">
        <f>C50+C51+C52+C53+C54+C55+C56+C57+C58</f>
        <v>271427976.69</v>
      </c>
    </row>
    <row r="50" spans="1:3" ht="8.65" customHeight="1" x14ac:dyDescent="0.25">
      <c r="A50" s="34" t="s">
        <v>42</v>
      </c>
      <c r="B50" s="28">
        <v>147030142.5</v>
      </c>
      <c r="C50" s="28">
        <v>147030142.5</v>
      </c>
    </row>
    <row r="51" spans="1:3" ht="8.65" customHeight="1" x14ac:dyDescent="0.25">
      <c r="A51" s="45" t="s">
        <v>43</v>
      </c>
      <c r="B51" s="28">
        <v>0</v>
      </c>
      <c r="C51" s="28">
        <v>0</v>
      </c>
    </row>
    <row r="52" spans="1:3" ht="8.65" customHeight="1" x14ac:dyDescent="0.25">
      <c r="A52" s="34" t="s">
        <v>44</v>
      </c>
      <c r="B52" s="28">
        <v>47575566.960000001</v>
      </c>
      <c r="C52" s="28">
        <v>47575566.960000001</v>
      </c>
    </row>
    <row r="53" spans="1:3" ht="8.65" customHeight="1" x14ac:dyDescent="0.25">
      <c r="A53" s="45" t="s">
        <v>45</v>
      </c>
      <c r="B53" s="28">
        <v>0</v>
      </c>
      <c r="C53" s="28">
        <v>0</v>
      </c>
    </row>
    <row r="54" spans="1:3" ht="8.65" customHeight="1" x14ac:dyDescent="0.25">
      <c r="A54" s="45" t="s">
        <v>46</v>
      </c>
      <c r="B54" s="28">
        <v>0</v>
      </c>
      <c r="C54" s="28">
        <v>0</v>
      </c>
    </row>
    <row r="55" spans="1:3" ht="8.65" customHeight="1" x14ac:dyDescent="0.25">
      <c r="A55" s="45" t="s">
        <v>47</v>
      </c>
      <c r="B55" s="28">
        <v>62199432.729999997</v>
      </c>
      <c r="C55" s="28">
        <v>62199432.729999997</v>
      </c>
    </row>
    <row r="56" spans="1:3" ht="8.65" customHeight="1" x14ac:dyDescent="0.25">
      <c r="A56" s="34" t="s">
        <v>48</v>
      </c>
      <c r="B56" s="28">
        <v>4107178.5400000094</v>
      </c>
      <c r="C56" s="28">
        <v>14622834.500000009</v>
      </c>
    </row>
    <row r="57" spans="1:3" ht="8.65" customHeight="1" x14ac:dyDescent="0.25">
      <c r="A57" s="45" t="s">
        <v>49</v>
      </c>
      <c r="B57" s="28">
        <v>0</v>
      </c>
      <c r="C57" s="28">
        <v>0</v>
      </c>
    </row>
    <row r="58" spans="1:3" ht="8.65" customHeight="1" x14ac:dyDescent="0.25">
      <c r="A58" s="45" t="s">
        <v>50</v>
      </c>
      <c r="B58" s="28">
        <v>0</v>
      </c>
      <c r="C58" s="28">
        <v>0</v>
      </c>
    </row>
    <row r="59" spans="1:3" ht="8.65" customHeight="1" x14ac:dyDescent="0.25">
      <c r="A59" s="27" t="s">
        <v>51</v>
      </c>
      <c r="B59" s="28">
        <v>0</v>
      </c>
      <c r="C59" s="28">
        <v>0</v>
      </c>
    </row>
    <row r="60" spans="1:3" ht="8.65" customHeight="1" x14ac:dyDescent="0.25">
      <c r="A60" s="30" t="s">
        <v>52</v>
      </c>
      <c r="B60" s="28">
        <v>795339764.50999999</v>
      </c>
      <c r="C60" s="28">
        <v>782891907.57000005</v>
      </c>
    </row>
    <row r="61" spans="1:3" ht="8.65" customHeight="1" x14ac:dyDescent="0.25">
      <c r="A61" s="17" t="s">
        <v>53</v>
      </c>
      <c r="B61" s="32">
        <f>B62+B66+B71+B72+B73+B74+B75</f>
        <v>11652411.660000004</v>
      </c>
      <c r="C61" s="32">
        <f>C62+C66+C71+C72+C73+C74+C75</f>
        <v>9515732.6399999987</v>
      </c>
    </row>
    <row r="62" spans="1:3" ht="8.65" customHeight="1" x14ac:dyDescent="0.25">
      <c r="A62" s="46" t="s">
        <v>54</v>
      </c>
      <c r="B62" s="33">
        <f>SUM(B63:B65)</f>
        <v>5330660.1000000024</v>
      </c>
      <c r="C62" s="33">
        <f>SUM(C63:C65)</f>
        <v>4671972.5199999996</v>
      </c>
    </row>
    <row r="63" spans="1:3" ht="8.65" customHeight="1" x14ac:dyDescent="0.25">
      <c r="A63" s="21" t="s">
        <v>55</v>
      </c>
      <c r="B63" s="37">
        <v>0</v>
      </c>
      <c r="C63" s="37">
        <v>0</v>
      </c>
    </row>
    <row r="64" spans="1:3" ht="8.65" customHeight="1" x14ac:dyDescent="0.25">
      <c r="A64" s="21" t="s">
        <v>56</v>
      </c>
      <c r="B64" s="37">
        <v>0</v>
      </c>
      <c r="C64" s="37">
        <v>0</v>
      </c>
    </row>
    <row r="65" spans="1:3" ht="8.65" customHeight="1" x14ac:dyDescent="0.25">
      <c r="A65" s="21" t="s">
        <v>57</v>
      </c>
      <c r="B65" s="37">
        <v>5330660.1000000024</v>
      </c>
      <c r="C65" s="37">
        <v>4671972.5199999996</v>
      </c>
    </row>
    <row r="66" spans="1:3" ht="8.65" customHeight="1" x14ac:dyDescent="0.25">
      <c r="A66" s="23" t="s">
        <v>58</v>
      </c>
      <c r="B66" s="35">
        <f>SUM(B67:B70)</f>
        <v>4212930.9000000004</v>
      </c>
      <c r="C66" s="35">
        <f>SUM(C67:C70)</f>
        <v>2879660.2600000002</v>
      </c>
    </row>
    <row r="67" spans="1:3" ht="8.65" customHeight="1" x14ac:dyDescent="0.25">
      <c r="A67" s="21" t="s">
        <v>59</v>
      </c>
      <c r="B67" s="37">
        <v>0</v>
      </c>
      <c r="C67" s="37">
        <v>0</v>
      </c>
    </row>
    <row r="68" spans="1:3" ht="8.65" customHeight="1" x14ac:dyDescent="0.25">
      <c r="A68" s="21" t="s">
        <v>60</v>
      </c>
      <c r="B68" s="37">
        <v>0</v>
      </c>
      <c r="C68" s="37">
        <v>0</v>
      </c>
    </row>
    <row r="69" spans="1:3" ht="8.65" customHeight="1" x14ac:dyDescent="0.25">
      <c r="A69" s="21" t="s">
        <v>61</v>
      </c>
      <c r="B69" s="37">
        <v>3162930.9000000004</v>
      </c>
      <c r="C69" s="37">
        <v>1861512.37</v>
      </c>
    </row>
    <row r="70" spans="1:3" ht="8.65" customHeight="1" x14ac:dyDescent="0.25">
      <c r="A70" s="21" t="s">
        <v>62</v>
      </c>
      <c r="B70" s="37">
        <v>1050000</v>
      </c>
      <c r="C70" s="37">
        <v>1018147.89</v>
      </c>
    </row>
    <row r="71" spans="1:3" ht="8.65" customHeight="1" x14ac:dyDescent="0.25">
      <c r="A71" s="27" t="s">
        <v>63</v>
      </c>
      <c r="B71" s="28">
        <v>0</v>
      </c>
      <c r="C71" s="28">
        <v>0</v>
      </c>
    </row>
    <row r="72" spans="1:3" ht="8.65" customHeight="1" x14ac:dyDescent="0.25">
      <c r="A72" s="23" t="s">
        <v>64</v>
      </c>
      <c r="B72" s="28">
        <v>2108820.66</v>
      </c>
      <c r="C72" s="28">
        <v>1964099.86</v>
      </c>
    </row>
    <row r="73" spans="1:3" ht="8.65" customHeight="1" x14ac:dyDescent="0.25">
      <c r="A73" s="27" t="s">
        <v>65</v>
      </c>
      <c r="B73" s="28">
        <v>0</v>
      </c>
      <c r="C73" s="28">
        <v>0</v>
      </c>
    </row>
    <row r="74" spans="1:3" ht="8.65" customHeight="1" x14ac:dyDescent="0.25">
      <c r="A74" s="27" t="s">
        <v>66</v>
      </c>
      <c r="B74" s="28">
        <v>0</v>
      </c>
      <c r="C74" s="28">
        <v>0</v>
      </c>
    </row>
    <row r="75" spans="1:3" ht="8.65" customHeight="1" x14ac:dyDescent="0.25">
      <c r="A75" s="47" t="s">
        <v>67</v>
      </c>
      <c r="B75" s="48">
        <v>0</v>
      </c>
      <c r="C75" s="48">
        <v>0</v>
      </c>
    </row>
    <row r="76" spans="1:3" ht="8.65" customHeight="1" x14ac:dyDescent="0.25">
      <c r="A76" s="17" t="s">
        <v>68</v>
      </c>
      <c r="B76" s="32">
        <f>B77+B78+B82+B87+B88+B91+B92</f>
        <v>54092518.340000004</v>
      </c>
      <c r="C76" s="32">
        <f>C77+C78+C82+C87+C88+C91+C92</f>
        <v>47901802.609999999</v>
      </c>
    </row>
    <row r="77" spans="1:3" ht="8.65" customHeight="1" x14ac:dyDescent="0.25">
      <c r="A77" s="46" t="s">
        <v>69</v>
      </c>
      <c r="B77" s="49">
        <v>0</v>
      </c>
      <c r="C77" s="49">
        <v>0</v>
      </c>
    </row>
    <row r="78" spans="1:3" ht="8.65" customHeight="1" x14ac:dyDescent="0.25">
      <c r="A78" s="27" t="s">
        <v>70</v>
      </c>
      <c r="B78" s="35">
        <f>SUM(B79:B81)</f>
        <v>0</v>
      </c>
      <c r="C78" s="35">
        <f>SUM(C79:C81)</f>
        <v>0</v>
      </c>
    </row>
    <row r="79" spans="1:3" ht="8.65" customHeight="1" x14ac:dyDescent="0.25">
      <c r="A79" s="21" t="s">
        <v>55</v>
      </c>
      <c r="B79" s="37">
        <v>0</v>
      </c>
      <c r="C79" s="37">
        <v>0</v>
      </c>
    </row>
    <row r="80" spans="1:3" ht="8.65" customHeight="1" x14ac:dyDescent="0.25">
      <c r="A80" s="21" t="s">
        <v>71</v>
      </c>
      <c r="B80" s="37">
        <v>0</v>
      </c>
      <c r="C80" s="37">
        <v>0</v>
      </c>
    </row>
    <row r="81" spans="1:3" ht="8.65" customHeight="1" x14ac:dyDescent="0.25">
      <c r="A81" s="21" t="s">
        <v>57</v>
      </c>
      <c r="B81" s="37">
        <v>0</v>
      </c>
      <c r="C81" s="37">
        <v>0</v>
      </c>
    </row>
    <row r="82" spans="1:3" ht="8.65" customHeight="1" x14ac:dyDescent="0.25">
      <c r="A82" s="23" t="s">
        <v>72</v>
      </c>
      <c r="B82" s="35">
        <f>SUM(B83:B86)</f>
        <v>549500</v>
      </c>
      <c r="C82" s="35">
        <f>SUM(C83:C86)</f>
        <v>62740.77</v>
      </c>
    </row>
    <row r="83" spans="1:3" ht="8.65" customHeight="1" x14ac:dyDescent="0.25">
      <c r="A83" s="21" t="s">
        <v>59</v>
      </c>
      <c r="B83" s="22">
        <v>0</v>
      </c>
      <c r="C83" s="22">
        <v>0</v>
      </c>
    </row>
    <row r="84" spans="1:3" ht="8.65" customHeight="1" x14ac:dyDescent="0.25">
      <c r="A84" s="21" t="s">
        <v>60</v>
      </c>
      <c r="B84" s="37">
        <v>0</v>
      </c>
      <c r="C84" s="37">
        <v>0</v>
      </c>
    </row>
    <row r="85" spans="1:3" ht="8.65" customHeight="1" x14ac:dyDescent="0.25">
      <c r="A85" s="21" t="s">
        <v>61</v>
      </c>
      <c r="B85" s="22">
        <v>549500</v>
      </c>
      <c r="C85" s="22">
        <v>62740.77</v>
      </c>
    </row>
    <row r="86" spans="1:3" ht="8.65" customHeight="1" x14ac:dyDescent="0.25">
      <c r="A86" s="26" t="s">
        <v>73</v>
      </c>
      <c r="B86" s="22">
        <v>0</v>
      </c>
      <c r="C86" s="22">
        <v>0</v>
      </c>
    </row>
    <row r="87" spans="1:3" ht="8.65" customHeight="1" x14ac:dyDescent="0.25">
      <c r="A87" s="23" t="s">
        <v>74</v>
      </c>
      <c r="B87" s="37">
        <v>58392.46</v>
      </c>
      <c r="C87" s="37">
        <v>58392.46</v>
      </c>
    </row>
    <row r="88" spans="1:3" ht="8.65" customHeight="1" x14ac:dyDescent="0.25">
      <c r="A88" s="23" t="s">
        <v>75</v>
      </c>
      <c r="B88" s="35">
        <f>SUM(B89:B90)</f>
        <v>27309505.82</v>
      </c>
      <c r="C88" s="35">
        <f>SUM(C89:C90)</f>
        <v>25427811.530000001</v>
      </c>
    </row>
    <row r="89" spans="1:3" ht="8.65" customHeight="1" x14ac:dyDescent="0.25">
      <c r="A89" s="21" t="s">
        <v>76</v>
      </c>
      <c r="B89" s="37">
        <v>18000000</v>
      </c>
      <c r="C89" s="37">
        <v>17173585.079999998</v>
      </c>
    </row>
    <row r="90" spans="1:3" ht="8.65" customHeight="1" x14ac:dyDescent="0.25">
      <c r="A90" s="21" t="s">
        <v>77</v>
      </c>
      <c r="B90" s="37">
        <v>9309505.8200000003</v>
      </c>
      <c r="C90" s="37">
        <v>8254226.4500000011</v>
      </c>
    </row>
    <row r="91" spans="1:3" ht="8.65" customHeight="1" x14ac:dyDescent="0.25">
      <c r="A91" s="23" t="s">
        <v>78</v>
      </c>
      <c r="B91" s="48">
        <v>26175120.059999999</v>
      </c>
      <c r="C91" s="48">
        <v>22352857.850000001</v>
      </c>
    </row>
    <row r="92" spans="1:3" ht="8.65" customHeight="1" x14ac:dyDescent="0.25">
      <c r="A92" s="30" t="s">
        <v>79</v>
      </c>
      <c r="B92" s="48">
        <v>0</v>
      </c>
      <c r="C92" s="48">
        <v>0</v>
      </c>
    </row>
    <row r="93" spans="1:3" ht="11.1" customHeight="1" x14ac:dyDescent="0.25">
      <c r="A93" s="42" t="s">
        <v>80</v>
      </c>
      <c r="B93" s="43">
        <f>B48+B61+B76</f>
        <v>1121997015.24</v>
      </c>
      <c r="C93" s="43">
        <f>C48+C61+C76</f>
        <v>1111737419.51</v>
      </c>
    </row>
    <row r="94" spans="1:3" ht="12.75" customHeight="1" x14ac:dyDescent="0.25">
      <c r="A94" s="50"/>
      <c r="C94" s="51"/>
    </row>
    <row r="95" spans="1:3" ht="10.15" customHeight="1" x14ac:dyDescent="0.25">
      <c r="A95" s="96"/>
      <c r="B95" s="96"/>
      <c r="C95" s="68"/>
    </row>
    <row r="96" spans="1:3" ht="6" customHeight="1" x14ac:dyDescent="0.25">
      <c r="A96" s="72"/>
      <c r="B96" s="72"/>
      <c r="C96" s="72"/>
    </row>
    <row r="97" spans="1:3" ht="10.15" customHeight="1" x14ac:dyDescent="0.25">
      <c r="A97" s="96"/>
      <c r="B97" s="96"/>
      <c r="C97" s="68"/>
    </row>
    <row r="98" spans="1:3" ht="10.15" customHeight="1" x14ac:dyDescent="0.25">
      <c r="A98" s="72"/>
      <c r="B98" s="72"/>
      <c r="C98" s="72"/>
    </row>
    <row r="99" spans="1:3" ht="10.15" customHeight="1" x14ac:dyDescent="0.25">
      <c r="A99" s="72"/>
      <c r="B99" s="72"/>
      <c r="C99" s="72"/>
    </row>
    <row r="100" spans="1:3" ht="10.15" customHeight="1" x14ac:dyDescent="0.25">
      <c r="A100" s="72"/>
      <c r="B100" s="72"/>
      <c r="C100" s="72"/>
    </row>
    <row r="101" spans="1:3" ht="10.15" customHeight="1" x14ac:dyDescent="0.25">
      <c r="A101" s="72"/>
      <c r="B101" s="77"/>
      <c r="C101" s="72"/>
    </row>
    <row r="102" spans="1:3" ht="10.15" customHeight="1" x14ac:dyDescent="0.25">
      <c r="A102" s="97"/>
      <c r="B102" s="97"/>
      <c r="C102" s="71"/>
    </row>
    <row r="103" spans="1:3" x14ac:dyDescent="0.25">
      <c r="A103" s="53"/>
      <c r="B103" s="54"/>
      <c r="C103" s="3"/>
    </row>
    <row r="104" spans="1:3" x14ac:dyDescent="0.25">
      <c r="A104" s="53"/>
      <c r="B104" s="54"/>
      <c r="C104" s="3"/>
    </row>
    <row r="105" spans="1:3" x14ac:dyDescent="0.25">
      <c r="A105" s="25"/>
      <c r="B105" s="54"/>
      <c r="C105" s="3"/>
    </row>
    <row r="106" spans="1:3" x14ac:dyDescent="0.25">
      <c r="A106" s="53"/>
      <c r="B106" s="54"/>
      <c r="C106" s="3"/>
    </row>
    <row r="107" spans="1:3" x14ac:dyDescent="0.25">
      <c r="A107" s="53"/>
      <c r="B107" s="54"/>
      <c r="C107" s="3"/>
    </row>
    <row r="108" spans="1:3" x14ac:dyDescent="0.25">
      <c r="A108" s="53"/>
      <c r="B108" s="54"/>
      <c r="C108" s="3"/>
    </row>
    <row r="109" spans="1:3" x14ac:dyDescent="0.25">
      <c r="A109" s="53"/>
      <c r="B109" s="54"/>
      <c r="C109" s="3"/>
    </row>
    <row r="110" spans="1:3" x14ac:dyDescent="0.25">
      <c r="A110" s="25"/>
      <c r="B110" s="54"/>
      <c r="C110" s="3"/>
    </row>
  </sheetData>
  <mergeCells count="8">
    <mergeCell ref="A95:B95"/>
    <mergeCell ref="A97:B97"/>
    <mergeCell ref="A102:B102"/>
    <mergeCell ref="B1:C1"/>
    <mergeCell ref="A3:B3"/>
    <mergeCell ref="A7:C7"/>
    <mergeCell ref="A5:C5"/>
    <mergeCell ref="A2:B2"/>
  </mergeCells>
  <dataValidations count="1">
    <dataValidation type="decimal" allowBlank="1" showErrorMessage="1" errorTitle="Error de datos" error="Sólo son posibles valores numéricos" sqref="IW26:IX27 SS26:ST27 ACO26:ACP27 AMK26:AML27 AWG26:AWH27 BGC26:BGD27 BPY26:BPZ27 BZU26:BZV27 CJQ26:CJR27 CTM26:CTN27 DDI26:DDJ27 DNE26:DNF27 DXA26:DXB27 EGW26:EGX27 EQS26:EQT27 FAO26:FAP27 FKK26:FKL27 FUG26:FUH27 GEC26:GED27 GNY26:GNZ27 GXU26:GXV27 HHQ26:HHR27 HRM26:HRN27 IBI26:IBJ27 ILE26:ILF27 IVA26:IVB27 JEW26:JEX27 JOS26:JOT27 JYO26:JYP27 KIK26:KIL27 KSG26:KSH27 LCC26:LCD27 LLY26:LLZ27 LVU26:LVV27 MFQ26:MFR27 MPM26:MPN27 MZI26:MZJ27 NJE26:NJF27 NTA26:NTB27 OCW26:OCX27 OMS26:OMT27 OWO26:OWP27 PGK26:PGL27 PQG26:PQH27 QAC26:QAD27 QJY26:QJZ27 QTU26:QTV27 RDQ26:RDR27 RNM26:RNN27 RXI26:RXJ27 SHE26:SHF27 SRA26:SRB27 TAW26:TAX27 TKS26:TKT27 TUO26:TUP27 UEK26:UEL27 UOG26:UOH27 UYC26:UYD27 VHY26:VHZ27 VRU26:VRV27 WBQ26:WBR27 WLM26:WLN27 WVI26:WVJ27 IW65562:IX65563 SS65562:ST65563 ACO65562:ACP65563 AMK65562:AML65563 AWG65562:AWH65563 BGC65562:BGD65563 BPY65562:BPZ65563 BZU65562:BZV65563 CJQ65562:CJR65563 CTM65562:CTN65563 DDI65562:DDJ65563 DNE65562:DNF65563 DXA65562:DXB65563 EGW65562:EGX65563 EQS65562:EQT65563 FAO65562:FAP65563 FKK65562:FKL65563 FUG65562:FUH65563 GEC65562:GED65563 GNY65562:GNZ65563 GXU65562:GXV65563 HHQ65562:HHR65563 HRM65562:HRN65563 IBI65562:IBJ65563 ILE65562:ILF65563 IVA65562:IVB65563 JEW65562:JEX65563 JOS65562:JOT65563 JYO65562:JYP65563 KIK65562:KIL65563 KSG65562:KSH65563 LCC65562:LCD65563 LLY65562:LLZ65563 LVU65562:LVV65563 MFQ65562:MFR65563 MPM65562:MPN65563 MZI65562:MZJ65563 NJE65562:NJF65563 NTA65562:NTB65563 OCW65562:OCX65563 OMS65562:OMT65563 OWO65562:OWP65563 PGK65562:PGL65563 PQG65562:PQH65563 QAC65562:QAD65563 QJY65562:QJZ65563 QTU65562:QTV65563 RDQ65562:RDR65563 RNM65562:RNN65563 RXI65562:RXJ65563 SHE65562:SHF65563 SRA65562:SRB65563 TAW65562:TAX65563 TKS65562:TKT65563 TUO65562:TUP65563 UEK65562:UEL65563 UOG65562:UOH65563 UYC65562:UYD65563 VHY65562:VHZ65563 VRU65562:VRV65563 WBQ65562:WBR65563 WLM65562:WLN65563 WVI65562:WVJ65563 IW131098:IX131099 SS131098:ST131099 ACO131098:ACP131099 AMK131098:AML131099 AWG131098:AWH131099 BGC131098:BGD131099 BPY131098:BPZ131099 BZU131098:BZV131099 CJQ131098:CJR131099 CTM131098:CTN131099 DDI131098:DDJ131099 DNE131098:DNF131099 DXA131098:DXB131099 EGW131098:EGX131099 EQS131098:EQT131099 FAO131098:FAP131099 FKK131098:FKL131099 FUG131098:FUH131099 GEC131098:GED131099 GNY131098:GNZ131099 GXU131098:GXV131099 HHQ131098:HHR131099 HRM131098:HRN131099 IBI131098:IBJ131099 ILE131098:ILF131099 IVA131098:IVB131099 JEW131098:JEX131099 JOS131098:JOT131099 JYO131098:JYP131099 KIK131098:KIL131099 KSG131098:KSH131099 LCC131098:LCD131099 LLY131098:LLZ131099 LVU131098:LVV131099 MFQ131098:MFR131099 MPM131098:MPN131099 MZI131098:MZJ131099 NJE131098:NJF131099 NTA131098:NTB131099 OCW131098:OCX131099 OMS131098:OMT131099 OWO131098:OWP131099 PGK131098:PGL131099 PQG131098:PQH131099 QAC131098:QAD131099 QJY131098:QJZ131099 QTU131098:QTV131099 RDQ131098:RDR131099 RNM131098:RNN131099 RXI131098:RXJ131099 SHE131098:SHF131099 SRA131098:SRB131099 TAW131098:TAX131099 TKS131098:TKT131099 TUO131098:TUP131099 UEK131098:UEL131099 UOG131098:UOH131099 UYC131098:UYD131099 VHY131098:VHZ131099 VRU131098:VRV131099 WBQ131098:WBR131099 WLM131098:WLN131099 WVI131098:WVJ131099 IW196634:IX196635 SS196634:ST196635 ACO196634:ACP196635 AMK196634:AML196635 AWG196634:AWH196635 BGC196634:BGD196635 BPY196634:BPZ196635 BZU196634:BZV196635 CJQ196634:CJR196635 CTM196634:CTN196635 DDI196634:DDJ196635 DNE196634:DNF196635 DXA196634:DXB196635 EGW196634:EGX196635 EQS196634:EQT196635 FAO196634:FAP196635 FKK196634:FKL196635 FUG196634:FUH196635 GEC196634:GED196635 GNY196634:GNZ196635 GXU196634:GXV196635 HHQ196634:HHR196635 HRM196634:HRN196635 IBI196634:IBJ196635 ILE196634:ILF196635 IVA196634:IVB196635 JEW196634:JEX196635 JOS196634:JOT196635 JYO196634:JYP196635 KIK196634:KIL196635 KSG196634:KSH196635 LCC196634:LCD196635 LLY196634:LLZ196635 LVU196634:LVV196635 MFQ196634:MFR196635 MPM196634:MPN196635 MZI196634:MZJ196635 NJE196634:NJF196635 NTA196634:NTB196635 OCW196634:OCX196635 OMS196634:OMT196635 OWO196634:OWP196635 PGK196634:PGL196635 PQG196634:PQH196635 QAC196634:QAD196635 QJY196634:QJZ196635 QTU196634:QTV196635 RDQ196634:RDR196635 RNM196634:RNN196635 RXI196634:RXJ196635 SHE196634:SHF196635 SRA196634:SRB196635 TAW196634:TAX196635 TKS196634:TKT196635 TUO196634:TUP196635 UEK196634:UEL196635 UOG196634:UOH196635 UYC196634:UYD196635 VHY196634:VHZ196635 VRU196634:VRV196635 WBQ196634:WBR196635 WLM196634:WLN196635 WVI196634:WVJ196635 IW262170:IX262171 SS262170:ST262171 ACO262170:ACP262171 AMK262170:AML262171 AWG262170:AWH262171 BGC262170:BGD262171 BPY262170:BPZ262171 BZU262170:BZV262171 CJQ262170:CJR262171 CTM262170:CTN262171 DDI262170:DDJ262171 DNE262170:DNF262171 DXA262170:DXB262171 EGW262170:EGX262171 EQS262170:EQT262171 FAO262170:FAP262171 FKK262170:FKL262171 FUG262170:FUH262171 GEC262170:GED262171 GNY262170:GNZ262171 GXU262170:GXV262171 HHQ262170:HHR262171 HRM262170:HRN262171 IBI262170:IBJ262171 ILE262170:ILF262171 IVA262170:IVB262171 JEW262170:JEX262171 JOS262170:JOT262171 JYO262170:JYP262171 KIK262170:KIL262171 KSG262170:KSH262171 LCC262170:LCD262171 LLY262170:LLZ262171 LVU262170:LVV262171 MFQ262170:MFR262171 MPM262170:MPN262171 MZI262170:MZJ262171 NJE262170:NJF262171 NTA262170:NTB262171 OCW262170:OCX262171 OMS262170:OMT262171 OWO262170:OWP262171 PGK262170:PGL262171 PQG262170:PQH262171 QAC262170:QAD262171 QJY262170:QJZ262171 QTU262170:QTV262171 RDQ262170:RDR262171 RNM262170:RNN262171 RXI262170:RXJ262171 SHE262170:SHF262171 SRA262170:SRB262171 TAW262170:TAX262171 TKS262170:TKT262171 TUO262170:TUP262171 UEK262170:UEL262171 UOG262170:UOH262171 UYC262170:UYD262171 VHY262170:VHZ262171 VRU262170:VRV262171 WBQ262170:WBR262171 WLM262170:WLN262171 WVI262170:WVJ262171 IW327706:IX327707 SS327706:ST327707 ACO327706:ACP327707 AMK327706:AML327707 AWG327706:AWH327707 BGC327706:BGD327707 BPY327706:BPZ327707 BZU327706:BZV327707 CJQ327706:CJR327707 CTM327706:CTN327707 DDI327706:DDJ327707 DNE327706:DNF327707 DXA327706:DXB327707 EGW327706:EGX327707 EQS327706:EQT327707 FAO327706:FAP327707 FKK327706:FKL327707 FUG327706:FUH327707 GEC327706:GED327707 GNY327706:GNZ327707 GXU327706:GXV327707 HHQ327706:HHR327707 HRM327706:HRN327707 IBI327706:IBJ327707 ILE327706:ILF327707 IVA327706:IVB327707 JEW327706:JEX327707 JOS327706:JOT327707 JYO327706:JYP327707 KIK327706:KIL327707 KSG327706:KSH327707 LCC327706:LCD327707 LLY327706:LLZ327707 LVU327706:LVV327707 MFQ327706:MFR327707 MPM327706:MPN327707 MZI327706:MZJ327707 NJE327706:NJF327707 NTA327706:NTB327707 OCW327706:OCX327707 OMS327706:OMT327707 OWO327706:OWP327707 PGK327706:PGL327707 PQG327706:PQH327707 QAC327706:QAD327707 QJY327706:QJZ327707 QTU327706:QTV327707 RDQ327706:RDR327707 RNM327706:RNN327707 RXI327706:RXJ327707 SHE327706:SHF327707 SRA327706:SRB327707 TAW327706:TAX327707 TKS327706:TKT327707 TUO327706:TUP327707 UEK327706:UEL327707 UOG327706:UOH327707 UYC327706:UYD327707 VHY327706:VHZ327707 VRU327706:VRV327707 WBQ327706:WBR327707 WLM327706:WLN327707 WVI327706:WVJ327707 IW393242:IX393243 SS393242:ST393243 ACO393242:ACP393243 AMK393242:AML393243 AWG393242:AWH393243 BGC393242:BGD393243 BPY393242:BPZ393243 BZU393242:BZV393243 CJQ393242:CJR393243 CTM393242:CTN393243 DDI393242:DDJ393243 DNE393242:DNF393243 DXA393242:DXB393243 EGW393242:EGX393243 EQS393242:EQT393243 FAO393242:FAP393243 FKK393242:FKL393243 FUG393242:FUH393243 GEC393242:GED393243 GNY393242:GNZ393243 GXU393242:GXV393243 HHQ393242:HHR393243 HRM393242:HRN393243 IBI393242:IBJ393243 ILE393242:ILF393243 IVA393242:IVB393243 JEW393242:JEX393243 JOS393242:JOT393243 JYO393242:JYP393243 KIK393242:KIL393243 KSG393242:KSH393243 LCC393242:LCD393243 LLY393242:LLZ393243 LVU393242:LVV393243 MFQ393242:MFR393243 MPM393242:MPN393243 MZI393242:MZJ393243 NJE393242:NJF393243 NTA393242:NTB393243 OCW393242:OCX393243 OMS393242:OMT393243 OWO393242:OWP393243 PGK393242:PGL393243 PQG393242:PQH393243 QAC393242:QAD393243 QJY393242:QJZ393243 QTU393242:QTV393243 RDQ393242:RDR393243 RNM393242:RNN393243 RXI393242:RXJ393243 SHE393242:SHF393243 SRA393242:SRB393243 TAW393242:TAX393243 TKS393242:TKT393243 TUO393242:TUP393243 UEK393242:UEL393243 UOG393242:UOH393243 UYC393242:UYD393243 VHY393242:VHZ393243 VRU393242:VRV393243 WBQ393242:WBR393243 WLM393242:WLN393243 WVI393242:WVJ393243 IW458778:IX458779 SS458778:ST458779 ACO458778:ACP458779 AMK458778:AML458779 AWG458778:AWH458779 BGC458778:BGD458779 BPY458778:BPZ458779 BZU458778:BZV458779 CJQ458778:CJR458779 CTM458778:CTN458779 DDI458778:DDJ458779 DNE458778:DNF458779 DXA458778:DXB458779 EGW458778:EGX458779 EQS458778:EQT458779 FAO458778:FAP458779 FKK458778:FKL458779 FUG458778:FUH458779 GEC458778:GED458779 GNY458778:GNZ458779 GXU458778:GXV458779 HHQ458778:HHR458779 HRM458778:HRN458779 IBI458778:IBJ458779 ILE458778:ILF458779 IVA458778:IVB458779 JEW458778:JEX458779 JOS458778:JOT458779 JYO458778:JYP458779 KIK458778:KIL458779 KSG458778:KSH458779 LCC458778:LCD458779 LLY458778:LLZ458779 LVU458778:LVV458779 MFQ458778:MFR458779 MPM458778:MPN458779 MZI458778:MZJ458779 NJE458778:NJF458779 NTA458778:NTB458779 OCW458778:OCX458779 OMS458778:OMT458779 OWO458778:OWP458779 PGK458778:PGL458779 PQG458778:PQH458779 QAC458778:QAD458779 QJY458778:QJZ458779 QTU458778:QTV458779 RDQ458778:RDR458779 RNM458778:RNN458779 RXI458778:RXJ458779 SHE458778:SHF458779 SRA458778:SRB458779 TAW458778:TAX458779 TKS458778:TKT458779 TUO458778:TUP458779 UEK458778:UEL458779 UOG458778:UOH458779 UYC458778:UYD458779 VHY458778:VHZ458779 VRU458778:VRV458779 WBQ458778:WBR458779 WLM458778:WLN458779 WVI458778:WVJ458779 IW524314:IX524315 SS524314:ST524315 ACO524314:ACP524315 AMK524314:AML524315 AWG524314:AWH524315 BGC524314:BGD524315 BPY524314:BPZ524315 BZU524314:BZV524315 CJQ524314:CJR524315 CTM524314:CTN524315 DDI524314:DDJ524315 DNE524314:DNF524315 DXA524314:DXB524315 EGW524314:EGX524315 EQS524314:EQT524315 FAO524314:FAP524315 FKK524314:FKL524315 FUG524314:FUH524315 GEC524314:GED524315 GNY524314:GNZ524315 GXU524314:GXV524315 HHQ524314:HHR524315 HRM524314:HRN524315 IBI524314:IBJ524315 ILE524314:ILF524315 IVA524314:IVB524315 JEW524314:JEX524315 JOS524314:JOT524315 JYO524314:JYP524315 KIK524314:KIL524315 KSG524314:KSH524315 LCC524314:LCD524315 LLY524314:LLZ524315 LVU524314:LVV524315 MFQ524314:MFR524315 MPM524314:MPN524315 MZI524314:MZJ524315 NJE524314:NJF524315 NTA524314:NTB524315 OCW524314:OCX524315 OMS524314:OMT524315 OWO524314:OWP524315 PGK524314:PGL524315 PQG524314:PQH524315 QAC524314:QAD524315 QJY524314:QJZ524315 QTU524314:QTV524315 RDQ524314:RDR524315 RNM524314:RNN524315 RXI524314:RXJ524315 SHE524314:SHF524315 SRA524314:SRB524315 TAW524314:TAX524315 TKS524314:TKT524315 TUO524314:TUP524315 UEK524314:UEL524315 UOG524314:UOH524315 UYC524314:UYD524315 VHY524314:VHZ524315 VRU524314:VRV524315 WBQ524314:WBR524315 WLM524314:WLN524315 WVI524314:WVJ524315 IW589850:IX589851 SS589850:ST589851 ACO589850:ACP589851 AMK589850:AML589851 AWG589850:AWH589851 BGC589850:BGD589851 BPY589850:BPZ589851 BZU589850:BZV589851 CJQ589850:CJR589851 CTM589850:CTN589851 DDI589850:DDJ589851 DNE589850:DNF589851 DXA589850:DXB589851 EGW589850:EGX589851 EQS589850:EQT589851 FAO589850:FAP589851 FKK589850:FKL589851 FUG589850:FUH589851 GEC589850:GED589851 GNY589850:GNZ589851 GXU589850:GXV589851 HHQ589850:HHR589851 HRM589850:HRN589851 IBI589850:IBJ589851 ILE589850:ILF589851 IVA589850:IVB589851 JEW589850:JEX589851 JOS589850:JOT589851 JYO589850:JYP589851 KIK589850:KIL589851 KSG589850:KSH589851 LCC589850:LCD589851 LLY589850:LLZ589851 LVU589850:LVV589851 MFQ589850:MFR589851 MPM589850:MPN589851 MZI589850:MZJ589851 NJE589850:NJF589851 NTA589850:NTB589851 OCW589850:OCX589851 OMS589850:OMT589851 OWO589850:OWP589851 PGK589850:PGL589851 PQG589850:PQH589851 QAC589850:QAD589851 QJY589850:QJZ589851 QTU589850:QTV589851 RDQ589850:RDR589851 RNM589850:RNN589851 RXI589850:RXJ589851 SHE589850:SHF589851 SRA589850:SRB589851 TAW589850:TAX589851 TKS589850:TKT589851 TUO589850:TUP589851 UEK589850:UEL589851 UOG589850:UOH589851 UYC589850:UYD589851 VHY589850:VHZ589851 VRU589850:VRV589851 WBQ589850:WBR589851 WLM589850:WLN589851 WVI589850:WVJ589851 IW655386:IX655387 SS655386:ST655387 ACO655386:ACP655387 AMK655386:AML655387 AWG655386:AWH655387 BGC655386:BGD655387 BPY655386:BPZ655387 BZU655386:BZV655387 CJQ655386:CJR655387 CTM655386:CTN655387 DDI655386:DDJ655387 DNE655386:DNF655387 DXA655386:DXB655387 EGW655386:EGX655387 EQS655386:EQT655387 FAO655386:FAP655387 FKK655386:FKL655387 FUG655386:FUH655387 GEC655386:GED655387 GNY655386:GNZ655387 GXU655386:GXV655387 HHQ655386:HHR655387 HRM655386:HRN655387 IBI655386:IBJ655387 ILE655386:ILF655387 IVA655386:IVB655387 JEW655386:JEX655387 JOS655386:JOT655387 JYO655386:JYP655387 KIK655386:KIL655387 KSG655386:KSH655387 LCC655386:LCD655387 LLY655386:LLZ655387 LVU655386:LVV655387 MFQ655386:MFR655387 MPM655386:MPN655387 MZI655386:MZJ655387 NJE655386:NJF655387 NTA655386:NTB655387 OCW655386:OCX655387 OMS655386:OMT655387 OWO655386:OWP655387 PGK655386:PGL655387 PQG655386:PQH655387 QAC655386:QAD655387 QJY655386:QJZ655387 QTU655386:QTV655387 RDQ655386:RDR655387 RNM655386:RNN655387 RXI655386:RXJ655387 SHE655386:SHF655387 SRA655386:SRB655387 TAW655386:TAX655387 TKS655386:TKT655387 TUO655386:TUP655387 UEK655386:UEL655387 UOG655386:UOH655387 UYC655386:UYD655387 VHY655386:VHZ655387 VRU655386:VRV655387 WBQ655386:WBR655387 WLM655386:WLN655387 WVI655386:WVJ655387 IW720922:IX720923 SS720922:ST720923 ACO720922:ACP720923 AMK720922:AML720923 AWG720922:AWH720923 BGC720922:BGD720923 BPY720922:BPZ720923 BZU720922:BZV720923 CJQ720922:CJR720923 CTM720922:CTN720923 DDI720922:DDJ720923 DNE720922:DNF720923 DXA720922:DXB720923 EGW720922:EGX720923 EQS720922:EQT720923 FAO720922:FAP720923 FKK720922:FKL720923 FUG720922:FUH720923 GEC720922:GED720923 GNY720922:GNZ720923 GXU720922:GXV720923 HHQ720922:HHR720923 HRM720922:HRN720923 IBI720922:IBJ720923 ILE720922:ILF720923 IVA720922:IVB720923 JEW720922:JEX720923 JOS720922:JOT720923 JYO720922:JYP720923 KIK720922:KIL720923 KSG720922:KSH720923 LCC720922:LCD720923 LLY720922:LLZ720923 LVU720922:LVV720923 MFQ720922:MFR720923 MPM720922:MPN720923 MZI720922:MZJ720923 NJE720922:NJF720923 NTA720922:NTB720923 OCW720922:OCX720923 OMS720922:OMT720923 OWO720922:OWP720923 PGK720922:PGL720923 PQG720922:PQH720923 QAC720922:QAD720923 QJY720922:QJZ720923 QTU720922:QTV720923 RDQ720922:RDR720923 RNM720922:RNN720923 RXI720922:RXJ720923 SHE720922:SHF720923 SRA720922:SRB720923 TAW720922:TAX720923 TKS720922:TKT720923 TUO720922:TUP720923 UEK720922:UEL720923 UOG720922:UOH720923 UYC720922:UYD720923 VHY720922:VHZ720923 VRU720922:VRV720923 WBQ720922:WBR720923 WLM720922:WLN720923 WVI720922:WVJ720923 IW786458:IX786459 SS786458:ST786459 ACO786458:ACP786459 AMK786458:AML786459 AWG786458:AWH786459 BGC786458:BGD786459 BPY786458:BPZ786459 BZU786458:BZV786459 CJQ786458:CJR786459 CTM786458:CTN786459 DDI786458:DDJ786459 DNE786458:DNF786459 DXA786458:DXB786459 EGW786458:EGX786459 EQS786458:EQT786459 FAO786458:FAP786459 FKK786458:FKL786459 FUG786458:FUH786459 GEC786458:GED786459 GNY786458:GNZ786459 GXU786458:GXV786459 HHQ786458:HHR786459 HRM786458:HRN786459 IBI786458:IBJ786459 ILE786458:ILF786459 IVA786458:IVB786459 JEW786458:JEX786459 JOS786458:JOT786459 JYO786458:JYP786459 KIK786458:KIL786459 KSG786458:KSH786459 LCC786458:LCD786459 LLY786458:LLZ786459 LVU786458:LVV786459 MFQ786458:MFR786459 MPM786458:MPN786459 MZI786458:MZJ786459 NJE786458:NJF786459 NTA786458:NTB786459 OCW786458:OCX786459 OMS786458:OMT786459 OWO786458:OWP786459 PGK786458:PGL786459 PQG786458:PQH786459 QAC786458:QAD786459 QJY786458:QJZ786459 QTU786458:QTV786459 RDQ786458:RDR786459 RNM786458:RNN786459 RXI786458:RXJ786459 SHE786458:SHF786459 SRA786458:SRB786459 TAW786458:TAX786459 TKS786458:TKT786459 TUO786458:TUP786459 UEK786458:UEL786459 UOG786458:UOH786459 UYC786458:UYD786459 VHY786458:VHZ786459 VRU786458:VRV786459 WBQ786458:WBR786459 WLM786458:WLN786459 WVI786458:WVJ786459 IW851994:IX851995 SS851994:ST851995 ACO851994:ACP851995 AMK851994:AML851995 AWG851994:AWH851995 BGC851994:BGD851995 BPY851994:BPZ851995 BZU851994:BZV851995 CJQ851994:CJR851995 CTM851994:CTN851995 DDI851994:DDJ851995 DNE851994:DNF851995 DXA851994:DXB851995 EGW851994:EGX851995 EQS851994:EQT851995 FAO851994:FAP851995 FKK851994:FKL851995 FUG851994:FUH851995 GEC851994:GED851995 GNY851994:GNZ851995 GXU851994:GXV851995 HHQ851994:HHR851995 HRM851994:HRN851995 IBI851994:IBJ851995 ILE851994:ILF851995 IVA851994:IVB851995 JEW851994:JEX851995 JOS851994:JOT851995 JYO851994:JYP851995 KIK851994:KIL851995 KSG851994:KSH851995 LCC851994:LCD851995 LLY851994:LLZ851995 LVU851994:LVV851995 MFQ851994:MFR851995 MPM851994:MPN851995 MZI851994:MZJ851995 NJE851994:NJF851995 NTA851994:NTB851995 OCW851994:OCX851995 OMS851994:OMT851995 OWO851994:OWP851995 PGK851994:PGL851995 PQG851994:PQH851995 QAC851994:QAD851995 QJY851994:QJZ851995 QTU851994:QTV851995 RDQ851994:RDR851995 RNM851994:RNN851995 RXI851994:RXJ851995 SHE851994:SHF851995 SRA851994:SRB851995 TAW851994:TAX851995 TKS851994:TKT851995 TUO851994:TUP851995 UEK851994:UEL851995 UOG851994:UOH851995 UYC851994:UYD851995 VHY851994:VHZ851995 VRU851994:VRV851995 WBQ851994:WBR851995 WLM851994:WLN851995 WVI851994:WVJ851995 IW917530:IX917531 SS917530:ST917531 ACO917530:ACP917531 AMK917530:AML917531 AWG917530:AWH917531 BGC917530:BGD917531 BPY917530:BPZ917531 BZU917530:BZV917531 CJQ917530:CJR917531 CTM917530:CTN917531 DDI917530:DDJ917531 DNE917530:DNF917531 DXA917530:DXB917531 EGW917530:EGX917531 EQS917530:EQT917531 FAO917530:FAP917531 FKK917530:FKL917531 FUG917530:FUH917531 GEC917530:GED917531 GNY917530:GNZ917531 GXU917530:GXV917531 HHQ917530:HHR917531 HRM917530:HRN917531 IBI917530:IBJ917531 ILE917530:ILF917531 IVA917530:IVB917531 JEW917530:JEX917531 JOS917530:JOT917531 JYO917530:JYP917531 KIK917530:KIL917531 KSG917530:KSH917531 LCC917530:LCD917531 LLY917530:LLZ917531 LVU917530:LVV917531 MFQ917530:MFR917531 MPM917530:MPN917531 MZI917530:MZJ917531 NJE917530:NJF917531 NTA917530:NTB917531 OCW917530:OCX917531 OMS917530:OMT917531 OWO917530:OWP917531 PGK917530:PGL917531 PQG917530:PQH917531 QAC917530:QAD917531 QJY917530:QJZ917531 QTU917530:QTV917531 RDQ917530:RDR917531 RNM917530:RNN917531 RXI917530:RXJ917531 SHE917530:SHF917531 SRA917530:SRB917531 TAW917530:TAX917531 TKS917530:TKT917531 TUO917530:TUP917531 UEK917530:UEL917531 UOG917530:UOH917531 UYC917530:UYD917531 VHY917530:VHZ917531 VRU917530:VRV917531 WBQ917530:WBR917531 WLM917530:WLN917531 WVI917530:WVJ917531 IW983066:IX983067 SS983066:ST983067 ACO983066:ACP983067 AMK983066:AML983067 AWG983066:AWH983067 BGC983066:BGD983067 BPY983066:BPZ983067 BZU983066:BZV983067 CJQ983066:CJR983067 CTM983066:CTN983067 DDI983066:DDJ983067 DNE983066:DNF983067 DXA983066:DXB983067 EGW983066:EGX983067 EQS983066:EQT983067 FAO983066:FAP983067 FKK983066:FKL983067 FUG983066:FUH983067 GEC983066:GED983067 GNY983066:GNZ983067 GXU983066:GXV983067 HHQ983066:HHR983067 HRM983066:HRN983067 IBI983066:IBJ983067 ILE983066:ILF983067 IVA983066:IVB983067 JEW983066:JEX983067 JOS983066:JOT983067 JYO983066:JYP983067 KIK983066:KIL983067 KSG983066:KSH983067 LCC983066:LCD983067 LLY983066:LLZ983067 LVU983066:LVV983067 MFQ983066:MFR983067 MPM983066:MPN983067 MZI983066:MZJ983067 NJE983066:NJF983067 NTA983066:NTB983067 OCW983066:OCX983067 OMS983066:OMT983067 OWO983066:OWP983067 PGK983066:PGL983067 PQG983066:PQH983067 QAC983066:QAD983067 QJY983066:QJZ983067 QTU983066:QTV983067 RDQ983066:RDR983067 RNM983066:RNN983067 RXI983066:RXJ983067 SHE983066:SHF983067 SRA983066:SRB983067 TAW983066:TAX983067 TKS983066:TKT983067 TUO983066:TUP983067 UEK983066:UEL983067 UOG983066:UOH983067 UYC983066:UYD983067 VHY983066:VHZ983067 VRU983066:VRV983067 WBQ983066:WBR983067 WLM983066:WLN983067 WVI983066:WVJ983067 IW63:IX65 SS63:ST65 ACO63:ACP65 AMK63:AML65 AWG63:AWH65 BGC63:BGD65 BPY63:BPZ65 BZU63:BZV65 CJQ63:CJR65 CTM63:CTN65 DDI63:DDJ65 DNE63:DNF65 DXA63:DXB65 EGW63:EGX65 EQS63:EQT65 FAO63:FAP65 FKK63:FKL65 FUG63:FUH65 GEC63:GED65 GNY63:GNZ65 GXU63:GXV65 HHQ63:HHR65 HRM63:HRN65 IBI63:IBJ65 ILE63:ILF65 IVA63:IVB65 JEW63:JEX65 JOS63:JOT65 JYO63:JYP65 KIK63:KIL65 KSG63:KSH65 LCC63:LCD65 LLY63:LLZ65 LVU63:LVV65 MFQ63:MFR65 MPM63:MPN65 MZI63:MZJ65 NJE63:NJF65 NTA63:NTB65 OCW63:OCX65 OMS63:OMT65 OWO63:OWP65 PGK63:PGL65 PQG63:PQH65 QAC63:QAD65 QJY63:QJZ65 QTU63:QTV65 RDQ63:RDR65 RNM63:RNN65 RXI63:RXJ65 SHE63:SHF65 SRA63:SRB65 TAW63:TAX65 TKS63:TKT65 TUO63:TUP65 UEK63:UEL65 UOG63:UOH65 UYC63:UYD65 VHY63:VHZ65 VRU63:VRV65 WBQ63:WBR65 WLM63:WLN65 WVI63:WVJ65 IW65599:IX65601 SS65599:ST65601 ACO65599:ACP65601 AMK65599:AML65601 AWG65599:AWH65601 BGC65599:BGD65601 BPY65599:BPZ65601 BZU65599:BZV65601 CJQ65599:CJR65601 CTM65599:CTN65601 DDI65599:DDJ65601 DNE65599:DNF65601 DXA65599:DXB65601 EGW65599:EGX65601 EQS65599:EQT65601 FAO65599:FAP65601 FKK65599:FKL65601 FUG65599:FUH65601 GEC65599:GED65601 GNY65599:GNZ65601 GXU65599:GXV65601 HHQ65599:HHR65601 HRM65599:HRN65601 IBI65599:IBJ65601 ILE65599:ILF65601 IVA65599:IVB65601 JEW65599:JEX65601 JOS65599:JOT65601 JYO65599:JYP65601 KIK65599:KIL65601 KSG65599:KSH65601 LCC65599:LCD65601 LLY65599:LLZ65601 LVU65599:LVV65601 MFQ65599:MFR65601 MPM65599:MPN65601 MZI65599:MZJ65601 NJE65599:NJF65601 NTA65599:NTB65601 OCW65599:OCX65601 OMS65599:OMT65601 OWO65599:OWP65601 PGK65599:PGL65601 PQG65599:PQH65601 QAC65599:QAD65601 QJY65599:QJZ65601 QTU65599:QTV65601 RDQ65599:RDR65601 RNM65599:RNN65601 RXI65599:RXJ65601 SHE65599:SHF65601 SRA65599:SRB65601 TAW65599:TAX65601 TKS65599:TKT65601 TUO65599:TUP65601 UEK65599:UEL65601 UOG65599:UOH65601 UYC65599:UYD65601 VHY65599:VHZ65601 VRU65599:VRV65601 WBQ65599:WBR65601 WLM65599:WLN65601 WVI65599:WVJ65601 IW131135:IX131137 SS131135:ST131137 ACO131135:ACP131137 AMK131135:AML131137 AWG131135:AWH131137 BGC131135:BGD131137 BPY131135:BPZ131137 BZU131135:BZV131137 CJQ131135:CJR131137 CTM131135:CTN131137 DDI131135:DDJ131137 DNE131135:DNF131137 DXA131135:DXB131137 EGW131135:EGX131137 EQS131135:EQT131137 FAO131135:FAP131137 FKK131135:FKL131137 FUG131135:FUH131137 GEC131135:GED131137 GNY131135:GNZ131137 GXU131135:GXV131137 HHQ131135:HHR131137 HRM131135:HRN131137 IBI131135:IBJ131137 ILE131135:ILF131137 IVA131135:IVB131137 JEW131135:JEX131137 JOS131135:JOT131137 JYO131135:JYP131137 KIK131135:KIL131137 KSG131135:KSH131137 LCC131135:LCD131137 LLY131135:LLZ131137 LVU131135:LVV131137 MFQ131135:MFR131137 MPM131135:MPN131137 MZI131135:MZJ131137 NJE131135:NJF131137 NTA131135:NTB131137 OCW131135:OCX131137 OMS131135:OMT131137 OWO131135:OWP131137 PGK131135:PGL131137 PQG131135:PQH131137 QAC131135:QAD131137 QJY131135:QJZ131137 QTU131135:QTV131137 RDQ131135:RDR131137 RNM131135:RNN131137 RXI131135:RXJ131137 SHE131135:SHF131137 SRA131135:SRB131137 TAW131135:TAX131137 TKS131135:TKT131137 TUO131135:TUP131137 UEK131135:UEL131137 UOG131135:UOH131137 UYC131135:UYD131137 VHY131135:VHZ131137 VRU131135:VRV131137 WBQ131135:WBR131137 WLM131135:WLN131137 WVI131135:WVJ131137 IW196671:IX196673 SS196671:ST196673 ACO196671:ACP196673 AMK196671:AML196673 AWG196671:AWH196673 BGC196671:BGD196673 BPY196671:BPZ196673 BZU196671:BZV196673 CJQ196671:CJR196673 CTM196671:CTN196673 DDI196671:DDJ196673 DNE196671:DNF196673 DXA196671:DXB196673 EGW196671:EGX196673 EQS196671:EQT196673 FAO196671:FAP196673 FKK196671:FKL196673 FUG196671:FUH196673 GEC196671:GED196673 GNY196671:GNZ196673 GXU196671:GXV196673 HHQ196671:HHR196673 HRM196671:HRN196673 IBI196671:IBJ196673 ILE196671:ILF196673 IVA196671:IVB196673 JEW196671:JEX196673 JOS196671:JOT196673 JYO196671:JYP196673 KIK196671:KIL196673 KSG196671:KSH196673 LCC196671:LCD196673 LLY196671:LLZ196673 LVU196671:LVV196673 MFQ196671:MFR196673 MPM196671:MPN196673 MZI196671:MZJ196673 NJE196671:NJF196673 NTA196671:NTB196673 OCW196671:OCX196673 OMS196671:OMT196673 OWO196671:OWP196673 PGK196671:PGL196673 PQG196671:PQH196673 QAC196671:QAD196673 QJY196671:QJZ196673 QTU196671:QTV196673 RDQ196671:RDR196673 RNM196671:RNN196673 RXI196671:RXJ196673 SHE196671:SHF196673 SRA196671:SRB196673 TAW196671:TAX196673 TKS196671:TKT196673 TUO196671:TUP196673 UEK196671:UEL196673 UOG196671:UOH196673 UYC196671:UYD196673 VHY196671:VHZ196673 VRU196671:VRV196673 WBQ196671:WBR196673 WLM196671:WLN196673 WVI196671:WVJ196673 IW262207:IX262209 SS262207:ST262209 ACO262207:ACP262209 AMK262207:AML262209 AWG262207:AWH262209 BGC262207:BGD262209 BPY262207:BPZ262209 BZU262207:BZV262209 CJQ262207:CJR262209 CTM262207:CTN262209 DDI262207:DDJ262209 DNE262207:DNF262209 DXA262207:DXB262209 EGW262207:EGX262209 EQS262207:EQT262209 FAO262207:FAP262209 FKK262207:FKL262209 FUG262207:FUH262209 GEC262207:GED262209 GNY262207:GNZ262209 GXU262207:GXV262209 HHQ262207:HHR262209 HRM262207:HRN262209 IBI262207:IBJ262209 ILE262207:ILF262209 IVA262207:IVB262209 JEW262207:JEX262209 JOS262207:JOT262209 JYO262207:JYP262209 KIK262207:KIL262209 KSG262207:KSH262209 LCC262207:LCD262209 LLY262207:LLZ262209 LVU262207:LVV262209 MFQ262207:MFR262209 MPM262207:MPN262209 MZI262207:MZJ262209 NJE262207:NJF262209 NTA262207:NTB262209 OCW262207:OCX262209 OMS262207:OMT262209 OWO262207:OWP262209 PGK262207:PGL262209 PQG262207:PQH262209 QAC262207:QAD262209 QJY262207:QJZ262209 QTU262207:QTV262209 RDQ262207:RDR262209 RNM262207:RNN262209 RXI262207:RXJ262209 SHE262207:SHF262209 SRA262207:SRB262209 TAW262207:TAX262209 TKS262207:TKT262209 TUO262207:TUP262209 UEK262207:UEL262209 UOG262207:UOH262209 UYC262207:UYD262209 VHY262207:VHZ262209 VRU262207:VRV262209 WBQ262207:WBR262209 WLM262207:WLN262209 WVI262207:WVJ262209 IW327743:IX327745 SS327743:ST327745 ACO327743:ACP327745 AMK327743:AML327745 AWG327743:AWH327745 BGC327743:BGD327745 BPY327743:BPZ327745 BZU327743:BZV327745 CJQ327743:CJR327745 CTM327743:CTN327745 DDI327743:DDJ327745 DNE327743:DNF327745 DXA327743:DXB327745 EGW327743:EGX327745 EQS327743:EQT327745 FAO327743:FAP327745 FKK327743:FKL327745 FUG327743:FUH327745 GEC327743:GED327745 GNY327743:GNZ327745 GXU327743:GXV327745 HHQ327743:HHR327745 HRM327743:HRN327745 IBI327743:IBJ327745 ILE327743:ILF327745 IVA327743:IVB327745 JEW327743:JEX327745 JOS327743:JOT327745 JYO327743:JYP327745 KIK327743:KIL327745 KSG327743:KSH327745 LCC327743:LCD327745 LLY327743:LLZ327745 LVU327743:LVV327745 MFQ327743:MFR327745 MPM327743:MPN327745 MZI327743:MZJ327745 NJE327743:NJF327745 NTA327743:NTB327745 OCW327743:OCX327745 OMS327743:OMT327745 OWO327743:OWP327745 PGK327743:PGL327745 PQG327743:PQH327745 QAC327743:QAD327745 QJY327743:QJZ327745 QTU327743:QTV327745 RDQ327743:RDR327745 RNM327743:RNN327745 RXI327743:RXJ327745 SHE327743:SHF327745 SRA327743:SRB327745 TAW327743:TAX327745 TKS327743:TKT327745 TUO327743:TUP327745 UEK327743:UEL327745 UOG327743:UOH327745 UYC327743:UYD327745 VHY327743:VHZ327745 VRU327743:VRV327745 WBQ327743:WBR327745 WLM327743:WLN327745 WVI327743:WVJ327745 IW393279:IX393281 SS393279:ST393281 ACO393279:ACP393281 AMK393279:AML393281 AWG393279:AWH393281 BGC393279:BGD393281 BPY393279:BPZ393281 BZU393279:BZV393281 CJQ393279:CJR393281 CTM393279:CTN393281 DDI393279:DDJ393281 DNE393279:DNF393281 DXA393279:DXB393281 EGW393279:EGX393281 EQS393279:EQT393281 FAO393279:FAP393281 FKK393279:FKL393281 FUG393279:FUH393281 GEC393279:GED393281 GNY393279:GNZ393281 GXU393279:GXV393281 HHQ393279:HHR393281 HRM393279:HRN393281 IBI393279:IBJ393281 ILE393279:ILF393281 IVA393279:IVB393281 JEW393279:JEX393281 JOS393279:JOT393281 JYO393279:JYP393281 KIK393279:KIL393281 KSG393279:KSH393281 LCC393279:LCD393281 LLY393279:LLZ393281 LVU393279:LVV393281 MFQ393279:MFR393281 MPM393279:MPN393281 MZI393279:MZJ393281 NJE393279:NJF393281 NTA393279:NTB393281 OCW393279:OCX393281 OMS393279:OMT393281 OWO393279:OWP393281 PGK393279:PGL393281 PQG393279:PQH393281 QAC393279:QAD393281 QJY393279:QJZ393281 QTU393279:QTV393281 RDQ393279:RDR393281 RNM393279:RNN393281 RXI393279:RXJ393281 SHE393279:SHF393281 SRA393279:SRB393281 TAW393279:TAX393281 TKS393279:TKT393281 TUO393279:TUP393281 UEK393279:UEL393281 UOG393279:UOH393281 UYC393279:UYD393281 VHY393279:VHZ393281 VRU393279:VRV393281 WBQ393279:WBR393281 WLM393279:WLN393281 WVI393279:WVJ393281 IW458815:IX458817 SS458815:ST458817 ACO458815:ACP458817 AMK458815:AML458817 AWG458815:AWH458817 BGC458815:BGD458817 BPY458815:BPZ458817 BZU458815:BZV458817 CJQ458815:CJR458817 CTM458815:CTN458817 DDI458815:DDJ458817 DNE458815:DNF458817 DXA458815:DXB458817 EGW458815:EGX458817 EQS458815:EQT458817 FAO458815:FAP458817 FKK458815:FKL458817 FUG458815:FUH458817 GEC458815:GED458817 GNY458815:GNZ458817 GXU458815:GXV458817 HHQ458815:HHR458817 HRM458815:HRN458817 IBI458815:IBJ458817 ILE458815:ILF458817 IVA458815:IVB458817 JEW458815:JEX458817 JOS458815:JOT458817 JYO458815:JYP458817 KIK458815:KIL458817 KSG458815:KSH458817 LCC458815:LCD458817 LLY458815:LLZ458817 LVU458815:LVV458817 MFQ458815:MFR458817 MPM458815:MPN458817 MZI458815:MZJ458817 NJE458815:NJF458817 NTA458815:NTB458817 OCW458815:OCX458817 OMS458815:OMT458817 OWO458815:OWP458817 PGK458815:PGL458817 PQG458815:PQH458817 QAC458815:QAD458817 QJY458815:QJZ458817 QTU458815:QTV458817 RDQ458815:RDR458817 RNM458815:RNN458817 RXI458815:RXJ458817 SHE458815:SHF458817 SRA458815:SRB458817 TAW458815:TAX458817 TKS458815:TKT458817 TUO458815:TUP458817 UEK458815:UEL458817 UOG458815:UOH458817 UYC458815:UYD458817 VHY458815:VHZ458817 VRU458815:VRV458817 WBQ458815:WBR458817 WLM458815:WLN458817 WVI458815:WVJ458817 IW524351:IX524353 SS524351:ST524353 ACO524351:ACP524353 AMK524351:AML524353 AWG524351:AWH524353 BGC524351:BGD524353 BPY524351:BPZ524353 BZU524351:BZV524353 CJQ524351:CJR524353 CTM524351:CTN524353 DDI524351:DDJ524353 DNE524351:DNF524353 DXA524351:DXB524353 EGW524351:EGX524353 EQS524351:EQT524353 FAO524351:FAP524353 FKK524351:FKL524353 FUG524351:FUH524353 GEC524351:GED524353 GNY524351:GNZ524353 GXU524351:GXV524353 HHQ524351:HHR524353 HRM524351:HRN524353 IBI524351:IBJ524353 ILE524351:ILF524353 IVA524351:IVB524353 JEW524351:JEX524353 JOS524351:JOT524353 JYO524351:JYP524353 KIK524351:KIL524353 KSG524351:KSH524353 LCC524351:LCD524353 LLY524351:LLZ524353 LVU524351:LVV524353 MFQ524351:MFR524353 MPM524351:MPN524353 MZI524351:MZJ524353 NJE524351:NJF524353 NTA524351:NTB524353 OCW524351:OCX524353 OMS524351:OMT524353 OWO524351:OWP524353 PGK524351:PGL524353 PQG524351:PQH524353 QAC524351:QAD524353 QJY524351:QJZ524353 QTU524351:QTV524353 RDQ524351:RDR524353 RNM524351:RNN524353 RXI524351:RXJ524353 SHE524351:SHF524353 SRA524351:SRB524353 TAW524351:TAX524353 TKS524351:TKT524353 TUO524351:TUP524353 UEK524351:UEL524353 UOG524351:UOH524353 UYC524351:UYD524353 VHY524351:VHZ524353 VRU524351:VRV524353 WBQ524351:WBR524353 WLM524351:WLN524353 WVI524351:WVJ524353 IW589887:IX589889 SS589887:ST589889 ACO589887:ACP589889 AMK589887:AML589889 AWG589887:AWH589889 BGC589887:BGD589889 BPY589887:BPZ589889 BZU589887:BZV589889 CJQ589887:CJR589889 CTM589887:CTN589889 DDI589887:DDJ589889 DNE589887:DNF589889 DXA589887:DXB589889 EGW589887:EGX589889 EQS589887:EQT589889 FAO589887:FAP589889 FKK589887:FKL589889 FUG589887:FUH589889 GEC589887:GED589889 GNY589887:GNZ589889 GXU589887:GXV589889 HHQ589887:HHR589889 HRM589887:HRN589889 IBI589887:IBJ589889 ILE589887:ILF589889 IVA589887:IVB589889 JEW589887:JEX589889 JOS589887:JOT589889 JYO589887:JYP589889 KIK589887:KIL589889 KSG589887:KSH589889 LCC589887:LCD589889 LLY589887:LLZ589889 LVU589887:LVV589889 MFQ589887:MFR589889 MPM589887:MPN589889 MZI589887:MZJ589889 NJE589887:NJF589889 NTA589887:NTB589889 OCW589887:OCX589889 OMS589887:OMT589889 OWO589887:OWP589889 PGK589887:PGL589889 PQG589887:PQH589889 QAC589887:QAD589889 QJY589887:QJZ589889 QTU589887:QTV589889 RDQ589887:RDR589889 RNM589887:RNN589889 RXI589887:RXJ589889 SHE589887:SHF589889 SRA589887:SRB589889 TAW589887:TAX589889 TKS589887:TKT589889 TUO589887:TUP589889 UEK589887:UEL589889 UOG589887:UOH589889 UYC589887:UYD589889 VHY589887:VHZ589889 VRU589887:VRV589889 WBQ589887:WBR589889 WLM589887:WLN589889 WVI589887:WVJ589889 IW655423:IX655425 SS655423:ST655425 ACO655423:ACP655425 AMK655423:AML655425 AWG655423:AWH655425 BGC655423:BGD655425 BPY655423:BPZ655425 BZU655423:BZV655425 CJQ655423:CJR655425 CTM655423:CTN655425 DDI655423:DDJ655425 DNE655423:DNF655425 DXA655423:DXB655425 EGW655423:EGX655425 EQS655423:EQT655425 FAO655423:FAP655425 FKK655423:FKL655425 FUG655423:FUH655425 GEC655423:GED655425 GNY655423:GNZ655425 GXU655423:GXV655425 HHQ655423:HHR655425 HRM655423:HRN655425 IBI655423:IBJ655425 ILE655423:ILF655425 IVA655423:IVB655425 JEW655423:JEX655425 JOS655423:JOT655425 JYO655423:JYP655425 KIK655423:KIL655425 KSG655423:KSH655425 LCC655423:LCD655425 LLY655423:LLZ655425 LVU655423:LVV655425 MFQ655423:MFR655425 MPM655423:MPN655425 MZI655423:MZJ655425 NJE655423:NJF655425 NTA655423:NTB655425 OCW655423:OCX655425 OMS655423:OMT655425 OWO655423:OWP655425 PGK655423:PGL655425 PQG655423:PQH655425 QAC655423:QAD655425 QJY655423:QJZ655425 QTU655423:QTV655425 RDQ655423:RDR655425 RNM655423:RNN655425 RXI655423:RXJ655425 SHE655423:SHF655425 SRA655423:SRB655425 TAW655423:TAX655425 TKS655423:TKT655425 TUO655423:TUP655425 UEK655423:UEL655425 UOG655423:UOH655425 UYC655423:UYD655425 VHY655423:VHZ655425 VRU655423:VRV655425 WBQ655423:WBR655425 WLM655423:WLN655425 WVI655423:WVJ655425 IW720959:IX720961 SS720959:ST720961 ACO720959:ACP720961 AMK720959:AML720961 AWG720959:AWH720961 BGC720959:BGD720961 BPY720959:BPZ720961 BZU720959:BZV720961 CJQ720959:CJR720961 CTM720959:CTN720961 DDI720959:DDJ720961 DNE720959:DNF720961 DXA720959:DXB720961 EGW720959:EGX720961 EQS720959:EQT720961 FAO720959:FAP720961 FKK720959:FKL720961 FUG720959:FUH720961 GEC720959:GED720961 GNY720959:GNZ720961 GXU720959:GXV720961 HHQ720959:HHR720961 HRM720959:HRN720961 IBI720959:IBJ720961 ILE720959:ILF720961 IVA720959:IVB720961 JEW720959:JEX720961 JOS720959:JOT720961 JYO720959:JYP720961 KIK720959:KIL720961 KSG720959:KSH720961 LCC720959:LCD720961 LLY720959:LLZ720961 LVU720959:LVV720961 MFQ720959:MFR720961 MPM720959:MPN720961 MZI720959:MZJ720961 NJE720959:NJF720961 NTA720959:NTB720961 OCW720959:OCX720961 OMS720959:OMT720961 OWO720959:OWP720961 PGK720959:PGL720961 PQG720959:PQH720961 QAC720959:QAD720961 QJY720959:QJZ720961 QTU720959:QTV720961 RDQ720959:RDR720961 RNM720959:RNN720961 RXI720959:RXJ720961 SHE720959:SHF720961 SRA720959:SRB720961 TAW720959:TAX720961 TKS720959:TKT720961 TUO720959:TUP720961 UEK720959:UEL720961 UOG720959:UOH720961 UYC720959:UYD720961 VHY720959:VHZ720961 VRU720959:VRV720961 WBQ720959:WBR720961 WLM720959:WLN720961 WVI720959:WVJ720961 IW786495:IX786497 SS786495:ST786497 ACO786495:ACP786497 AMK786495:AML786497 AWG786495:AWH786497 BGC786495:BGD786497 BPY786495:BPZ786497 BZU786495:BZV786497 CJQ786495:CJR786497 CTM786495:CTN786497 DDI786495:DDJ786497 DNE786495:DNF786497 DXA786495:DXB786497 EGW786495:EGX786497 EQS786495:EQT786497 FAO786495:FAP786497 FKK786495:FKL786497 FUG786495:FUH786497 GEC786495:GED786497 GNY786495:GNZ786497 GXU786495:GXV786497 HHQ786495:HHR786497 HRM786495:HRN786497 IBI786495:IBJ786497 ILE786495:ILF786497 IVA786495:IVB786497 JEW786495:JEX786497 JOS786495:JOT786497 JYO786495:JYP786497 KIK786495:KIL786497 KSG786495:KSH786497 LCC786495:LCD786497 LLY786495:LLZ786497 LVU786495:LVV786497 MFQ786495:MFR786497 MPM786495:MPN786497 MZI786495:MZJ786497 NJE786495:NJF786497 NTA786495:NTB786497 OCW786495:OCX786497 OMS786495:OMT786497 OWO786495:OWP786497 PGK786495:PGL786497 PQG786495:PQH786497 QAC786495:QAD786497 QJY786495:QJZ786497 QTU786495:QTV786497 RDQ786495:RDR786497 RNM786495:RNN786497 RXI786495:RXJ786497 SHE786495:SHF786497 SRA786495:SRB786497 TAW786495:TAX786497 TKS786495:TKT786497 TUO786495:TUP786497 UEK786495:UEL786497 UOG786495:UOH786497 UYC786495:UYD786497 VHY786495:VHZ786497 VRU786495:VRV786497 WBQ786495:WBR786497 WLM786495:WLN786497 WVI786495:WVJ786497 IW852031:IX852033 SS852031:ST852033 ACO852031:ACP852033 AMK852031:AML852033 AWG852031:AWH852033 BGC852031:BGD852033 BPY852031:BPZ852033 BZU852031:BZV852033 CJQ852031:CJR852033 CTM852031:CTN852033 DDI852031:DDJ852033 DNE852031:DNF852033 DXA852031:DXB852033 EGW852031:EGX852033 EQS852031:EQT852033 FAO852031:FAP852033 FKK852031:FKL852033 FUG852031:FUH852033 GEC852031:GED852033 GNY852031:GNZ852033 GXU852031:GXV852033 HHQ852031:HHR852033 HRM852031:HRN852033 IBI852031:IBJ852033 ILE852031:ILF852033 IVA852031:IVB852033 JEW852031:JEX852033 JOS852031:JOT852033 JYO852031:JYP852033 KIK852031:KIL852033 KSG852031:KSH852033 LCC852031:LCD852033 LLY852031:LLZ852033 LVU852031:LVV852033 MFQ852031:MFR852033 MPM852031:MPN852033 MZI852031:MZJ852033 NJE852031:NJF852033 NTA852031:NTB852033 OCW852031:OCX852033 OMS852031:OMT852033 OWO852031:OWP852033 PGK852031:PGL852033 PQG852031:PQH852033 QAC852031:QAD852033 QJY852031:QJZ852033 QTU852031:QTV852033 RDQ852031:RDR852033 RNM852031:RNN852033 RXI852031:RXJ852033 SHE852031:SHF852033 SRA852031:SRB852033 TAW852031:TAX852033 TKS852031:TKT852033 TUO852031:TUP852033 UEK852031:UEL852033 UOG852031:UOH852033 UYC852031:UYD852033 VHY852031:VHZ852033 VRU852031:VRV852033 WBQ852031:WBR852033 WLM852031:WLN852033 WVI852031:WVJ852033 IW917567:IX917569 SS917567:ST917569 ACO917567:ACP917569 AMK917567:AML917569 AWG917567:AWH917569 BGC917567:BGD917569 BPY917567:BPZ917569 BZU917567:BZV917569 CJQ917567:CJR917569 CTM917567:CTN917569 DDI917567:DDJ917569 DNE917567:DNF917569 DXA917567:DXB917569 EGW917567:EGX917569 EQS917567:EQT917569 FAO917567:FAP917569 FKK917567:FKL917569 FUG917567:FUH917569 GEC917567:GED917569 GNY917567:GNZ917569 GXU917567:GXV917569 HHQ917567:HHR917569 HRM917567:HRN917569 IBI917567:IBJ917569 ILE917567:ILF917569 IVA917567:IVB917569 JEW917567:JEX917569 JOS917567:JOT917569 JYO917567:JYP917569 KIK917567:KIL917569 KSG917567:KSH917569 LCC917567:LCD917569 LLY917567:LLZ917569 LVU917567:LVV917569 MFQ917567:MFR917569 MPM917567:MPN917569 MZI917567:MZJ917569 NJE917567:NJF917569 NTA917567:NTB917569 OCW917567:OCX917569 OMS917567:OMT917569 OWO917567:OWP917569 PGK917567:PGL917569 PQG917567:PQH917569 QAC917567:QAD917569 QJY917567:QJZ917569 QTU917567:QTV917569 RDQ917567:RDR917569 RNM917567:RNN917569 RXI917567:RXJ917569 SHE917567:SHF917569 SRA917567:SRB917569 TAW917567:TAX917569 TKS917567:TKT917569 TUO917567:TUP917569 UEK917567:UEL917569 UOG917567:UOH917569 UYC917567:UYD917569 VHY917567:VHZ917569 VRU917567:VRV917569 WBQ917567:WBR917569 WLM917567:WLN917569 WVI917567:WVJ917569 IW983103:IX983105 SS983103:ST983105 ACO983103:ACP983105 AMK983103:AML983105 AWG983103:AWH983105 BGC983103:BGD983105 BPY983103:BPZ983105 BZU983103:BZV983105 CJQ983103:CJR983105 CTM983103:CTN983105 DDI983103:DDJ983105 DNE983103:DNF983105 DXA983103:DXB983105 EGW983103:EGX983105 EQS983103:EQT983105 FAO983103:FAP983105 FKK983103:FKL983105 FUG983103:FUH983105 GEC983103:GED983105 GNY983103:GNZ983105 GXU983103:GXV983105 HHQ983103:HHR983105 HRM983103:HRN983105 IBI983103:IBJ983105 ILE983103:ILF983105 IVA983103:IVB983105 JEW983103:JEX983105 JOS983103:JOT983105 JYO983103:JYP983105 KIK983103:KIL983105 KSG983103:KSH983105 LCC983103:LCD983105 LLY983103:LLZ983105 LVU983103:LVV983105 MFQ983103:MFR983105 MPM983103:MPN983105 MZI983103:MZJ983105 NJE983103:NJF983105 NTA983103:NTB983105 OCW983103:OCX983105 OMS983103:OMT983105 OWO983103:OWP983105 PGK983103:PGL983105 PQG983103:PQH983105 QAC983103:QAD983105 QJY983103:QJZ983105 QTU983103:QTV983105 RDQ983103:RDR983105 RNM983103:RNN983105 RXI983103:RXJ983105 SHE983103:SHF983105 SRA983103:SRB983105 TAW983103:TAX983105 TKS983103:TKT983105 TUO983103:TUP983105 UEK983103:UEL983105 UOG983103:UOH983105 UYC983103:UYD983105 VHY983103:VHZ983105 VRU983103:VRV983105 WBQ983103:WBR983105 WLM983103:WLN983105 WVI983103:WVJ983105 IW68:IX68 SS68:ST68 ACO68:ACP68 AMK68:AML68 AWG68:AWH68 BGC68:BGD68 BPY68:BPZ68 BZU68:BZV68 CJQ68:CJR68 CTM68:CTN68 DDI68:DDJ68 DNE68:DNF68 DXA68:DXB68 EGW68:EGX68 EQS68:EQT68 FAO68:FAP68 FKK68:FKL68 FUG68:FUH68 GEC68:GED68 GNY68:GNZ68 GXU68:GXV68 HHQ68:HHR68 HRM68:HRN68 IBI68:IBJ68 ILE68:ILF68 IVA68:IVB68 JEW68:JEX68 JOS68:JOT68 JYO68:JYP68 KIK68:KIL68 KSG68:KSH68 LCC68:LCD68 LLY68:LLZ68 LVU68:LVV68 MFQ68:MFR68 MPM68:MPN68 MZI68:MZJ68 NJE68:NJF68 NTA68:NTB68 OCW68:OCX68 OMS68:OMT68 OWO68:OWP68 PGK68:PGL68 PQG68:PQH68 QAC68:QAD68 QJY68:QJZ68 QTU68:QTV68 RDQ68:RDR68 RNM68:RNN68 RXI68:RXJ68 SHE68:SHF68 SRA68:SRB68 TAW68:TAX68 TKS68:TKT68 TUO68:TUP68 UEK68:UEL68 UOG68:UOH68 UYC68:UYD68 VHY68:VHZ68 VRU68:VRV68 WBQ68:WBR68 WLM68:WLN68 WVI68:WVJ68 IW65604:IX65604 SS65604:ST65604 ACO65604:ACP65604 AMK65604:AML65604 AWG65604:AWH65604 BGC65604:BGD65604 BPY65604:BPZ65604 BZU65604:BZV65604 CJQ65604:CJR65604 CTM65604:CTN65604 DDI65604:DDJ65604 DNE65604:DNF65604 DXA65604:DXB65604 EGW65604:EGX65604 EQS65604:EQT65604 FAO65604:FAP65604 FKK65604:FKL65604 FUG65604:FUH65604 GEC65604:GED65604 GNY65604:GNZ65604 GXU65604:GXV65604 HHQ65604:HHR65604 HRM65604:HRN65604 IBI65604:IBJ65604 ILE65604:ILF65604 IVA65604:IVB65604 JEW65604:JEX65604 JOS65604:JOT65604 JYO65604:JYP65604 KIK65604:KIL65604 KSG65604:KSH65604 LCC65604:LCD65604 LLY65604:LLZ65604 LVU65604:LVV65604 MFQ65604:MFR65604 MPM65604:MPN65604 MZI65604:MZJ65604 NJE65604:NJF65604 NTA65604:NTB65604 OCW65604:OCX65604 OMS65604:OMT65604 OWO65604:OWP65604 PGK65604:PGL65604 PQG65604:PQH65604 QAC65604:QAD65604 QJY65604:QJZ65604 QTU65604:QTV65604 RDQ65604:RDR65604 RNM65604:RNN65604 RXI65604:RXJ65604 SHE65604:SHF65604 SRA65604:SRB65604 TAW65604:TAX65604 TKS65604:TKT65604 TUO65604:TUP65604 UEK65604:UEL65604 UOG65604:UOH65604 UYC65604:UYD65604 VHY65604:VHZ65604 VRU65604:VRV65604 WBQ65604:WBR65604 WLM65604:WLN65604 WVI65604:WVJ65604 IW131140:IX131140 SS131140:ST131140 ACO131140:ACP131140 AMK131140:AML131140 AWG131140:AWH131140 BGC131140:BGD131140 BPY131140:BPZ131140 BZU131140:BZV131140 CJQ131140:CJR131140 CTM131140:CTN131140 DDI131140:DDJ131140 DNE131140:DNF131140 DXA131140:DXB131140 EGW131140:EGX131140 EQS131140:EQT131140 FAO131140:FAP131140 FKK131140:FKL131140 FUG131140:FUH131140 GEC131140:GED131140 GNY131140:GNZ131140 GXU131140:GXV131140 HHQ131140:HHR131140 HRM131140:HRN131140 IBI131140:IBJ131140 ILE131140:ILF131140 IVA131140:IVB131140 JEW131140:JEX131140 JOS131140:JOT131140 JYO131140:JYP131140 KIK131140:KIL131140 KSG131140:KSH131140 LCC131140:LCD131140 LLY131140:LLZ131140 LVU131140:LVV131140 MFQ131140:MFR131140 MPM131140:MPN131140 MZI131140:MZJ131140 NJE131140:NJF131140 NTA131140:NTB131140 OCW131140:OCX131140 OMS131140:OMT131140 OWO131140:OWP131140 PGK131140:PGL131140 PQG131140:PQH131140 QAC131140:QAD131140 QJY131140:QJZ131140 QTU131140:QTV131140 RDQ131140:RDR131140 RNM131140:RNN131140 RXI131140:RXJ131140 SHE131140:SHF131140 SRA131140:SRB131140 TAW131140:TAX131140 TKS131140:TKT131140 TUO131140:TUP131140 UEK131140:UEL131140 UOG131140:UOH131140 UYC131140:UYD131140 VHY131140:VHZ131140 VRU131140:VRV131140 WBQ131140:WBR131140 WLM131140:WLN131140 WVI131140:WVJ131140 IW196676:IX196676 SS196676:ST196676 ACO196676:ACP196676 AMK196676:AML196676 AWG196676:AWH196676 BGC196676:BGD196676 BPY196676:BPZ196676 BZU196676:BZV196676 CJQ196676:CJR196676 CTM196676:CTN196676 DDI196676:DDJ196676 DNE196676:DNF196676 DXA196676:DXB196676 EGW196676:EGX196676 EQS196676:EQT196676 FAO196676:FAP196676 FKK196676:FKL196676 FUG196676:FUH196676 GEC196676:GED196676 GNY196676:GNZ196676 GXU196676:GXV196676 HHQ196676:HHR196676 HRM196676:HRN196676 IBI196676:IBJ196676 ILE196676:ILF196676 IVA196676:IVB196676 JEW196676:JEX196676 JOS196676:JOT196676 JYO196676:JYP196676 KIK196676:KIL196676 KSG196676:KSH196676 LCC196676:LCD196676 LLY196676:LLZ196676 LVU196676:LVV196676 MFQ196676:MFR196676 MPM196676:MPN196676 MZI196676:MZJ196676 NJE196676:NJF196676 NTA196676:NTB196676 OCW196676:OCX196676 OMS196676:OMT196676 OWO196676:OWP196676 PGK196676:PGL196676 PQG196676:PQH196676 QAC196676:QAD196676 QJY196676:QJZ196676 QTU196676:QTV196676 RDQ196676:RDR196676 RNM196676:RNN196676 RXI196676:RXJ196676 SHE196676:SHF196676 SRA196676:SRB196676 TAW196676:TAX196676 TKS196676:TKT196676 TUO196676:TUP196676 UEK196676:UEL196676 UOG196676:UOH196676 UYC196676:UYD196676 VHY196676:VHZ196676 VRU196676:VRV196676 WBQ196676:WBR196676 WLM196676:WLN196676 WVI196676:WVJ196676 IW262212:IX262212 SS262212:ST262212 ACO262212:ACP262212 AMK262212:AML262212 AWG262212:AWH262212 BGC262212:BGD262212 BPY262212:BPZ262212 BZU262212:BZV262212 CJQ262212:CJR262212 CTM262212:CTN262212 DDI262212:DDJ262212 DNE262212:DNF262212 DXA262212:DXB262212 EGW262212:EGX262212 EQS262212:EQT262212 FAO262212:FAP262212 FKK262212:FKL262212 FUG262212:FUH262212 GEC262212:GED262212 GNY262212:GNZ262212 GXU262212:GXV262212 HHQ262212:HHR262212 HRM262212:HRN262212 IBI262212:IBJ262212 ILE262212:ILF262212 IVA262212:IVB262212 JEW262212:JEX262212 JOS262212:JOT262212 JYO262212:JYP262212 KIK262212:KIL262212 KSG262212:KSH262212 LCC262212:LCD262212 LLY262212:LLZ262212 LVU262212:LVV262212 MFQ262212:MFR262212 MPM262212:MPN262212 MZI262212:MZJ262212 NJE262212:NJF262212 NTA262212:NTB262212 OCW262212:OCX262212 OMS262212:OMT262212 OWO262212:OWP262212 PGK262212:PGL262212 PQG262212:PQH262212 QAC262212:QAD262212 QJY262212:QJZ262212 QTU262212:QTV262212 RDQ262212:RDR262212 RNM262212:RNN262212 RXI262212:RXJ262212 SHE262212:SHF262212 SRA262212:SRB262212 TAW262212:TAX262212 TKS262212:TKT262212 TUO262212:TUP262212 UEK262212:UEL262212 UOG262212:UOH262212 UYC262212:UYD262212 VHY262212:VHZ262212 VRU262212:VRV262212 WBQ262212:WBR262212 WLM262212:WLN262212 WVI262212:WVJ262212 IW327748:IX327748 SS327748:ST327748 ACO327748:ACP327748 AMK327748:AML327748 AWG327748:AWH327748 BGC327748:BGD327748 BPY327748:BPZ327748 BZU327748:BZV327748 CJQ327748:CJR327748 CTM327748:CTN327748 DDI327748:DDJ327748 DNE327748:DNF327748 DXA327748:DXB327748 EGW327748:EGX327748 EQS327748:EQT327748 FAO327748:FAP327748 FKK327748:FKL327748 FUG327748:FUH327748 GEC327748:GED327748 GNY327748:GNZ327748 GXU327748:GXV327748 HHQ327748:HHR327748 HRM327748:HRN327748 IBI327748:IBJ327748 ILE327748:ILF327748 IVA327748:IVB327748 JEW327748:JEX327748 JOS327748:JOT327748 JYO327748:JYP327748 KIK327748:KIL327748 KSG327748:KSH327748 LCC327748:LCD327748 LLY327748:LLZ327748 LVU327748:LVV327748 MFQ327748:MFR327748 MPM327748:MPN327748 MZI327748:MZJ327748 NJE327748:NJF327748 NTA327748:NTB327748 OCW327748:OCX327748 OMS327748:OMT327748 OWO327748:OWP327748 PGK327748:PGL327748 PQG327748:PQH327748 QAC327748:QAD327748 QJY327748:QJZ327748 QTU327748:QTV327748 RDQ327748:RDR327748 RNM327748:RNN327748 RXI327748:RXJ327748 SHE327748:SHF327748 SRA327748:SRB327748 TAW327748:TAX327748 TKS327748:TKT327748 TUO327748:TUP327748 UEK327748:UEL327748 UOG327748:UOH327748 UYC327748:UYD327748 VHY327748:VHZ327748 VRU327748:VRV327748 WBQ327748:WBR327748 WLM327748:WLN327748 WVI327748:WVJ327748 IW393284:IX393284 SS393284:ST393284 ACO393284:ACP393284 AMK393284:AML393284 AWG393284:AWH393284 BGC393284:BGD393284 BPY393284:BPZ393284 BZU393284:BZV393284 CJQ393284:CJR393284 CTM393284:CTN393284 DDI393284:DDJ393284 DNE393284:DNF393284 DXA393284:DXB393284 EGW393284:EGX393284 EQS393284:EQT393284 FAO393284:FAP393284 FKK393284:FKL393284 FUG393284:FUH393284 GEC393284:GED393284 GNY393284:GNZ393284 GXU393284:GXV393284 HHQ393284:HHR393284 HRM393284:HRN393284 IBI393284:IBJ393284 ILE393284:ILF393284 IVA393284:IVB393284 JEW393284:JEX393284 JOS393284:JOT393284 JYO393284:JYP393284 KIK393284:KIL393284 KSG393284:KSH393284 LCC393284:LCD393284 LLY393284:LLZ393284 LVU393284:LVV393284 MFQ393284:MFR393284 MPM393284:MPN393284 MZI393284:MZJ393284 NJE393284:NJF393284 NTA393284:NTB393284 OCW393284:OCX393284 OMS393284:OMT393284 OWO393284:OWP393284 PGK393284:PGL393284 PQG393284:PQH393284 QAC393284:QAD393284 QJY393284:QJZ393284 QTU393284:QTV393284 RDQ393284:RDR393284 RNM393284:RNN393284 RXI393284:RXJ393284 SHE393284:SHF393284 SRA393284:SRB393284 TAW393284:TAX393284 TKS393284:TKT393284 TUO393284:TUP393284 UEK393284:UEL393284 UOG393284:UOH393284 UYC393284:UYD393284 VHY393284:VHZ393284 VRU393284:VRV393284 WBQ393284:WBR393284 WLM393284:WLN393284 WVI393284:WVJ393284 IW458820:IX458820 SS458820:ST458820 ACO458820:ACP458820 AMK458820:AML458820 AWG458820:AWH458820 BGC458820:BGD458820 BPY458820:BPZ458820 BZU458820:BZV458820 CJQ458820:CJR458820 CTM458820:CTN458820 DDI458820:DDJ458820 DNE458820:DNF458820 DXA458820:DXB458820 EGW458820:EGX458820 EQS458820:EQT458820 FAO458820:FAP458820 FKK458820:FKL458820 FUG458820:FUH458820 GEC458820:GED458820 GNY458820:GNZ458820 GXU458820:GXV458820 HHQ458820:HHR458820 HRM458820:HRN458820 IBI458820:IBJ458820 ILE458820:ILF458820 IVA458820:IVB458820 JEW458820:JEX458820 JOS458820:JOT458820 JYO458820:JYP458820 KIK458820:KIL458820 KSG458820:KSH458820 LCC458820:LCD458820 LLY458820:LLZ458820 LVU458820:LVV458820 MFQ458820:MFR458820 MPM458820:MPN458820 MZI458820:MZJ458820 NJE458820:NJF458820 NTA458820:NTB458820 OCW458820:OCX458820 OMS458820:OMT458820 OWO458820:OWP458820 PGK458820:PGL458820 PQG458820:PQH458820 QAC458820:QAD458820 QJY458820:QJZ458820 QTU458820:QTV458820 RDQ458820:RDR458820 RNM458820:RNN458820 RXI458820:RXJ458820 SHE458820:SHF458820 SRA458820:SRB458820 TAW458820:TAX458820 TKS458820:TKT458820 TUO458820:TUP458820 UEK458820:UEL458820 UOG458820:UOH458820 UYC458820:UYD458820 VHY458820:VHZ458820 VRU458820:VRV458820 WBQ458820:WBR458820 WLM458820:WLN458820 WVI458820:WVJ458820 IW524356:IX524356 SS524356:ST524356 ACO524356:ACP524356 AMK524356:AML524356 AWG524356:AWH524356 BGC524356:BGD524356 BPY524356:BPZ524356 BZU524356:BZV524356 CJQ524356:CJR524356 CTM524356:CTN524356 DDI524356:DDJ524356 DNE524356:DNF524356 DXA524356:DXB524356 EGW524356:EGX524356 EQS524356:EQT524356 FAO524356:FAP524356 FKK524356:FKL524356 FUG524356:FUH524356 GEC524356:GED524356 GNY524356:GNZ524356 GXU524356:GXV524356 HHQ524356:HHR524356 HRM524356:HRN524356 IBI524356:IBJ524356 ILE524356:ILF524356 IVA524356:IVB524356 JEW524356:JEX524356 JOS524356:JOT524356 JYO524356:JYP524356 KIK524356:KIL524356 KSG524356:KSH524356 LCC524356:LCD524356 LLY524356:LLZ524356 LVU524356:LVV524356 MFQ524356:MFR524356 MPM524356:MPN524356 MZI524356:MZJ524356 NJE524356:NJF524356 NTA524356:NTB524356 OCW524356:OCX524356 OMS524356:OMT524356 OWO524356:OWP524356 PGK524356:PGL524356 PQG524356:PQH524356 QAC524356:QAD524356 QJY524356:QJZ524356 QTU524356:QTV524356 RDQ524356:RDR524356 RNM524356:RNN524356 RXI524356:RXJ524356 SHE524356:SHF524356 SRA524356:SRB524356 TAW524356:TAX524356 TKS524356:TKT524356 TUO524356:TUP524356 UEK524356:UEL524356 UOG524356:UOH524356 UYC524356:UYD524356 VHY524356:VHZ524356 VRU524356:VRV524356 WBQ524356:WBR524356 WLM524356:WLN524356 WVI524356:WVJ524356 IW589892:IX589892 SS589892:ST589892 ACO589892:ACP589892 AMK589892:AML589892 AWG589892:AWH589892 BGC589892:BGD589892 BPY589892:BPZ589892 BZU589892:BZV589892 CJQ589892:CJR589892 CTM589892:CTN589892 DDI589892:DDJ589892 DNE589892:DNF589892 DXA589892:DXB589892 EGW589892:EGX589892 EQS589892:EQT589892 FAO589892:FAP589892 FKK589892:FKL589892 FUG589892:FUH589892 GEC589892:GED589892 GNY589892:GNZ589892 GXU589892:GXV589892 HHQ589892:HHR589892 HRM589892:HRN589892 IBI589892:IBJ589892 ILE589892:ILF589892 IVA589892:IVB589892 JEW589892:JEX589892 JOS589892:JOT589892 JYO589892:JYP589892 KIK589892:KIL589892 KSG589892:KSH589892 LCC589892:LCD589892 LLY589892:LLZ589892 LVU589892:LVV589892 MFQ589892:MFR589892 MPM589892:MPN589892 MZI589892:MZJ589892 NJE589892:NJF589892 NTA589892:NTB589892 OCW589892:OCX589892 OMS589892:OMT589892 OWO589892:OWP589892 PGK589892:PGL589892 PQG589892:PQH589892 QAC589892:QAD589892 QJY589892:QJZ589892 QTU589892:QTV589892 RDQ589892:RDR589892 RNM589892:RNN589892 RXI589892:RXJ589892 SHE589892:SHF589892 SRA589892:SRB589892 TAW589892:TAX589892 TKS589892:TKT589892 TUO589892:TUP589892 UEK589892:UEL589892 UOG589892:UOH589892 UYC589892:UYD589892 VHY589892:VHZ589892 VRU589892:VRV589892 WBQ589892:WBR589892 WLM589892:WLN589892 WVI589892:WVJ589892 IW655428:IX655428 SS655428:ST655428 ACO655428:ACP655428 AMK655428:AML655428 AWG655428:AWH655428 BGC655428:BGD655428 BPY655428:BPZ655428 BZU655428:BZV655428 CJQ655428:CJR655428 CTM655428:CTN655428 DDI655428:DDJ655428 DNE655428:DNF655428 DXA655428:DXB655428 EGW655428:EGX655428 EQS655428:EQT655428 FAO655428:FAP655428 FKK655428:FKL655428 FUG655428:FUH655428 GEC655428:GED655428 GNY655428:GNZ655428 GXU655428:GXV655428 HHQ655428:HHR655428 HRM655428:HRN655428 IBI655428:IBJ655428 ILE655428:ILF655428 IVA655428:IVB655428 JEW655428:JEX655428 JOS655428:JOT655428 JYO655428:JYP655428 KIK655428:KIL655428 KSG655428:KSH655428 LCC655428:LCD655428 LLY655428:LLZ655428 LVU655428:LVV655428 MFQ655428:MFR655428 MPM655428:MPN655428 MZI655428:MZJ655428 NJE655428:NJF655428 NTA655428:NTB655428 OCW655428:OCX655428 OMS655428:OMT655428 OWO655428:OWP655428 PGK655428:PGL655428 PQG655428:PQH655428 QAC655428:QAD655428 QJY655428:QJZ655428 QTU655428:QTV655428 RDQ655428:RDR655428 RNM655428:RNN655428 RXI655428:RXJ655428 SHE655428:SHF655428 SRA655428:SRB655428 TAW655428:TAX655428 TKS655428:TKT655428 TUO655428:TUP655428 UEK655428:UEL655428 UOG655428:UOH655428 UYC655428:UYD655428 VHY655428:VHZ655428 VRU655428:VRV655428 WBQ655428:WBR655428 WLM655428:WLN655428 WVI655428:WVJ655428 IW720964:IX720964 SS720964:ST720964 ACO720964:ACP720964 AMK720964:AML720964 AWG720964:AWH720964 BGC720964:BGD720964 BPY720964:BPZ720964 BZU720964:BZV720964 CJQ720964:CJR720964 CTM720964:CTN720964 DDI720964:DDJ720964 DNE720964:DNF720964 DXA720964:DXB720964 EGW720964:EGX720964 EQS720964:EQT720964 FAO720964:FAP720964 FKK720964:FKL720964 FUG720964:FUH720964 GEC720964:GED720964 GNY720964:GNZ720964 GXU720964:GXV720964 HHQ720964:HHR720964 HRM720964:HRN720964 IBI720964:IBJ720964 ILE720964:ILF720964 IVA720964:IVB720964 JEW720964:JEX720964 JOS720964:JOT720964 JYO720964:JYP720964 KIK720964:KIL720964 KSG720964:KSH720964 LCC720964:LCD720964 LLY720964:LLZ720964 LVU720964:LVV720964 MFQ720964:MFR720964 MPM720964:MPN720964 MZI720964:MZJ720964 NJE720964:NJF720964 NTA720964:NTB720964 OCW720964:OCX720964 OMS720964:OMT720964 OWO720964:OWP720964 PGK720964:PGL720964 PQG720964:PQH720964 QAC720964:QAD720964 QJY720964:QJZ720964 QTU720964:QTV720964 RDQ720964:RDR720964 RNM720964:RNN720964 RXI720964:RXJ720964 SHE720964:SHF720964 SRA720964:SRB720964 TAW720964:TAX720964 TKS720964:TKT720964 TUO720964:TUP720964 UEK720964:UEL720964 UOG720964:UOH720964 UYC720964:UYD720964 VHY720964:VHZ720964 VRU720964:VRV720964 WBQ720964:WBR720964 WLM720964:WLN720964 WVI720964:WVJ720964 IW786500:IX786500 SS786500:ST786500 ACO786500:ACP786500 AMK786500:AML786500 AWG786500:AWH786500 BGC786500:BGD786500 BPY786500:BPZ786500 BZU786500:BZV786500 CJQ786500:CJR786500 CTM786500:CTN786500 DDI786500:DDJ786500 DNE786500:DNF786500 DXA786500:DXB786500 EGW786500:EGX786500 EQS786500:EQT786500 FAO786500:FAP786500 FKK786500:FKL786500 FUG786500:FUH786500 GEC786500:GED786500 GNY786500:GNZ786500 GXU786500:GXV786500 HHQ786500:HHR786500 HRM786500:HRN786500 IBI786500:IBJ786500 ILE786500:ILF786500 IVA786500:IVB786500 JEW786500:JEX786500 JOS786500:JOT786500 JYO786500:JYP786500 KIK786500:KIL786500 KSG786500:KSH786500 LCC786500:LCD786500 LLY786500:LLZ786500 LVU786500:LVV786500 MFQ786500:MFR786500 MPM786500:MPN786500 MZI786500:MZJ786500 NJE786500:NJF786500 NTA786500:NTB786500 OCW786500:OCX786500 OMS786500:OMT786500 OWO786500:OWP786500 PGK786500:PGL786500 PQG786500:PQH786500 QAC786500:QAD786500 QJY786500:QJZ786500 QTU786500:QTV786500 RDQ786500:RDR786500 RNM786500:RNN786500 RXI786500:RXJ786500 SHE786500:SHF786500 SRA786500:SRB786500 TAW786500:TAX786500 TKS786500:TKT786500 TUO786500:TUP786500 UEK786500:UEL786500 UOG786500:UOH786500 UYC786500:UYD786500 VHY786500:VHZ786500 VRU786500:VRV786500 WBQ786500:WBR786500 WLM786500:WLN786500 WVI786500:WVJ786500 IW852036:IX852036 SS852036:ST852036 ACO852036:ACP852036 AMK852036:AML852036 AWG852036:AWH852036 BGC852036:BGD852036 BPY852036:BPZ852036 BZU852036:BZV852036 CJQ852036:CJR852036 CTM852036:CTN852036 DDI852036:DDJ852036 DNE852036:DNF852036 DXA852036:DXB852036 EGW852036:EGX852036 EQS852036:EQT852036 FAO852036:FAP852036 FKK852036:FKL852036 FUG852036:FUH852036 GEC852036:GED852036 GNY852036:GNZ852036 GXU852036:GXV852036 HHQ852036:HHR852036 HRM852036:HRN852036 IBI852036:IBJ852036 ILE852036:ILF852036 IVA852036:IVB852036 JEW852036:JEX852036 JOS852036:JOT852036 JYO852036:JYP852036 KIK852036:KIL852036 KSG852036:KSH852036 LCC852036:LCD852036 LLY852036:LLZ852036 LVU852036:LVV852036 MFQ852036:MFR852036 MPM852036:MPN852036 MZI852036:MZJ852036 NJE852036:NJF852036 NTA852036:NTB852036 OCW852036:OCX852036 OMS852036:OMT852036 OWO852036:OWP852036 PGK852036:PGL852036 PQG852036:PQH852036 QAC852036:QAD852036 QJY852036:QJZ852036 QTU852036:QTV852036 RDQ852036:RDR852036 RNM852036:RNN852036 RXI852036:RXJ852036 SHE852036:SHF852036 SRA852036:SRB852036 TAW852036:TAX852036 TKS852036:TKT852036 TUO852036:TUP852036 UEK852036:UEL852036 UOG852036:UOH852036 UYC852036:UYD852036 VHY852036:VHZ852036 VRU852036:VRV852036 WBQ852036:WBR852036 WLM852036:WLN852036 WVI852036:WVJ852036 IW917572:IX917572 SS917572:ST917572 ACO917572:ACP917572 AMK917572:AML917572 AWG917572:AWH917572 BGC917572:BGD917572 BPY917572:BPZ917572 BZU917572:BZV917572 CJQ917572:CJR917572 CTM917572:CTN917572 DDI917572:DDJ917572 DNE917572:DNF917572 DXA917572:DXB917572 EGW917572:EGX917572 EQS917572:EQT917572 FAO917572:FAP917572 FKK917572:FKL917572 FUG917572:FUH917572 GEC917572:GED917572 GNY917572:GNZ917572 GXU917572:GXV917572 HHQ917572:HHR917572 HRM917572:HRN917572 IBI917572:IBJ917572 ILE917572:ILF917572 IVA917572:IVB917572 JEW917572:JEX917572 JOS917572:JOT917572 JYO917572:JYP917572 KIK917572:KIL917572 KSG917572:KSH917572 LCC917572:LCD917572 LLY917572:LLZ917572 LVU917572:LVV917572 MFQ917572:MFR917572 MPM917572:MPN917572 MZI917572:MZJ917572 NJE917572:NJF917572 NTA917572:NTB917572 OCW917572:OCX917572 OMS917572:OMT917572 OWO917572:OWP917572 PGK917572:PGL917572 PQG917572:PQH917572 QAC917572:QAD917572 QJY917572:QJZ917572 QTU917572:QTV917572 RDQ917572:RDR917572 RNM917572:RNN917572 RXI917572:RXJ917572 SHE917572:SHF917572 SRA917572:SRB917572 TAW917572:TAX917572 TKS917572:TKT917572 TUO917572:TUP917572 UEK917572:UEL917572 UOG917572:UOH917572 UYC917572:UYD917572 VHY917572:VHZ917572 VRU917572:VRV917572 WBQ917572:WBR917572 WLM917572:WLN917572 WVI917572:WVJ917572 IW983108:IX983108 SS983108:ST983108 ACO983108:ACP983108 AMK983108:AML983108 AWG983108:AWH983108 BGC983108:BGD983108 BPY983108:BPZ983108 BZU983108:BZV983108 CJQ983108:CJR983108 CTM983108:CTN983108 DDI983108:DDJ983108 DNE983108:DNF983108 DXA983108:DXB983108 EGW983108:EGX983108 EQS983108:EQT983108 FAO983108:FAP983108 FKK983108:FKL983108 FUG983108:FUH983108 GEC983108:GED983108 GNY983108:GNZ983108 GXU983108:GXV983108 HHQ983108:HHR983108 HRM983108:HRN983108 IBI983108:IBJ983108 ILE983108:ILF983108 IVA983108:IVB983108 JEW983108:JEX983108 JOS983108:JOT983108 JYO983108:JYP983108 KIK983108:KIL983108 KSG983108:KSH983108 LCC983108:LCD983108 LLY983108:LLZ983108 LVU983108:LVV983108 MFQ983108:MFR983108 MPM983108:MPN983108 MZI983108:MZJ983108 NJE983108:NJF983108 NTA983108:NTB983108 OCW983108:OCX983108 OMS983108:OMT983108 OWO983108:OWP983108 PGK983108:PGL983108 PQG983108:PQH983108 QAC983108:QAD983108 QJY983108:QJZ983108 QTU983108:QTV983108 RDQ983108:RDR983108 RNM983108:RNN983108 RXI983108:RXJ983108 SHE983108:SHF983108 SRA983108:SRB983108 TAW983108:TAX983108 TKS983108:TKT983108 TUO983108:TUP983108 UEK983108:UEL983108 UOG983108:UOH983108 UYC983108:UYD983108 VHY983108:VHZ983108 VRU983108:VRV983108 WBQ983108:WBR983108 WLM983108:WLN983108 WVI983108:WVJ983108 IW70:IX70 SS70:ST70 ACO70:ACP70 AMK70:AML70 AWG70:AWH70 BGC70:BGD70 BPY70:BPZ70 BZU70:BZV70 CJQ70:CJR70 CTM70:CTN70 DDI70:DDJ70 DNE70:DNF70 DXA70:DXB70 EGW70:EGX70 EQS70:EQT70 FAO70:FAP70 FKK70:FKL70 FUG70:FUH70 GEC70:GED70 GNY70:GNZ70 GXU70:GXV70 HHQ70:HHR70 HRM70:HRN70 IBI70:IBJ70 ILE70:ILF70 IVA70:IVB70 JEW70:JEX70 JOS70:JOT70 JYO70:JYP70 KIK70:KIL70 KSG70:KSH70 LCC70:LCD70 LLY70:LLZ70 LVU70:LVV70 MFQ70:MFR70 MPM70:MPN70 MZI70:MZJ70 NJE70:NJF70 NTA70:NTB70 OCW70:OCX70 OMS70:OMT70 OWO70:OWP70 PGK70:PGL70 PQG70:PQH70 QAC70:QAD70 QJY70:QJZ70 QTU70:QTV70 RDQ70:RDR70 RNM70:RNN70 RXI70:RXJ70 SHE70:SHF70 SRA70:SRB70 TAW70:TAX70 TKS70:TKT70 TUO70:TUP70 UEK70:UEL70 UOG70:UOH70 UYC70:UYD70 VHY70:VHZ70 VRU70:VRV70 WBQ70:WBR70 WLM70:WLN70 WVI70:WVJ70 IW65606:IX65606 SS65606:ST65606 ACO65606:ACP65606 AMK65606:AML65606 AWG65606:AWH65606 BGC65606:BGD65606 BPY65606:BPZ65606 BZU65606:BZV65606 CJQ65606:CJR65606 CTM65606:CTN65606 DDI65606:DDJ65606 DNE65606:DNF65606 DXA65606:DXB65606 EGW65606:EGX65606 EQS65606:EQT65606 FAO65606:FAP65606 FKK65606:FKL65606 FUG65606:FUH65606 GEC65606:GED65606 GNY65606:GNZ65606 GXU65606:GXV65606 HHQ65606:HHR65606 HRM65606:HRN65606 IBI65606:IBJ65606 ILE65606:ILF65606 IVA65606:IVB65606 JEW65606:JEX65606 JOS65606:JOT65606 JYO65606:JYP65606 KIK65606:KIL65606 KSG65606:KSH65606 LCC65606:LCD65606 LLY65606:LLZ65606 LVU65606:LVV65606 MFQ65606:MFR65606 MPM65606:MPN65606 MZI65606:MZJ65606 NJE65606:NJF65606 NTA65606:NTB65606 OCW65606:OCX65606 OMS65606:OMT65606 OWO65606:OWP65606 PGK65606:PGL65606 PQG65606:PQH65606 QAC65606:QAD65606 QJY65606:QJZ65606 QTU65606:QTV65606 RDQ65606:RDR65606 RNM65606:RNN65606 RXI65606:RXJ65606 SHE65606:SHF65606 SRA65606:SRB65606 TAW65606:TAX65606 TKS65606:TKT65606 TUO65606:TUP65606 UEK65606:UEL65606 UOG65606:UOH65606 UYC65606:UYD65606 VHY65606:VHZ65606 VRU65606:VRV65606 WBQ65606:WBR65606 WLM65606:WLN65606 WVI65606:WVJ65606 IW131142:IX131142 SS131142:ST131142 ACO131142:ACP131142 AMK131142:AML131142 AWG131142:AWH131142 BGC131142:BGD131142 BPY131142:BPZ131142 BZU131142:BZV131142 CJQ131142:CJR131142 CTM131142:CTN131142 DDI131142:DDJ131142 DNE131142:DNF131142 DXA131142:DXB131142 EGW131142:EGX131142 EQS131142:EQT131142 FAO131142:FAP131142 FKK131142:FKL131142 FUG131142:FUH131142 GEC131142:GED131142 GNY131142:GNZ131142 GXU131142:GXV131142 HHQ131142:HHR131142 HRM131142:HRN131142 IBI131142:IBJ131142 ILE131142:ILF131142 IVA131142:IVB131142 JEW131142:JEX131142 JOS131142:JOT131142 JYO131142:JYP131142 KIK131142:KIL131142 KSG131142:KSH131142 LCC131142:LCD131142 LLY131142:LLZ131142 LVU131142:LVV131142 MFQ131142:MFR131142 MPM131142:MPN131142 MZI131142:MZJ131142 NJE131142:NJF131142 NTA131142:NTB131142 OCW131142:OCX131142 OMS131142:OMT131142 OWO131142:OWP131142 PGK131142:PGL131142 PQG131142:PQH131142 QAC131142:QAD131142 QJY131142:QJZ131142 QTU131142:QTV131142 RDQ131142:RDR131142 RNM131142:RNN131142 RXI131142:RXJ131142 SHE131142:SHF131142 SRA131142:SRB131142 TAW131142:TAX131142 TKS131142:TKT131142 TUO131142:TUP131142 UEK131142:UEL131142 UOG131142:UOH131142 UYC131142:UYD131142 VHY131142:VHZ131142 VRU131142:VRV131142 WBQ131142:WBR131142 WLM131142:WLN131142 WVI131142:WVJ131142 IW196678:IX196678 SS196678:ST196678 ACO196678:ACP196678 AMK196678:AML196678 AWG196678:AWH196678 BGC196678:BGD196678 BPY196678:BPZ196678 BZU196678:BZV196678 CJQ196678:CJR196678 CTM196678:CTN196678 DDI196678:DDJ196678 DNE196678:DNF196678 DXA196678:DXB196678 EGW196678:EGX196678 EQS196678:EQT196678 FAO196678:FAP196678 FKK196678:FKL196678 FUG196678:FUH196678 GEC196678:GED196678 GNY196678:GNZ196678 GXU196678:GXV196678 HHQ196678:HHR196678 HRM196678:HRN196678 IBI196678:IBJ196678 ILE196678:ILF196678 IVA196678:IVB196678 JEW196678:JEX196678 JOS196678:JOT196678 JYO196678:JYP196678 KIK196678:KIL196678 KSG196678:KSH196678 LCC196678:LCD196678 LLY196678:LLZ196678 LVU196678:LVV196678 MFQ196678:MFR196678 MPM196678:MPN196678 MZI196678:MZJ196678 NJE196678:NJF196678 NTA196678:NTB196678 OCW196678:OCX196678 OMS196678:OMT196678 OWO196678:OWP196678 PGK196678:PGL196678 PQG196678:PQH196678 QAC196678:QAD196678 QJY196678:QJZ196678 QTU196678:QTV196678 RDQ196678:RDR196678 RNM196678:RNN196678 RXI196678:RXJ196678 SHE196678:SHF196678 SRA196678:SRB196678 TAW196678:TAX196678 TKS196678:TKT196678 TUO196678:TUP196678 UEK196678:UEL196678 UOG196678:UOH196678 UYC196678:UYD196678 VHY196678:VHZ196678 VRU196678:VRV196678 WBQ196678:WBR196678 WLM196678:WLN196678 WVI196678:WVJ196678 IW262214:IX262214 SS262214:ST262214 ACO262214:ACP262214 AMK262214:AML262214 AWG262214:AWH262214 BGC262214:BGD262214 BPY262214:BPZ262214 BZU262214:BZV262214 CJQ262214:CJR262214 CTM262214:CTN262214 DDI262214:DDJ262214 DNE262214:DNF262214 DXA262214:DXB262214 EGW262214:EGX262214 EQS262214:EQT262214 FAO262214:FAP262214 FKK262214:FKL262214 FUG262214:FUH262214 GEC262214:GED262214 GNY262214:GNZ262214 GXU262214:GXV262214 HHQ262214:HHR262214 HRM262214:HRN262214 IBI262214:IBJ262214 ILE262214:ILF262214 IVA262214:IVB262214 JEW262214:JEX262214 JOS262214:JOT262214 JYO262214:JYP262214 KIK262214:KIL262214 KSG262214:KSH262214 LCC262214:LCD262214 LLY262214:LLZ262214 LVU262214:LVV262214 MFQ262214:MFR262214 MPM262214:MPN262214 MZI262214:MZJ262214 NJE262214:NJF262214 NTA262214:NTB262214 OCW262214:OCX262214 OMS262214:OMT262214 OWO262214:OWP262214 PGK262214:PGL262214 PQG262214:PQH262214 QAC262214:QAD262214 QJY262214:QJZ262214 QTU262214:QTV262214 RDQ262214:RDR262214 RNM262214:RNN262214 RXI262214:RXJ262214 SHE262214:SHF262214 SRA262214:SRB262214 TAW262214:TAX262214 TKS262214:TKT262214 TUO262214:TUP262214 UEK262214:UEL262214 UOG262214:UOH262214 UYC262214:UYD262214 VHY262214:VHZ262214 VRU262214:VRV262214 WBQ262214:WBR262214 WLM262214:WLN262214 WVI262214:WVJ262214 IW327750:IX327750 SS327750:ST327750 ACO327750:ACP327750 AMK327750:AML327750 AWG327750:AWH327750 BGC327750:BGD327750 BPY327750:BPZ327750 BZU327750:BZV327750 CJQ327750:CJR327750 CTM327750:CTN327750 DDI327750:DDJ327750 DNE327750:DNF327750 DXA327750:DXB327750 EGW327750:EGX327750 EQS327750:EQT327750 FAO327750:FAP327750 FKK327750:FKL327750 FUG327750:FUH327750 GEC327750:GED327750 GNY327750:GNZ327750 GXU327750:GXV327750 HHQ327750:HHR327750 HRM327750:HRN327750 IBI327750:IBJ327750 ILE327750:ILF327750 IVA327750:IVB327750 JEW327750:JEX327750 JOS327750:JOT327750 JYO327750:JYP327750 KIK327750:KIL327750 KSG327750:KSH327750 LCC327750:LCD327750 LLY327750:LLZ327750 LVU327750:LVV327750 MFQ327750:MFR327750 MPM327750:MPN327750 MZI327750:MZJ327750 NJE327750:NJF327750 NTA327750:NTB327750 OCW327750:OCX327750 OMS327750:OMT327750 OWO327750:OWP327750 PGK327750:PGL327750 PQG327750:PQH327750 QAC327750:QAD327750 QJY327750:QJZ327750 QTU327750:QTV327750 RDQ327750:RDR327750 RNM327750:RNN327750 RXI327750:RXJ327750 SHE327750:SHF327750 SRA327750:SRB327750 TAW327750:TAX327750 TKS327750:TKT327750 TUO327750:TUP327750 UEK327750:UEL327750 UOG327750:UOH327750 UYC327750:UYD327750 VHY327750:VHZ327750 VRU327750:VRV327750 WBQ327750:WBR327750 WLM327750:WLN327750 WVI327750:WVJ327750 IW393286:IX393286 SS393286:ST393286 ACO393286:ACP393286 AMK393286:AML393286 AWG393286:AWH393286 BGC393286:BGD393286 BPY393286:BPZ393286 BZU393286:BZV393286 CJQ393286:CJR393286 CTM393286:CTN393286 DDI393286:DDJ393286 DNE393286:DNF393286 DXA393286:DXB393286 EGW393286:EGX393286 EQS393286:EQT393286 FAO393286:FAP393286 FKK393286:FKL393286 FUG393286:FUH393286 GEC393286:GED393286 GNY393286:GNZ393286 GXU393286:GXV393286 HHQ393286:HHR393286 HRM393286:HRN393286 IBI393286:IBJ393286 ILE393286:ILF393286 IVA393286:IVB393286 JEW393286:JEX393286 JOS393286:JOT393286 JYO393286:JYP393286 KIK393286:KIL393286 KSG393286:KSH393286 LCC393286:LCD393286 LLY393286:LLZ393286 LVU393286:LVV393286 MFQ393286:MFR393286 MPM393286:MPN393286 MZI393286:MZJ393286 NJE393286:NJF393286 NTA393286:NTB393286 OCW393286:OCX393286 OMS393286:OMT393286 OWO393286:OWP393286 PGK393286:PGL393286 PQG393286:PQH393286 QAC393286:QAD393286 QJY393286:QJZ393286 QTU393286:QTV393286 RDQ393286:RDR393286 RNM393286:RNN393286 RXI393286:RXJ393286 SHE393286:SHF393286 SRA393286:SRB393286 TAW393286:TAX393286 TKS393286:TKT393286 TUO393286:TUP393286 UEK393286:UEL393286 UOG393286:UOH393286 UYC393286:UYD393286 VHY393286:VHZ393286 VRU393286:VRV393286 WBQ393286:WBR393286 WLM393286:WLN393286 WVI393286:WVJ393286 IW458822:IX458822 SS458822:ST458822 ACO458822:ACP458822 AMK458822:AML458822 AWG458822:AWH458822 BGC458822:BGD458822 BPY458822:BPZ458822 BZU458822:BZV458822 CJQ458822:CJR458822 CTM458822:CTN458822 DDI458822:DDJ458822 DNE458822:DNF458822 DXA458822:DXB458822 EGW458822:EGX458822 EQS458822:EQT458822 FAO458822:FAP458822 FKK458822:FKL458822 FUG458822:FUH458822 GEC458822:GED458822 GNY458822:GNZ458822 GXU458822:GXV458822 HHQ458822:HHR458822 HRM458822:HRN458822 IBI458822:IBJ458822 ILE458822:ILF458822 IVA458822:IVB458822 JEW458822:JEX458822 JOS458822:JOT458822 JYO458822:JYP458822 KIK458822:KIL458822 KSG458822:KSH458822 LCC458822:LCD458822 LLY458822:LLZ458822 LVU458822:LVV458822 MFQ458822:MFR458822 MPM458822:MPN458822 MZI458822:MZJ458822 NJE458822:NJF458822 NTA458822:NTB458822 OCW458822:OCX458822 OMS458822:OMT458822 OWO458822:OWP458822 PGK458822:PGL458822 PQG458822:PQH458822 QAC458822:QAD458822 QJY458822:QJZ458822 QTU458822:QTV458822 RDQ458822:RDR458822 RNM458822:RNN458822 RXI458822:RXJ458822 SHE458822:SHF458822 SRA458822:SRB458822 TAW458822:TAX458822 TKS458822:TKT458822 TUO458822:TUP458822 UEK458822:UEL458822 UOG458822:UOH458822 UYC458822:UYD458822 VHY458822:VHZ458822 VRU458822:VRV458822 WBQ458822:WBR458822 WLM458822:WLN458822 WVI458822:WVJ458822 IW524358:IX524358 SS524358:ST524358 ACO524358:ACP524358 AMK524358:AML524358 AWG524358:AWH524358 BGC524358:BGD524358 BPY524358:BPZ524358 BZU524358:BZV524358 CJQ524358:CJR524358 CTM524358:CTN524358 DDI524358:DDJ524358 DNE524358:DNF524358 DXA524358:DXB524358 EGW524358:EGX524358 EQS524358:EQT524358 FAO524358:FAP524358 FKK524358:FKL524358 FUG524358:FUH524358 GEC524358:GED524358 GNY524358:GNZ524358 GXU524358:GXV524358 HHQ524358:HHR524358 HRM524358:HRN524358 IBI524358:IBJ524358 ILE524358:ILF524358 IVA524358:IVB524358 JEW524358:JEX524358 JOS524358:JOT524358 JYO524358:JYP524358 KIK524358:KIL524358 KSG524358:KSH524358 LCC524358:LCD524358 LLY524358:LLZ524358 LVU524358:LVV524358 MFQ524358:MFR524358 MPM524358:MPN524358 MZI524358:MZJ524358 NJE524358:NJF524358 NTA524358:NTB524358 OCW524358:OCX524358 OMS524358:OMT524358 OWO524358:OWP524358 PGK524358:PGL524358 PQG524358:PQH524358 QAC524358:QAD524358 QJY524358:QJZ524358 QTU524358:QTV524358 RDQ524358:RDR524358 RNM524358:RNN524358 RXI524358:RXJ524358 SHE524358:SHF524358 SRA524358:SRB524358 TAW524358:TAX524358 TKS524358:TKT524358 TUO524358:TUP524358 UEK524358:UEL524358 UOG524358:UOH524358 UYC524358:UYD524358 VHY524358:VHZ524358 VRU524358:VRV524358 WBQ524358:WBR524358 WLM524358:WLN524358 WVI524358:WVJ524358 IW589894:IX589894 SS589894:ST589894 ACO589894:ACP589894 AMK589894:AML589894 AWG589894:AWH589894 BGC589894:BGD589894 BPY589894:BPZ589894 BZU589894:BZV589894 CJQ589894:CJR589894 CTM589894:CTN589894 DDI589894:DDJ589894 DNE589894:DNF589894 DXA589894:DXB589894 EGW589894:EGX589894 EQS589894:EQT589894 FAO589894:FAP589894 FKK589894:FKL589894 FUG589894:FUH589894 GEC589894:GED589894 GNY589894:GNZ589894 GXU589894:GXV589894 HHQ589894:HHR589894 HRM589894:HRN589894 IBI589894:IBJ589894 ILE589894:ILF589894 IVA589894:IVB589894 JEW589894:JEX589894 JOS589894:JOT589894 JYO589894:JYP589894 KIK589894:KIL589894 KSG589894:KSH589894 LCC589894:LCD589894 LLY589894:LLZ589894 LVU589894:LVV589894 MFQ589894:MFR589894 MPM589894:MPN589894 MZI589894:MZJ589894 NJE589894:NJF589894 NTA589894:NTB589894 OCW589894:OCX589894 OMS589894:OMT589894 OWO589894:OWP589894 PGK589894:PGL589894 PQG589894:PQH589894 QAC589894:QAD589894 QJY589894:QJZ589894 QTU589894:QTV589894 RDQ589894:RDR589894 RNM589894:RNN589894 RXI589894:RXJ589894 SHE589894:SHF589894 SRA589894:SRB589894 TAW589894:TAX589894 TKS589894:TKT589894 TUO589894:TUP589894 UEK589894:UEL589894 UOG589894:UOH589894 UYC589894:UYD589894 VHY589894:VHZ589894 VRU589894:VRV589894 WBQ589894:WBR589894 WLM589894:WLN589894 WVI589894:WVJ589894 IW655430:IX655430 SS655430:ST655430 ACO655430:ACP655430 AMK655430:AML655430 AWG655430:AWH655430 BGC655430:BGD655430 BPY655430:BPZ655430 BZU655430:BZV655430 CJQ655430:CJR655430 CTM655430:CTN655430 DDI655430:DDJ655430 DNE655430:DNF655430 DXA655430:DXB655430 EGW655430:EGX655430 EQS655430:EQT655430 FAO655430:FAP655430 FKK655430:FKL655430 FUG655430:FUH655430 GEC655430:GED655430 GNY655430:GNZ655430 GXU655430:GXV655430 HHQ655430:HHR655430 HRM655430:HRN655430 IBI655430:IBJ655430 ILE655430:ILF655430 IVA655430:IVB655430 JEW655430:JEX655430 JOS655430:JOT655430 JYO655430:JYP655430 KIK655430:KIL655430 KSG655430:KSH655430 LCC655430:LCD655430 LLY655430:LLZ655430 LVU655430:LVV655430 MFQ655430:MFR655430 MPM655430:MPN655430 MZI655430:MZJ655430 NJE655430:NJF655430 NTA655430:NTB655430 OCW655430:OCX655430 OMS655430:OMT655430 OWO655430:OWP655430 PGK655430:PGL655430 PQG655430:PQH655430 QAC655430:QAD655430 QJY655430:QJZ655430 QTU655430:QTV655430 RDQ655430:RDR655430 RNM655430:RNN655430 RXI655430:RXJ655430 SHE655430:SHF655430 SRA655430:SRB655430 TAW655430:TAX655430 TKS655430:TKT655430 TUO655430:TUP655430 UEK655430:UEL655430 UOG655430:UOH655430 UYC655430:UYD655430 VHY655430:VHZ655430 VRU655430:VRV655430 WBQ655430:WBR655430 WLM655430:WLN655430 WVI655430:WVJ655430 IW720966:IX720966 SS720966:ST720966 ACO720966:ACP720966 AMK720966:AML720966 AWG720966:AWH720966 BGC720966:BGD720966 BPY720966:BPZ720966 BZU720966:BZV720966 CJQ720966:CJR720966 CTM720966:CTN720966 DDI720966:DDJ720966 DNE720966:DNF720966 DXA720966:DXB720966 EGW720966:EGX720966 EQS720966:EQT720966 FAO720966:FAP720966 FKK720966:FKL720966 FUG720966:FUH720966 GEC720966:GED720966 GNY720966:GNZ720966 GXU720966:GXV720966 HHQ720966:HHR720966 HRM720966:HRN720966 IBI720966:IBJ720966 ILE720966:ILF720966 IVA720966:IVB720966 JEW720966:JEX720966 JOS720966:JOT720966 JYO720966:JYP720966 KIK720966:KIL720966 KSG720966:KSH720966 LCC720966:LCD720966 LLY720966:LLZ720966 LVU720966:LVV720966 MFQ720966:MFR720966 MPM720966:MPN720966 MZI720966:MZJ720966 NJE720966:NJF720966 NTA720966:NTB720966 OCW720966:OCX720966 OMS720966:OMT720966 OWO720966:OWP720966 PGK720966:PGL720966 PQG720966:PQH720966 QAC720966:QAD720966 QJY720966:QJZ720966 QTU720966:QTV720966 RDQ720966:RDR720966 RNM720966:RNN720966 RXI720966:RXJ720966 SHE720966:SHF720966 SRA720966:SRB720966 TAW720966:TAX720966 TKS720966:TKT720966 TUO720966:TUP720966 UEK720966:UEL720966 UOG720966:UOH720966 UYC720966:UYD720966 VHY720966:VHZ720966 VRU720966:VRV720966 WBQ720966:WBR720966 WLM720966:WLN720966 WVI720966:WVJ720966 IW786502:IX786502 SS786502:ST786502 ACO786502:ACP786502 AMK786502:AML786502 AWG786502:AWH786502 BGC786502:BGD786502 BPY786502:BPZ786502 BZU786502:BZV786502 CJQ786502:CJR786502 CTM786502:CTN786502 DDI786502:DDJ786502 DNE786502:DNF786502 DXA786502:DXB786502 EGW786502:EGX786502 EQS786502:EQT786502 FAO786502:FAP786502 FKK786502:FKL786502 FUG786502:FUH786502 GEC786502:GED786502 GNY786502:GNZ786502 GXU786502:GXV786502 HHQ786502:HHR786502 HRM786502:HRN786502 IBI786502:IBJ786502 ILE786502:ILF786502 IVA786502:IVB786502 JEW786502:JEX786502 JOS786502:JOT786502 JYO786502:JYP786502 KIK786502:KIL786502 KSG786502:KSH786502 LCC786502:LCD786502 LLY786502:LLZ786502 LVU786502:LVV786502 MFQ786502:MFR786502 MPM786502:MPN786502 MZI786502:MZJ786502 NJE786502:NJF786502 NTA786502:NTB786502 OCW786502:OCX786502 OMS786502:OMT786502 OWO786502:OWP786502 PGK786502:PGL786502 PQG786502:PQH786502 QAC786502:QAD786502 QJY786502:QJZ786502 QTU786502:QTV786502 RDQ786502:RDR786502 RNM786502:RNN786502 RXI786502:RXJ786502 SHE786502:SHF786502 SRA786502:SRB786502 TAW786502:TAX786502 TKS786502:TKT786502 TUO786502:TUP786502 UEK786502:UEL786502 UOG786502:UOH786502 UYC786502:UYD786502 VHY786502:VHZ786502 VRU786502:VRV786502 WBQ786502:WBR786502 WLM786502:WLN786502 WVI786502:WVJ786502 IW852038:IX852038 SS852038:ST852038 ACO852038:ACP852038 AMK852038:AML852038 AWG852038:AWH852038 BGC852038:BGD852038 BPY852038:BPZ852038 BZU852038:BZV852038 CJQ852038:CJR852038 CTM852038:CTN852038 DDI852038:DDJ852038 DNE852038:DNF852038 DXA852038:DXB852038 EGW852038:EGX852038 EQS852038:EQT852038 FAO852038:FAP852038 FKK852038:FKL852038 FUG852038:FUH852038 GEC852038:GED852038 GNY852038:GNZ852038 GXU852038:GXV852038 HHQ852038:HHR852038 HRM852038:HRN852038 IBI852038:IBJ852038 ILE852038:ILF852038 IVA852038:IVB852038 JEW852038:JEX852038 JOS852038:JOT852038 JYO852038:JYP852038 KIK852038:KIL852038 KSG852038:KSH852038 LCC852038:LCD852038 LLY852038:LLZ852038 LVU852038:LVV852038 MFQ852038:MFR852038 MPM852038:MPN852038 MZI852038:MZJ852038 NJE852038:NJF852038 NTA852038:NTB852038 OCW852038:OCX852038 OMS852038:OMT852038 OWO852038:OWP852038 PGK852038:PGL852038 PQG852038:PQH852038 QAC852038:QAD852038 QJY852038:QJZ852038 QTU852038:QTV852038 RDQ852038:RDR852038 RNM852038:RNN852038 RXI852038:RXJ852038 SHE852038:SHF852038 SRA852038:SRB852038 TAW852038:TAX852038 TKS852038:TKT852038 TUO852038:TUP852038 UEK852038:UEL852038 UOG852038:UOH852038 UYC852038:UYD852038 VHY852038:VHZ852038 VRU852038:VRV852038 WBQ852038:WBR852038 WLM852038:WLN852038 WVI852038:WVJ852038 IW917574:IX917574 SS917574:ST917574 ACO917574:ACP917574 AMK917574:AML917574 AWG917574:AWH917574 BGC917574:BGD917574 BPY917574:BPZ917574 BZU917574:BZV917574 CJQ917574:CJR917574 CTM917574:CTN917574 DDI917574:DDJ917574 DNE917574:DNF917574 DXA917574:DXB917574 EGW917574:EGX917574 EQS917574:EQT917574 FAO917574:FAP917574 FKK917574:FKL917574 FUG917574:FUH917574 GEC917574:GED917574 GNY917574:GNZ917574 GXU917574:GXV917574 HHQ917574:HHR917574 HRM917574:HRN917574 IBI917574:IBJ917574 ILE917574:ILF917574 IVA917574:IVB917574 JEW917574:JEX917574 JOS917574:JOT917574 JYO917574:JYP917574 KIK917574:KIL917574 KSG917574:KSH917574 LCC917574:LCD917574 LLY917574:LLZ917574 LVU917574:LVV917574 MFQ917574:MFR917574 MPM917574:MPN917574 MZI917574:MZJ917574 NJE917574:NJF917574 NTA917574:NTB917574 OCW917574:OCX917574 OMS917574:OMT917574 OWO917574:OWP917574 PGK917574:PGL917574 PQG917574:PQH917574 QAC917574:QAD917574 QJY917574:QJZ917574 QTU917574:QTV917574 RDQ917574:RDR917574 RNM917574:RNN917574 RXI917574:RXJ917574 SHE917574:SHF917574 SRA917574:SRB917574 TAW917574:TAX917574 TKS917574:TKT917574 TUO917574:TUP917574 UEK917574:UEL917574 UOG917574:UOH917574 UYC917574:UYD917574 VHY917574:VHZ917574 VRU917574:VRV917574 WBQ917574:WBR917574 WLM917574:WLN917574 WVI917574:WVJ917574 IW983110:IX983110 SS983110:ST983110 ACO983110:ACP983110 AMK983110:AML983110 AWG983110:AWH983110 BGC983110:BGD983110 BPY983110:BPZ983110 BZU983110:BZV983110 CJQ983110:CJR983110 CTM983110:CTN983110 DDI983110:DDJ983110 DNE983110:DNF983110 DXA983110:DXB983110 EGW983110:EGX983110 EQS983110:EQT983110 FAO983110:FAP983110 FKK983110:FKL983110 FUG983110:FUH983110 GEC983110:GED983110 GNY983110:GNZ983110 GXU983110:GXV983110 HHQ983110:HHR983110 HRM983110:HRN983110 IBI983110:IBJ983110 ILE983110:ILF983110 IVA983110:IVB983110 JEW983110:JEX983110 JOS983110:JOT983110 JYO983110:JYP983110 KIK983110:KIL983110 KSG983110:KSH983110 LCC983110:LCD983110 LLY983110:LLZ983110 LVU983110:LVV983110 MFQ983110:MFR983110 MPM983110:MPN983110 MZI983110:MZJ983110 NJE983110:NJF983110 NTA983110:NTB983110 OCW983110:OCX983110 OMS983110:OMT983110 OWO983110:OWP983110 PGK983110:PGL983110 PQG983110:PQH983110 QAC983110:QAD983110 QJY983110:QJZ983110 QTU983110:QTV983110 RDQ983110:RDR983110 RNM983110:RNN983110 RXI983110:RXJ983110 SHE983110:SHF983110 SRA983110:SRB983110 TAW983110:TAX983110 TKS983110:TKT983110 TUO983110:TUP983110 UEK983110:UEL983110 UOG983110:UOH983110 UYC983110:UYD983110 VHY983110:VHZ983110 VRU983110:VRV983110 WBQ983110:WBR983110 WLM983110:WLN983110 WVI983110:WVJ983110 C983110 C917574 C852038 C786502 C720966 C655430 C589894 C524358 C458822 C393286 C327750 C262214 C196678 C131142 C65606 B70:C70 C983108 C917572 C852036 C786500 C720964 C655428 C589892 C524356 C458820 C393284 C327748 C262212 C196676 C131140 C65604 B68:C68 C983103:C983105 C917567:C917569 C852031:C852033 C786495:C786497 C720959:C720961 C655423:C655425 C589887:C589889 C524351:C524353 C458815:C458817 C393279:C393281 C327743:C327745 C262207:C262209 C196671:C196673 C131135:C131137 C65599:C65601 B63:C65 C983066:C983067 C917530:C917531 C851994:C851995 C786458:C786459 C720922:C720923 C655386:C655387 C589850:C589851 C524314:C524315 C458778:C458779 C393242:C393243 C327706:C327707 C262170:C262171 C196634:C196635 C131098:C131099 C65562:C65563 B26:C27">
      <formula1>-9999999999999.99</formula1>
      <formula2>9999999999999.99</formula2>
    </dataValidation>
  </dataValidations>
  <printOptions horizontalCentered="1"/>
  <pageMargins left="0" right="0" top="0.19685039370078741" bottom="0" header="0" footer="0"/>
  <pageSetup paperSize="9" scale="84" fitToWidth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181"/>
  <sheetViews>
    <sheetView zoomScaleNormal="100" workbookViewId="0">
      <selection activeCell="E8" sqref="E8"/>
    </sheetView>
  </sheetViews>
  <sheetFormatPr baseColWidth="10" defaultColWidth="11.42578125" defaultRowHeight="11.25" x14ac:dyDescent="0.2"/>
  <cols>
    <col min="1" max="1" width="68.28515625" style="74" bestFit="1" customWidth="1"/>
    <col min="2" max="2" width="33.85546875" style="75" bestFit="1" customWidth="1"/>
    <col min="3" max="3" width="11.42578125" style="75" bestFit="1" customWidth="1"/>
    <col min="4" max="4" width="13.85546875" style="75" customWidth="1"/>
    <col min="5" max="254" width="11.42578125" style="75"/>
    <col min="255" max="255" width="0" style="75" hidden="1" customWidth="1"/>
    <col min="256" max="256" width="73.42578125" style="75" customWidth="1"/>
    <col min="257" max="257" width="13" style="75" customWidth="1"/>
    <col min="258" max="258" width="12.7109375" style="75" customWidth="1"/>
    <col min="259" max="510" width="11.42578125" style="75"/>
    <col min="511" max="511" width="0" style="75" hidden="1" customWidth="1"/>
    <col min="512" max="512" width="73.42578125" style="75" customWidth="1"/>
    <col min="513" max="513" width="13" style="75" customWidth="1"/>
    <col min="514" max="514" width="12.7109375" style="75" customWidth="1"/>
    <col min="515" max="766" width="11.42578125" style="75"/>
    <col min="767" max="767" width="0" style="75" hidden="1" customWidth="1"/>
    <col min="768" max="768" width="73.42578125" style="75" customWidth="1"/>
    <col min="769" max="769" width="13" style="75" customWidth="1"/>
    <col min="770" max="770" width="12.7109375" style="75" customWidth="1"/>
    <col min="771" max="1022" width="11.42578125" style="75"/>
    <col min="1023" max="1023" width="0" style="75" hidden="1" customWidth="1"/>
    <col min="1024" max="1024" width="73.42578125" style="75" customWidth="1"/>
    <col min="1025" max="1025" width="13" style="75" customWidth="1"/>
    <col min="1026" max="1026" width="12.7109375" style="75" customWidth="1"/>
    <col min="1027" max="1278" width="11.42578125" style="75"/>
    <col min="1279" max="1279" width="0" style="75" hidden="1" customWidth="1"/>
    <col min="1280" max="1280" width="73.42578125" style="75" customWidth="1"/>
    <col min="1281" max="1281" width="13" style="75" customWidth="1"/>
    <col min="1282" max="1282" width="12.7109375" style="75" customWidth="1"/>
    <col min="1283" max="1534" width="11.42578125" style="75"/>
    <col min="1535" max="1535" width="0" style="75" hidden="1" customWidth="1"/>
    <col min="1536" max="1536" width="73.42578125" style="75" customWidth="1"/>
    <col min="1537" max="1537" width="13" style="75" customWidth="1"/>
    <col min="1538" max="1538" width="12.7109375" style="75" customWidth="1"/>
    <col min="1539" max="1790" width="11.42578125" style="75"/>
    <col min="1791" max="1791" width="0" style="75" hidden="1" customWidth="1"/>
    <col min="1792" max="1792" width="73.42578125" style="75" customWidth="1"/>
    <col min="1793" max="1793" width="13" style="75" customWidth="1"/>
    <col min="1794" max="1794" width="12.7109375" style="75" customWidth="1"/>
    <col min="1795" max="2046" width="11.42578125" style="75"/>
    <col min="2047" max="2047" width="0" style="75" hidden="1" customWidth="1"/>
    <col min="2048" max="2048" width="73.42578125" style="75" customWidth="1"/>
    <col min="2049" max="2049" width="13" style="75" customWidth="1"/>
    <col min="2050" max="2050" width="12.7109375" style="75" customWidth="1"/>
    <col min="2051" max="2302" width="11.42578125" style="75"/>
    <col min="2303" max="2303" width="0" style="75" hidden="1" customWidth="1"/>
    <col min="2304" max="2304" width="73.42578125" style="75" customWidth="1"/>
    <col min="2305" max="2305" width="13" style="75" customWidth="1"/>
    <col min="2306" max="2306" width="12.7109375" style="75" customWidth="1"/>
    <col min="2307" max="2558" width="11.42578125" style="75"/>
    <col min="2559" max="2559" width="0" style="75" hidden="1" customWidth="1"/>
    <col min="2560" max="2560" width="73.42578125" style="75" customWidth="1"/>
    <col min="2561" max="2561" width="13" style="75" customWidth="1"/>
    <col min="2562" max="2562" width="12.7109375" style="75" customWidth="1"/>
    <col min="2563" max="2814" width="11.42578125" style="75"/>
    <col min="2815" max="2815" width="0" style="75" hidden="1" customWidth="1"/>
    <col min="2816" max="2816" width="73.42578125" style="75" customWidth="1"/>
    <col min="2817" max="2817" width="13" style="75" customWidth="1"/>
    <col min="2818" max="2818" width="12.7109375" style="75" customWidth="1"/>
    <col min="2819" max="3070" width="11.42578125" style="75"/>
    <col min="3071" max="3071" width="0" style="75" hidden="1" customWidth="1"/>
    <col min="3072" max="3072" width="73.42578125" style="75" customWidth="1"/>
    <col min="3073" max="3073" width="13" style="75" customWidth="1"/>
    <col min="3074" max="3074" width="12.7109375" style="75" customWidth="1"/>
    <col min="3075" max="3326" width="11.42578125" style="75"/>
    <col min="3327" max="3327" width="0" style="75" hidden="1" customWidth="1"/>
    <col min="3328" max="3328" width="73.42578125" style="75" customWidth="1"/>
    <col min="3329" max="3329" width="13" style="75" customWidth="1"/>
    <col min="3330" max="3330" width="12.7109375" style="75" customWidth="1"/>
    <col min="3331" max="3582" width="11.42578125" style="75"/>
    <col min="3583" max="3583" width="0" style="75" hidden="1" customWidth="1"/>
    <col min="3584" max="3584" width="73.42578125" style="75" customWidth="1"/>
    <col min="3585" max="3585" width="13" style="75" customWidth="1"/>
    <col min="3586" max="3586" width="12.7109375" style="75" customWidth="1"/>
    <col min="3587" max="3838" width="11.42578125" style="75"/>
    <col min="3839" max="3839" width="0" style="75" hidden="1" customWidth="1"/>
    <col min="3840" max="3840" width="73.42578125" style="75" customWidth="1"/>
    <col min="3841" max="3841" width="13" style="75" customWidth="1"/>
    <col min="3842" max="3842" width="12.7109375" style="75" customWidth="1"/>
    <col min="3843" max="4094" width="11.42578125" style="75"/>
    <col min="4095" max="4095" width="0" style="75" hidden="1" customWidth="1"/>
    <col min="4096" max="4096" width="73.42578125" style="75" customWidth="1"/>
    <col min="4097" max="4097" width="13" style="75" customWidth="1"/>
    <col min="4098" max="4098" width="12.7109375" style="75" customWidth="1"/>
    <col min="4099" max="4350" width="11.42578125" style="75"/>
    <col min="4351" max="4351" width="0" style="75" hidden="1" customWidth="1"/>
    <col min="4352" max="4352" width="73.42578125" style="75" customWidth="1"/>
    <col min="4353" max="4353" width="13" style="75" customWidth="1"/>
    <col min="4354" max="4354" width="12.7109375" style="75" customWidth="1"/>
    <col min="4355" max="4606" width="11.42578125" style="75"/>
    <col min="4607" max="4607" width="0" style="75" hidden="1" customWidth="1"/>
    <col min="4608" max="4608" width="73.42578125" style="75" customWidth="1"/>
    <col min="4609" max="4609" width="13" style="75" customWidth="1"/>
    <col min="4610" max="4610" width="12.7109375" style="75" customWidth="1"/>
    <col min="4611" max="4862" width="11.42578125" style="75"/>
    <col min="4863" max="4863" width="0" style="75" hidden="1" customWidth="1"/>
    <col min="4864" max="4864" width="73.42578125" style="75" customWidth="1"/>
    <col min="4865" max="4865" width="13" style="75" customWidth="1"/>
    <col min="4866" max="4866" width="12.7109375" style="75" customWidth="1"/>
    <col min="4867" max="5118" width="11.42578125" style="75"/>
    <col min="5119" max="5119" width="0" style="75" hidden="1" customWidth="1"/>
    <col min="5120" max="5120" width="73.42578125" style="75" customWidth="1"/>
    <col min="5121" max="5121" width="13" style="75" customWidth="1"/>
    <col min="5122" max="5122" width="12.7109375" style="75" customWidth="1"/>
    <col min="5123" max="5374" width="11.42578125" style="75"/>
    <col min="5375" max="5375" width="0" style="75" hidden="1" customWidth="1"/>
    <col min="5376" max="5376" width="73.42578125" style="75" customWidth="1"/>
    <col min="5377" max="5377" width="13" style="75" customWidth="1"/>
    <col min="5378" max="5378" width="12.7109375" style="75" customWidth="1"/>
    <col min="5379" max="5630" width="11.42578125" style="75"/>
    <col min="5631" max="5631" width="0" style="75" hidden="1" customWidth="1"/>
    <col min="5632" max="5632" width="73.42578125" style="75" customWidth="1"/>
    <col min="5633" max="5633" width="13" style="75" customWidth="1"/>
    <col min="5634" max="5634" width="12.7109375" style="75" customWidth="1"/>
    <col min="5635" max="5886" width="11.42578125" style="75"/>
    <col min="5887" max="5887" width="0" style="75" hidden="1" customWidth="1"/>
    <col min="5888" max="5888" width="73.42578125" style="75" customWidth="1"/>
    <col min="5889" max="5889" width="13" style="75" customWidth="1"/>
    <col min="5890" max="5890" width="12.7109375" style="75" customWidth="1"/>
    <col min="5891" max="6142" width="11.42578125" style="75"/>
    <col min="6143" max="6143" width="0" style="75" hidden="1" customWidth="1"/>
    <col min="6144" max="6144" width="73.42578125" style="75" customWidth="1"/>
    <col min="6145" max="6145" width="13" style="75" customWidth="1"/>
    <col min="6146" max="6146" width="12.7109375" style="75" customWidth="1"/>
    <col min="6147" max="6398" width="11.42578125" style="75"/>
    <col min="6399" max="6399" width="0" style="75" hidden="1" customWidth="1"/>
    <col min="6400" max="6400" width="73.42578125" style="75" customWidth="1"/>
    <col min="6401" max="6401" width="13" style="75" customWidth="1"/>
    <col min="6402" max="6402" width="12.7109375" style="75" customWidth="1"/>
    <col min="6403" max="6654" width="11.42578125" style="75"/>
    <col min="6655" max="6655" width="0" style="75" hidden="1" customWidth="1"/>
    <col min="6656" max="6656" width="73.42578125" style="75" customWidth="1"/>
    <col min="6657" max="6657" width="13" style="75" customWidth="1"/>
    <col min="6658" max="6658" width="12.7109375" style="75" customWidth="1"/>
    <col min="6659" max="6910" width="11.42578125" style="75"/>
    <col min="6911" max="6911" width="0" style="75" hidden="1" customWidth="1"/>
    <col min="6912" max="6912" width="73.42578125" style="75" customWidth="1"/>
    <col min="6913" max="6913" width="13" style="75" customWidth="1"/>
    <col min="6914" max="6914" width="12.7109375" style="75" customWidth="1"/>
    <col min="6915" max="7166" width="11.42578125" style="75"/>
    <col min="7167" max="7167" width="0" style="75" hidden="1" customWidth="1"/>
    <col min="7168" max="7168" width="73.42578125" style="75" customWidth="1"/>
    <col min="7169" max="7169" width="13" style="75" customWidth="1"/>
    <col min="7170" max="7170" width="12.7109375" style="75" customWidth="1"/>
    <col min="7171" max="7422" width="11.42578125" style="75"/>
    <col min="7423" max="7423" width="0" style="75" hidden="1" customWidth="1"/>
    <col min="7424" max="7424" width="73.42578125" style="75" customWidth="1"/>
    <col min="7425" max="7425" width="13" style="75" customWidth="1"/>
    <col min="7426" max="7426" width="12.7109375" style="75" customWidth="1"/>
    <col min="7427" max="7678" width="11.42578125" style="75"/>
    <col min="7679" max="7679" width="0" style="75" hidden="1" customWidth="1"/>
    <col min="7680" max="7680" width="73.42578125" style="75" customWidth="1"/>
    <col min="7681" max="7681" width="13" style="75" customWidth="1"/>
    <col min="7682" max="7682" width="12.7109375" style="75" customWidth="1"/>
    <col min="7683" max="7934" width="11.42578125" style="75"/>
    <col min="7935" max="7935" width="0" style="75" hidden="1" customWidth="1"/>
    <col min="7936" max="7936" width="73.42578125" style="75" customWidth="1"/>
    <col min="7937" max="7937" width="13" style="75" customWidth="1"/>
    <col min="7938" max="7938" width="12.7109375" style="75" customWidth="1"/>
    <col min="7939" max="8190" width="11.42578125" style="75"/>
    <col min="8191" max="8191" width="0" style="75" hidden="1" customWidth="1"/>
    <col min="8192" max="8192" width="73.42578125" style="75" customWidth="1"/>
    <col min="8193" max="8193" width="13" style="75" customWidth="1"/>
    <col min="8194" max="8194" width="12.7109375" style="75" customWidth="1"/>
    <col min="8195" max="8446" width="11.42578125" style="75"/>
    <col min="8447" max="8447" width="0" style="75" hidden="1" customWidth="1"/>
    <col min="8448" max="8448" width="73.42578125" style="75" customWidth="1"/>
    <col min="8449" max="8449" width="13" style="75" customWidth="1"/>
    <col min="8450" max="8450" width="12.7109375" style="75" customWidth="1"/>
    <col min="8451" max="8702" width="11.42578125" style="75"/>
    <col min="8703" max="8703" width="0" style="75" hidden="1" customWidth="1"/>
    <col min="8704" max="8704" width="73.42578125" style="75" customWidth="1"/>
    <col min="8705" max="8705" width="13" style="75" customWidth="1"/>
    <col min="8706" max="8706" width="12.7109375" style="75" customWidth="1"/>
    <col min="8707" max="8958" width="11.42578125" style="75"/>
    <col min="8959" max="8959" width="0" style="75" hidden="1" customWidth="1"/>
    <col min="8960" max="8960" width="73.42578125" style="75" customWidth="1"/>
    <col min="8961" max="8961" width="13" style="75" customWidth="1"/>
    <col min="8962" max="8962" width="12.7109375" style="75" customWidth="1"/>
    <col min="8963" max="9214" width="11.42578125" style="75"/>
    <col min="9215" max="9215" width="0" style="75" hidden="1" customWidth="1"/>
    <col min="9216" max="9216" width="73.42578125" style="75" customWidth="1"/>
    <col min="9217" max="9217" width="13" style="75" customWidth="1"/>
    <col min="9218" max="9218" width="12.7109375" style="75" customWidth="1"/>
    <col min="9219" max="9470" width="11.42578125" style="75"/>
    <col min="9471" max="9471" width="0" style="75" hidden="1" customWidth="1"/>
    <col min="9472" max="9472" width="73.42578125" style="75" customWidth="1"/>
    <col min="9473" max="9473" width="13" style="75" customWidth="1"/>
    <col min="9474" max="9474" width="12.7109375" style="75" customWidth="1"/>
    <col min="9475" max="9726" width="11.42578125" style="75"/>
    <col min="9727" max="9727" width="0" style="75" hidden="1" customWidth="1"/>
    <col min="9728" max="9728" width="73.42578125" style="75" customWidth="1"/>
    <col min="9729" max="9729" width="13" style="75" customWidth="1"/>
    <col min="9730" max="9730" width="12.7109375" style="75" customWidth="1"/>
    <col min="9731" max="9982" width="11.42578125" style="75"/>
    <col min="9983" max="9983" width="0" style="75" hidden="1" customWidth="1"/>
    <col min="9984" max="9984" width="73.42578125" style="75" customWidth="1"/>
    <col min="9985" max="9985" width="13" style="75" customWidth="1"/>
    <col min="9986" max="9986" width="12.7109375" style="75" customWidth="1"/>
    <col min="9987" max="10238" width="11.42578125" style="75"/>
    <col min="10239" max="10239" width="0" style="75" hidden="1" customWidth="1"/>
    <col min="10240" max="10240" width="73.42578125" style="75" customWidth="1"/>
    <col min="10241" max="10241" width="13" style="75" customWidth="1"/>
    <col min="10242" max="10242" width="12.7109375" style="75" customWidth="1"/>
    <col min="10243" max="10494" width="11.42578125" style="75"/>
    <col min="10495" max="10495" width="0" style="75" hidden="1" customWidth="1"/>
    <col min="10496" max="10496" width="73.42578125" style="75" customWidth="1"/>
    <col min="10497" max="10497" width="13" style="75" customWidth="1"/>
    <col min="10498" max="10498" width="12.7109375" style="75" customWidth="1"/>
    <col min="10499" max="10750" width="11.42578125" style="75"/>
    <col min="10751" max="10751" width="0" style="75" hidden="1" customWidth="1"/>
    <col min="10752" max="10752" width="73.42578125" style="75" customWidth="1"/>
    <col min="10753" max="10753" width="13" style="75" customWidth="1"/>
    <col min="10754" max="10754" width="12.7109375" style="75" customWidth="1"/>
    <col min="10755" max="11006" width="11.42578125" style="75"/>
    <col min="11007" max="11007" width="0" style="75" hidden="1" customWidth="1"/>
    <col min="11008" max="11008" width="73.42578125" style="75" customWidth="1"/>
    <col min="11009" max="11009" width="13" style="75" customWidth="1"/>
    <col min="11010" max="11010" width="12.7109375" style="75" customWidth="1"/>
    <col min="11011" max="11262" width="11.42578125" style="75"/>
    <col min="11263" max="11263" width="0" style="75" hidden="1" customWidth="1"/>
    <col min="11264" max="11264" width="73.42578125" style="75" customWidth="1"/>
    <col min="11265" max="11265" width="13" style="75" customWidth="1"/>
    <col min="11266" max="11266" width="12.7109375" style="75" customWidth="1"/>
    <col min="11267" max="11518" width="11.42578125" style="75"/>
    <col min="11519" max="11519" width="0" style="75" hidden="1" customWidth="1"/>
    <col min="11520" max="11520" width="73.42578125" style="75" customWidth="1"/>
    <col min="11521" max="11521" width="13" style="75" customWidth="1"/>
    <col min="11522" max="11522" width="12.7109375" style="75" customWidth="1"/>
    <col min="11523" max="11774" width="11.42578125" style="75"/>
    <col min="11775" max="11775" width="0" style="75" hidden="1" customWidth="1"/>
    <col min="11776" max="11776" width="73.42578125" style="75" customWidth="1"/>
    <col min="11777" max="11777" width="13" style="75" customWidth="1"/>
    <col min="11778" max="11778" width="12.7109375" style="75" customWidth="1"/>
    <col min="11779" max="12030" width="11.42578125" style="75"/>
    <col min="12031" max="12031" width="0" style="75" hidden="1" customWidth="1"/>
    <col min="12032" max="12032" width="73.42578125" style="75" customWidth="1"/>
    <col min="12033" max="12033" width="13" style="75" customWidth="1"/>
    <col min="12034" max="12034" width="12.7109375" style="75" customWidth="1"/>
    <col min="12035" max="12286" width="11.42578125" style="75"/>
    <col min="12287" max="12287" width="0" style="75" hidden="1" customWidth="1"/>
    <col min="12288" max="12288" width="73.42578125" style="75" customWidth="1"/>
    <col min="12289" max="12289" width="13" style="75" customWidth="1"/>
    <col min="12290" max="12290" width="12.7109375" style="75" customWidth="1"/>
    <col min="12291" max="12542" width="11.42578125" style="75"/>
    <col min="12543" max="12543" width="0" style="75" hidden="1" customWidth="1"/>
    <col min="12544" max="12544" width="73.42578125" style="75" customWidth="1"/>
    <col min="12545" max="12545" width="13" style="75" customWidth="1"/>
    <col min="12546" max="12546" width="12.7109375" style="75" customWidth="1"/>
    <col min="12547" max="12798" width="11.42578125" style="75"/>
    <col min="12799" max="12799" width="0" style="75" hidden="1" customWidth="1"/>
    <col min="12800" max="12800" width="73.42578125" style="75" customWidth="1"/>
    <col min="12801" max="12801" width="13" style="75" customWidth="1"/>
    <col min="12802" max="12802" width="12.7109375" style="75" customWidth="1"/>
    <col min="12803" max="13054" width="11.42578125" style="75"/>
    <col min="13055" max="13055" width="0" style="75" hidden="1" customWidth="1"/>
    <col min="13056" max="13056" width="73.42578125" style="75" customWidth="1"/>
    <col min="13057" max="13057" width="13" style="75" customWidth="1"/>
    <col min="13058" max="13058" width="12.7109375" style="75" customWidth="1"/>
    <col min="13059" max="13310" width="11.42578125" style="75"/>
    <col min="13311" max="13311" width="0" style="75" hidden="1" customWidth="1"/>
    <col min="13312" max="13312" width="73.42578125" style="75" customWidth="1"/>
    <col min="13313" max="13313" width="13" style="75" customWidth="1"/>
    <col min="13314" max="13314" width="12.7109375" style="75" customWidth="1"/>
    <col min="13315" max="13566" width="11.42578125" style="75"/>
    <col min="13567" max="13567" width="0" style="75" hidden="1" customWidth="1"/>
    <col min="13568" max="13568" width="73.42578125" style="75" customWidth="1"/>
    <col min="13569" max="13569" width="13" style="75" customWidth="1"/>
    <col min="13570" max="13570" width="12.7109375" style="75" customWidth="1"/>
    <col min="13571" max="13822" width="11.42578125" style="75"/>
    <col min="13823" max="13823" width="0" style="75" hidden="1" customWidth="1"/>
    <col min="13824" max="13824" width="73.42578125" style="75" customWidth="1"/>
    <col min="13825" max="13825" width="13" style="75" customWidth="1"/>
    <col min="13826" max="13826" width="12.7109375" style="75" customWidth="1"/>
    <col min="13827" max="14078" width="11.42578125" style="75"/>
    <col min="14079" max="14079" width="0" style="75" hidden="1" customWidth="1"/>
    <col min="14080" max="14080" width="73.42578125" style="75" customWidth="1"/>
    <col min="14081" max="14081" width="13" style="75" customWidth="1"/>
    <col min="14082" max="14082" width="12.7109375" style="75" customWidth="1"/>
    <col min="14083" max="14334" width="11.42578125" style="75"/>
    <col min="14335" max="14335" width="0" style="75" hidden="1" customWidth="1"/>
    <col min="14336" max="14336" width="73.42578125" style="75" customWidth="1"/>
    <col min="14337" max="14337" width="13" style="75" customWidth="1"/>
    <col min="14338" max="14338" width="12.7109375" style="75" customWidth="1"/>
    <col min="14339" max="14590" width="11.42578125" style="75"/>
    <col min="14591" max="14591" width="0" style="75" hidden="1" customWidth="1"/>
    <col min="14592" max="14592" width="73.42578125" style="75" customWidth="1"/>
    <col min="14593" max="14593" width="13" style="75" customWidth="1"/>
    <col min="14594" max="14594" width="12.7109375" style="75" customWidth="1"/>
    <col min="14595" max="14846" width="11.42578125" style="75"/>
    <col min="14847" max="14847" width="0" style="75" hidden="1" customWidth="1"/>
    <col min="14848" max="14848" width="73.42578125" style="75" customWidth="1"/>
    <col min="14849" max="14849" width="13" style="75" customWidth="1"/>
    <col min="14850" max="14850" width="12.7109375" style="75" customWidth="1"/>
    <col min="14851" max="15102" width="11.42578125" style="75"/>
    <col min="15103" max="15103" width="0" style="75" hidden="1" customWidth="1"/>
    <col min="15104" max="15104" width="73.42578125" style="75" customWidth="1"/>
    <col min="15105" max="15105" width="13" style="75" customWidth="1"/>
    <col min="15106" max="15106" width="12.7109375" style="75" customWidth="1"/>
    <col min="15107" max="15358" width="11.42578125" style="75"/>
    <col min="15359" max="15359" width="0" style="75" hidden="1" customWidth="1"/>
    <col min="15360" max="15360" width="73.42578125" style="75" customWidth="1"/>
    <col min="15361" max="15361" width="13" style="75" customWidth="1"/>
    <col min="15362" max="15362" width="12.7109375" style="75" customWidth="1"/>
    <col min="15363" max="15614" width="11.42578125" style="75"/>
    <col min="15615" max="15615" width="0" style="75" hidden="1" customWidth="1"/>
    <col min="15616" max="15616" width="73.42578125" style="75" customWidth="1"/>
    <col min="15617" max="15617" width="13" style="75" customWidth="1"/>
    <col min="15618" max="15618" width="12.7109375" style="75" customWidth="1"/>
    <col min="15619" max="15870" width="11.42578125" style="75"/>
    <col min="15871" max="15871" width="0" style="75" hidden="1" customWidth="1"/>
    <col min="15872" max="15872" width="73.42578125" style="75" customWidth="1"/>
    <col min="15873" max="15873" width="13" style="75" customWidth="1"/>
    <col min="15874" max="15874" width="12.7109375" style="75" customWidth="1"/>
    <col min="15875" max="16126" width="11.42578125" style="75"/>
    <col min="16127" max="16127" width="0" style="75" hidden="1" customWidth="1"/>
    <col min="16128" max="16128" width="73.42578125" style="75" customWidth="1"/>
    <col min="16129" max="16129" width="13" style="75" customWidth="1"/>
    <col min="16130" max="16130" width="12.7109375" style="75" customWidth="1"/>
    <col min="16131" max="16384" width="11.42578125" style="75"/>
  </cols>
  <sheetData>
    <row r="1" spans="1:3" s="56" customFormat="1" ht="12.75" customHeight="1" x14ac:dyDescent="0.2">
      <c r="A1" s="55"/>
      <c r="B1" s="6"/>
    </row>
    <row r="2" spans="1:3" s="56" customFormat="1" ht="12.75" customHeight="1" x14ac:dyDescent="0.2">
      <c r="A2" s="102" t="s">
        <v>81</v>
      </c>
      <c r="B2" s="102"/>
    </row>
    <row r="3" spans="1:3" s="56" customFormat="1" ht="12.75" customHeight="1" x14ac:dyDescent="0.2">
      <c r="A3" s="57" t="s">
        <v>166</v>
      </c>
      <c r="B3" s="6"/>
    </row>
    <row r="4" spans="1:3" s="56" customFormat="1" ht="12.75" customHeight="1" x14ac:dyDescent="0.2">
      <c r="A4" s="58"/>
      <c r="B4" s="6"/>
    </row>
    <row r="5" spans="1:3" s="56" customFormat="1" ht="13.5" customHeight="1" x14ac:dyDescent="0.2">
      <c r="A5" s="100" t="str">
        <f>+BAL!A5</f>
        <v>Entidad: EMPRESA MUNICIPAL DE LA VIVIENDA Y SUELO DE MADRID, S.A.</v>
      </c>
      <c r="B5" s="101"/>
      <c r="C5" s="101"/>
    </row>
    <row r="6" spans="1:3" s="56" customFormat="1" ht="12.75" customHeight="1" x14ac:dyDescent="0.2">
      <c r="A6" s="58"/>
      <c r="B6" s="6"/>
    </row>
    <row r="7" spans="1:3" s="56" customFormat="1" ht="13.5" customHeight="1" x14ac:dyDescent="0.2">
      <c r="A7" s="99" t="s">
        <v>82</v>
      </c>
      <c r="B7" s="99"/>
    </row>
    <row r="8" spans="1:3" s="9" customFormat="1" ht="9.6" customHeight="1" x14ac:dyDescent="0.25">
      <c r="A8" s="6"/>
      <c r="B8" s="6"/>
    </row>
    <row r="9" spans="1:3" s="9" customFormat="1" ht="11.1" customHeight="1" x14ac:dyDescent="0.25">
      <c r="C9" s="59" t="s">
        <v>1</v>
      </c>
    </row>
    <row r="10" spans="1:3" s="52" customFormat="1" ht="34.9" customHeight="1" x14ac:dyDescent="0.25">
      <c r="A10" s="60" t="s">
        <v>3</v>
      </c>
      <c r="B10" s="61" t="s">
        <v>164</v>
      </c>
      <c r="C10" s="61" t="s">
        <v>4</v>
      </c>
    </row>
    <row r="11" spans="1:3" s="52" customFormat="1" ht="10.15" customHeight="1" x14ac:dyDescent="0.25">
      <c r="A11" s="78" t="s">
        <v>83</v>
      </c>
      <c r="B11" s="78"/>
      <c r="C11" s="79"/>
    </row>
    <row r="12" spans="1:3" s="52" customFormat="1" ht="10.15" customHeight="1" x14ac:dyDescent="0.25">
      <c r="A12" s="76" t="s">
        <v>84</v>
      </c>
      <c r="B12" s="80">
        <v>15831507.83</v>
      </c>
      <c r="C12" s="80">
        <v>11974006.859999999</v>
      </c>
    </row>
    <row r="13" spans="1:3" s="52" customFormat="1" ht="10.15" customHeight="1" x14ac:dyDescent="0.25">
      <c r="A13" s="76" t="s">
        <v>85</v>
      </c>
      <c r="B13" s="80">
        <v>0</v>
      </c>
      <c r="C13" s="80">
        <v>0</v>
      </c>
    </row>
    <row r="14" spans="1:3" s="52" customFormat="1" ht="10.15" customHeight="1" x14ac:dyDescent="0.25">
      <c r="A14" s="76" t="s">
        <v>86</v>
      </c>
      <c r="B14" s="80">
        <v>90592864.890000001</v>
      </c>
      <c r="C14" s="80">
        <v>48419278.009999998</v>
      </c>
    </row>
    <row r="15" spans="1:3" s="52" customFormat="1" ht="10.15" customHeight="1" x14ac:dyDescent="0.25">
      <c r="A15" s="76" t="s">
        <v>87</v>
      </c>
      <c r="B15" s="81">
        <f>SUM(B16:B19)</f>
        <v>-96743767.329999998</v>
      </c>
      <c r="C15" s="81">
        <f>SUM(C16:C19)</f>
        <v>-51459725.629999995</v>
      </c>
    </row>
    <row r="16" spans="1:3" s="52" customFormat="1" ht="9.6" customHeight="1" x14ac:dyDescent="0.25">
      <c r="A16" s="82" t="s">
        <v>88</v>
      </c>
      <c r="B16" s="83">
        <v>-90592864.890000001</v>
      </c>
      <c r="C16" s="83">
        <v>-48419278.009999998</v>
      </c>
    </row>
    <row r="17" spans="1:3" s="52" customFormat="1" ht="9.6" customHeight="1" x14ac:dyDescent="0.25">
      <c r="A17" s="82" t="s">
        <v>89</v>
      </c>
      <c r="B17" s="83">
        <v>-4150902.4400000004</v>
      </c>
      <c r="C17" s="83">
        <v>-3040447.62</v>
      </c>
    </row>
    <row r="18" spans="1:3" s="52" customFormat="1" ht="9.6" customHeight="1" x14ac:dyDescent="0.25">
      <c r="A18" s="82" t="s">
        <v>90</v>
      </c>
      <c r="B18" s="83">
        <v>0</v>
      </c>
      <c r="C18" s="83">
        <v>0</v>
      </c>
    </row>
    <row r="19" spans="1:3" s="52" customFormat="1" ht="9.6" customHeight="1" x14ac:dyDescent="0.25">
      <c r="A19" s="82" t="s">
        <v>91</v>
      </c>
      <c r="B19" s="83">
        <v>-2000000</v>
      </c>
      <c r="C19" s="83">
        <v>0</v>
      </c>
    </row>
    <row r="20" spans="1:3" s="52" customFormat="1" ht="10.15" customHeight="1" x14ac:dyDescent="0.25">
      <c r="A20" s="76" t="s">
        <v>92</v>
      </c>
      <c r="B20" s="81">
        <f>SUM(B21:B22)</f>
        <v>51639003.050000004</v>
      </c>
      <c r="C20" s="81">
        <f>SUM(C21:C22)</f>
        <v>38560735.340000004</v>
      </c>
    </row>
    <row r="21" spans="1:3" s="52" customFormat="1" ht="9.6" customHeight="1" x14ac:dyDescent="0.25">
      <c r="A21" s="82" t="s">
        <v>93</v>
      </c>
      <c r="B21" s="83">
        <v>750000</v>
      </c>
      <c r="C21" s="83">
        <v>609109.91</v>
      </c>
    </row>
    <row r="22" spans="1:3" s="52" customFormat="1" ht="9.6" customHeight="1" x14ac:dyDescent="0.25">
      <c r="A22" s="82" t="s">
        <v>94</v>
      </c>
      <c r="B22" s="83">
        <v>50889003.050000004</v>
      </c>
      <c r="C22" s="83">
        <v>37951625.430000007</v>
      </c>
    </row>
    <row r="23" spans="1:3" s="52" customFormat="1" ht="10.15" customHeight="1" x14ac:dyDescent="0.25">
      <c r="A23" s="76" t="s">
        <v>95</v>
      </c>
      <c r="B23" s="81">
        <f>SUM(B24:B26)</f>
        <v>-17780471.859999999</v>
      </c>
      <c r="C23" s="81">
        <f>SUM(C24:C26)</f>
        <v>-12579538.15</v>
      </c>
    </row>
    <row r="24" spans="1:3" s="52" customFormat="1" ht="9.6" customHeight="1" x14ac:dyDescent="0.25">
      <c r="A24" s="82" t="s">
        <v>96</v>
      </c>
      <c r="B24" s="83">
        <v>-13404563.869999999</v>
      </c>
      <c r="C24" s="83">
        <v>-9619949.4800000004</v>
      </c>
    </row>
    <row r="25" spans="1:3" s="52" customFormat="1" ht="9.6" customHeight="1" x14ac:dyDescent="0.25">
      <c r="A25" s="82" t="s">
        <v>97</v>
      </c>
      <c r="B25" s="83">
        <v>-4375907.99</v>
      </c>
      <c r="C25" s="83">
        <v>-2959588.67</v>
      </c>
    </row>
    <row r="26" spans="1:3" s="52" customFormat="1" ht="9.6" customHeight="1" x14ac:dyDescent="0.25">
      <c r="A26" s="82" t="s">
        <v>98</v>
      </c>
      <c r="B26" s="83">
        <v>0</v>
      </c>
      <c r="C26" s="83">
        <v>0</v>
      </c>
    </row>
    <row r="27" spans="1:3" s="52" customFormat="1" ht="10.15" customHeight="1" x14ac:dyDescent="0.25">
      <c r="A27" s="76" t="s">
        <v>99</v>
      </c>
      <c r="B27" s="81">
        <f>SUM(B28:B32)</f>
        <v>-34584344.659999996</v>
      </c>
      <c r="C27" s="81">
        <f>SUM(C28:C32)</f>
        <v>-18101034.419999998</v>
      </c>
    </row>
    <row r="28" spans="1:3" s="52" customFormat="1" ht="9.6" customHeight="1" x14ac:dyDescent="0.25">
      <c r="A28" s="82" t="s">
        <v>100</v>
      </c>
      <c r="B28" s="83">
        <v>-23800000</v>
      </c>
      <c r="C28" s="83">
        <v>-16385697.07</v>
      </c>
    </row>
    <row r="29" spans="1:3" s="52" customFormat="1" ht="9.6" customHeight="1" x14ac:dyDescent="0.25">
      <c r="A29" s="82" t="s">
        <v>101</v>
      </c>
      <c r="B29" s="83">
        <v>-8000000</v>
      </c>
      <c r="C29" s="83">
        <v>-895321.46</v>
      </c>
    </row>
    <row r="30" spans="1:3" s="52" customFormat="1" ht="9.6" customHeight="1" x14ac:dyDescent="0.25">
      <c r="A30" s="82" t="s">
        <v>102</v>
      </c>
      <c r="B30" s="83">
        <v>-2684344.66</v>
      </c>
      <c r="C30" s="83">
        <v>-744716.24</v>
      </c>
    </row>
    <row r="31" spans="1:3" s="52" customFormat="1" ht="9.6" customHeight="1" x14ac:dyDescent="0.25">
      <c r="A31" s="82" t="s">
        <v>103</v>
      </c>
      <c r="B31" s="83">
        <v>-100000</v>
      </c>
      <c r="C31" s="83">
        <v>-75299.649999999994</v>
      </c>
    </row>
    <row r="32" spans="1:3" s="52" customFormat="1" ht="9.6" customHeight="1" x14ac:dyDescent="0.25">
      <c r="A32" s="82" t="s">
        <v>104</v>
      </c>
      <c r="B32" s="83">
        <v>0</v>
      </c>
      <c r="C32" s="83">
        <v>0</v>
      </c>
    </row>
    <row r="33" spans="1:3" s="52" customFormat="1" ht="10.15" customHeight="1" x14ac:dyDescent="0.25">
      <c r="A33" s="76" t="s">
        <v>105</v>
      </c>
      <c r="B33" s="81">
        <f>SUM(B34:B36)</f>
        <v>-16042892.58</v>
      </c>
      <c r="C33" s="81">
        <f>SUM(C34:C36)</f>
        <v>-9357117.120000001</v>
      </c>
    </row>
    <row r="34" spans="1:3" s="52" customFormat="1" ht="9.6" customHeight="1" x14ac:dyDescent="0.25">
      <c r="A34" s="82" t="s">
        <v>106</v>
      </c>
      <c r="B34" s="83">
        <v>-120000</v>
      </c>
      <c r="C34" s="83">
        <v>-94597.54</v>
      </c>
    </row>
    <row r="35" spans="1:3" s="52" customFormat="1" ht="9.6" customHeight="1" x14ac:dyDescent="0.25">
      <c r="A35" s="82" t="s">
        <v>107</v>
      </c>
      <c r="B35" s="83">
        <v>-620000</v>
      </c>
      <c r="C35" s="83">
        <v>-340887.35</v>
      </c>
    </row>
    <row r="36" spans="1:3" s="52" customFormat="1" ht="9.6" customHeight="1" x14ac:dyDescent="0.25">
      <c r="A36" s="82" t="s">
        <v>108</v>
      </c>
      <c r="B36" s="83">
        <v>-15302892.58</v>
      </c>
      <c r="C36" s="83">
        <v>-8921632.2300000004</v>
      </c>
    </row>
    <row r="37" spans="1:3" s="52" customFormat="1" ht="10.15" customHeight="1" x14ac:dyDescent="0.25">
      <c r="A37" s="76" t="s">
        <v>109</v>
      </c>
      <c r="B37" s="81">
        <v>10000000</v>
      </c>
      <c r="C37" s="81">
        <v>6792582.3499999996</v>
      </c>
    </row>
    <row r="38" spans="1:3" s="52" customFormat="1" ht="10.15" customHeight="1" x14ac:dyDescent="0.25">
      <c r="A38" s="76" t="s">
        <v>110</v>
      </c>
      <c r="B38" s="81">
        <v>1000000</v>
      </c>
      <c r="C38" s="81">
        <v>366483.41</v>
      </c>
    </row>
    <row r="39" spans="1:3" s="52" customFormat="1" ht="10.15" customHeight="1" x14ac:dyDescent="0.25">
      <c r="A39" s="76" t="s">
        <v>111</v>
      </c>
      <c r="B39" s="81">
        <f>B40+B44+B48</f>
        <v>335000</v>
      </c>
      <c r="C39" s="81">
        <f>C40+C44+C48</f>
        <v>19947.64</v>
      </c>
    </row>
    <row r="40" spans="1:3" s="52" customFormat="1" ht="10.15" customHeight="1" x14ac:dyDescent="0.25">
      <c r="A40" s="84" t="s">
        <v>112</v>
      </c>
      <c r="B40" s="81">
        <f>SUM(B41:B43)</f>
        <v>385000</v>
      </c>
      <c r="C40" s="81">
        <f>SUM(C41:C43)</f>
        <v>0</v>
      </c>
    </row>
    <row r="41" spans="1:3" s="52" customFormat="1" ht="9.6" customHeight="1" x14ac:dyDescent="0.25">
      <c r="A41" s="85" t="s">
        <v>113</v>
      </c>
      <c r="B41" s="83">
        <v>0</v>
      </c>
      <c r="C41" s="83">
        <v>0</v>
      </c>
    </row>
    <row r="42" spans="1:3" s="52" customFormat="1" ht="9.6" customHeight="1" x14ac:dyDescent="0.25">
      <c r="A42" s="85" t="s">
        <v>114</v>
      </c>
      <c r="B42" s="83">
        <v>385000</v>
      </c>
      <c r="C42" s="83">
        <v>0</v>
      </c>
    </row>
    <row r="43" spans="1:3" s="52" customFormat="1" ht="9.6" customHeight="1" x14ac:dyDescent="0.25">
      <c r="A43" s="85" t="s">
        <v>115</v>
      </c>
      <c r="B43" s="83">
        <v>0</v>
      </c>
      <c r="C43" s="83">
        <v>0</v>
      </c>
    </row>
    <row r="44" spans="1:3" s="52" customFormat="1" ht="10.15" customHeight="1" x14ac:dyDescent="0.25">
      <c r="A44" s="84" t="s">
        <v>116</v>
      </c>
      <c r="B44" s="81">
        <f>SUM(B45:B47)</f>
        <v>-50000</v>
      </c>
      <c r="C44" s="81">
        <f>SUM(C45:C47)</f>
        <v>19947.64</v>
      </c>
    </row>
    <row r="45" spans="1:3" s="52" customFormat="1" ht="9.6" customHeight="1" x14ac:dyDescent="0.25">
      <c r="A45" s="85" t="s">
        <v>113</v>
      </c>
      <c r="B45" s="83">
        <v>0</v>
      </c>
      <c r="C45" s="83">
        <v>0</v>
      </c>
    </row>
    <row r="46" spans="1:3" s="52" customFormat="1" ht="9.6" customHeight="1" x14ac:dyDescent="0.25">
      <c r="A46" s="85" t="s">
        <v>114</v>
      </c>
      <c r="B46" s="83">
        <v>-50000</v>
      </c>
      <c r="C46" s="83">
        <v>19947.64</v>
      </c>
    </row>
    <row r="47" spans="1:3" s="52" customFormat="1" ht="9.6" customHeight="1" x14ac:dyDescent="0.25">
      <c r="A47" s="85" t="s">
        <v>115</v>
      </c>
      <c r="B47" s="83">
        <v>0</v>
      </c>
      <c r="C47" s="83">
        <v>0</v>
      </c>
    </row>
    <row r="48" spans="1:3" s="52" customFormat="1" ht="9.6" customHeight="1" x14ac:dyDescent="0.25">
      <c r="A48" s="84" t="s">
        <v>117</v>
      </c>
      <c r="B48" s="83">
        <v>0</v>
      </c>
      <c r="C48" s="83">
        <v>0</v>
      </c>
    </row>
    <row r="49" spans="1:3" s="52" customFormat="1" ht="10.15" customHeight="1" x14ac:dyDescent="0.25">
      <c r="A49" s="76" t="s">
        <v>118</v>
      </c>
      <c r="B49" s="80">
        <v>0</v>
      </c>
      <c r="C49" s="80">
        <v>0</v>
      </c>
    </row>
    <row r="50" spans="1:3" s="52" customFormat="1" ht="10.15" customHeight="1" x14ac:dyDescent="0.25">
      <c r="A50" s="76" t="s">
        <v>119</v>
      </c>
      <c r="B50" s="81">
        <f>SUM(B51:B53)</f>
        <v>0</v>
      </c>
      <c r="C50" s="81">
        <f>SUM(C51:C53)</f>
        <v>0</v>
      </c>
    </row>
    <row r="51" spans="1:3" s="52" customFormat="1" ht="9.6" customHeight="1" x14ac:dyDescent="0.25">
      <c r="A51" s="86" t="s">
        <v>120</v>
      </c>
      <c r="B51" s="83">
        <v>0</v>
      </c>
      <c r="C51" s="83">
        <v>0</v>
      </c>
    </row>
    <row r="52" spans="1:3" s="52" customFormat="1" ht="9.6" customHeight="1" x14ac:dyDescent="0.25">
      <c r="A52" s="86" t="s">
        <v>121</v>
      </c>
      <c r="B52" s="83">
        <v>0</v>
      </c>
      <c r="C52" s="83">
        <v>0</v>
      </c>
    </row>
    <row r="53" spans="1:3" s="52" customFormat="1" ht="9.6" customHeight="1" x14ac:dyDescent="0.25">
      <c r="A53" s="86" t="s">
        <v>122</v>
      </c>
      <c r="B53" s="83">
        <v>0</v>
      </c>
      <c r="C53" s="83">
        <v>0</v>
      </c>
    </row>
    <row r="54" spans="1:3" s="52" customFormat="1" ht="10.15" customHeight="1" x14ac:dyDescent="0.25">
      <c r="A54" s="76" t="s">
        <v>123</v>
      </c>
      <c r="B54" s="81">
        <f>SUM(B55:B56)</f>
        <v>0</v>
      </c>
      <c r="C54" s="81">
        <f>SUM(C55:C56)</f>
        <v>0</v>
      </c>
    </row>
    <row r="55" spans="1:3" s="52" customFormat="1" ht="9.6" customHeight="1" x14ac:dyDescent="0.25">
      <c r="A55" s="82" t="s">
        <v>124</v>
      </c>
      <c r="B55" s="83">
        <v>0</v>
      </c>
      <c r="C55" s="83">
        <v>0</v>
      </c>
    </row>
    <row r="56" spans="1:3" s="52" customFormat="1" ht="9.6" customHeight="1" x14ac:dyDescent="0.25">
      <c r="A56" s="82" t="s">
        <v>125</v>
      </c>
      <c r="B56" s="83">
        <v>0</v>
      </c>
      <c r="C56" s="83">
        <v>0</v>
      </c>
    </row>
    <row r="57" spans="1:3" s="52" customFormat="1" ht="10.15" customHeight="1" x14ac:dyDescent="0.25">
      <c r="A57" s="17" t="s">
        <v>126</v>
      </c>
      <c r="B57" s="32">
        <f>B12+B13+B14+B15+B20+B23+B27+B33+B37+B38+B39+B49+B50+B54</f>
        <v>4246899.3400000092</v>
      </c>
      <c r="C57" s="32">
        <f>C12+C13+C14+C15+C20+C23+C27+C33+C37+C38+C39+C49+C50+C54</f>
        <v>14635618.290000008</v>
      </c>
    </row>
    <row r="58" spans="1:3" s="52" customFormat="1" ht="10.15" customHeight="1" x14ac:dyDescent="0.25">
      <c r="A58" s="76" t="s">
        <v>127</v>
      </c>
      <c r="B58" s="81">
        <f>SUM(B59:B61)</f>
        <v>100000</v>
      </c>
      <c r="C58" s="81">
        <f>SUM(C59:C61)</f>
        <v>80541.039999999994</v>
      </c>
    </row>
    <row r="59" spans="1:3" s="52" customFormat="1" ht="9.6" customHeight="1" x14ac:dyDescent="0.25">
      <c r="A59" s="82" t="s">
        <v>128</v>
      </c>
      <c r="B59" s="83">
        <v>0</v>
      </c>
      <c r="C59" s="83">
        <v>0</v>
      </c>
    </row>
    <row r="60" spans="1:3" s="52" customFormat="1" ht="9.6" customHeight="1" x14ac:dyDescent="0.25">
      <c r="A60" s="82" t="s">
        <v>129</v>
      </c>
      <c r="B60" s="83">
        <v>100000</v>
      </c>
      <c r="C60" s="83">
        <v>80541.039999999994</v>
      </c>
    </row>
    <row r="61" spans="1:3" s="52" customFormat="1" ht="9.6" customHeight="1" x14ac:dyDescent="0.25">
      <c r="A61" s="82" t="s">
        <v>130</v>
      </c>
      <c r="B61" s="83">
        <v>0</v>
      </c>
      <c r="C61" s="83">
        <v>0</v>
      </c>
    </row>
    <row r="62" spans="1:3" s="52" customFormat="1" ht="10.15" customHeight="1" x14ac:dyDescent="0.25">
      <c r="A62" s="76" t="s">
        <v>131</v>
      </c>
      <c r="B62" s="81">
        <f>SUM(B63:B65)</f>
        <v>-95000</v>
      </c>
      <c r="C62" s="81">
        <f>SUM(C63:C65)</f>
        <v>-93324.83</v>
      </c>
    </row>
    <row r="63" spans="1:3" s="52" customFormat="1" ht="9.6" customHeight="1" x14ac:dyDescent="0.25">
      <c r="A63" s="82" t="s">
        <v>132</v>
      </c>
      <c r="B63" s="83">
        <v>0</v>
      </c>
      <c r="C63" s="83">
        <v>0</v>
      </c>
    </row>
    <row r="64" spans="1:3" s="52" customFormat="1" ht="9.6" customHeight="1" x14ac:dyDescent="0.25">
      <c r="A64" s="82" t="s">
        <v>133</v>
      </c>
      <c r="B64" s="83">
        <v>-95000</v>
      </c>
      <c r="C64" s="83">
        <v>-93324.83</v>
      </c>
    </row>
    <row r="65" spans="1:3" s="52" customFormat="1" ht="9.6" customHeight="1" x14ac:dyDescent="0.25">
      <c r="A65" s="82" t="s">
        <v>134</v>
      </c>
      <c r="B65" s="83">
        <v>0</v>
      </c>
      <c r="C65" s="83">
        <v>0</v>
      </c>
    </row>
    <row r="66" spans="1:3" s="52" customFormat="1" ht="10.15" customHeight="1" x14ac:dyDescent="0.25">
      <c r="A66" s="76" t="s">
        <v>135</v>
      </c>
      <c r="B66" s="80">
        <v>0</v>
      </c>
      <c r="C66" s="80">
        <v>0</v>
      </c>
    </row>
    <row r="67" spans="1:3" s="52" customFormat="1" ht="10.15" customHeight="1" x14ac:dyDescent="0.25">
      <c r="A67" s="76" t="s">
        <v>136</v>
      </c>
      <c r="B67" s="80">
        <v>0</v>
      </c>
      <c r="C67" s="80">
        <v>0</v>
      </c>
    </row>
    <row r="68" spans="1:3" s="52" customFormat="1" ht="10.15" customHeight="1" x14ac:dyDescent="0.25">
      <c r="A68" s="76" t="s">
        <v>137</v>
      </c>
      <c r="B68" s="80">
        <v>0</v>
      </c>
      <c r="C68" s="80">
        <v>0</v>
      </c>
    </row>
    <row r="69" spans="1:3" s="52" customFormat="1" ht="10.15" customHeight="1" x14ac:dyDescent="0.25">
      <c r="A69" s="76" t="s">
        <v>138</v>
      </c>
      <c r="B69" s="80">
        <v>0</v>
      </c>
      <c r="C69" s="80">
        <v>0</v>
      </c>
    </row>
    <row r="70" spans="1:3" s="52" customFormat="1" ht="10.15" customHeight="1" x14ac:dyDescent="0.25">
      <c r="A70" s="17" t="s">
        <v>139</v>
      </c>
      <c r="B70" s="18">
        <f>B58+B62+B66+B67+B68+B69</f>
        <v>5000</v>
      </c>
      <c r="C70" s="18">
        <f>C58+C62+C66+C67+C68+C69</f>
        <v>-12783.790000000008</v>
      </c>
    </row>
    <row r="71" spans="1:3" s="52" customFormat="1" ht="10.15" customHeight="1" x14ac:dyDescent="0.25">
      <c r="A71" s="17" t="s">
        <v>140</v>
      </c>
      <c r="B71" s="18">
        <f>B57+B70</f>
        <v>4251899.3400000092</v>
      </c>
      <c r="C71" s="18">
        <f>C57+C70</f>
        <v>14622834.500000009</v>
      </c>
    </row>
    <row r="72" spans="1:3" s="52" customFormat="1" ht="10.15" customHeight="1" x14ac:dyDescent="0.25">
      <c r="A72" s="76" t="s">
        <v>141</v>
      </c>
      <c r="B72" s="80">
        <v>-144720.79999999999</v>
      </c>
      <c r="C72" s="80">
        <v>0</v>
      </c>
    </row>
    <row r="73" spans="1:3" s="52" customFormat="1" ht="10.15" customHeight="1" x14ac:dyDescent="0.25">
      <c r="A73" s="17" t="s">
        <v>142</v>
      </c>
      <c r="B73" s="32">
        <f>B71+B72</f>
        <v>4107178.5400000094</v>
      </c>
      <c r="C73" s="32">
        <f>C71+C72</f>
        <v>14622834.500000009</v>
      </c>
    </row>
    <row r="74" spans="1:3" s="52" customFormat="1" ht="10.15" customHeight="1" x14ac:dyDescent="0.25">
      <c r="A74" s="94" t="s">
        <v>143</v>
      </c>
      <c r="B74" s="94"/>
      <c r="C74" s="94"/>
    </row>
    <row r="75" spans="1:3" s="52" customFormat="1" ht="10.15" customHeight="1" x14ac:dyDescent="0.25">
      <c r="A75" s="76" t="s">
        <v>144</v>
      </c>
      <c r="B75" s="62">
        <v>0</v>
      </c>
      <c r="C75" s="62">
        <v>0</v>
      </c>
    </row>
    <row r="76" spans="1:3" s="52" customFormat="1" ht="10.15" customHeight="1" x14ac:dyDescent="0.25">
      <c r="A76" s="17" t="s">
        <v>145</v>
      </c>
      <c r="B76" s="32">
        <f>B73+B75</f>
        <v>4107178.5400000094</v>
      </c>
      <c r="C76" s="32">
        <f>C73+C75</f>
        <v>14622834.500000009</v>
      </c>
    </row>
    <row r="77" spans="1:3" s="52" customFormat="1" ht="7.5" customHeight="1" x14ac:dyDescent="0.25">
      <c r="A77" s="76"/>
      <c r="B77" s="87"/>
      <c r="C77" s="87"/>
    </row>
    <row r="78" spans="1:3" s="52" customFormat="1" ht="10.15" customHeight="1" x14ac:dyDescent="0.25">
      <c r="A78" s="60" t="s">
        <v>146</v>
      </c>
      <c r="B78" s="88"/>
      <c r="C78" s="88"/>
    </row>
    <row r="79" spans="1:3" s="52" customFormat="1" ht="10.15" customHeight="1" x14ac:dyDescent="0.25">
      <c r="A79" s="89" t="s">
        <v>147</v>
      </c>
      <c r="B79" s="32">
        <f>B76</f>
        <v>4107178.5400000094</v>
      </c>
      <c r="C79" s="32">
        <f>C76</f>
        <v>14622834.500000009</v>
      </c>
    </row>
    <row r="80" spans="1:3" s="52" customFormat="1" ht="10.15" customHeight="1" x14ac:dyDescent="0.25">
      <c r="A80" s="90" t="s">
        <v>148</v>
      </c>
      <c r="B80" s="91">
        <v>0</v>
      </c>
      <c r="C80" s="91">
        <v>0</v>
      </c>
    </row>
    <row r="81" spans="1:3" s="52" customFormat="1" ht="10.15" customHeight="1" x14ac:dyDescent="0.25">
      <c r="A81" s="90" t="s">
        <v>149</v>
      </c>
      <c r="B81" s="91">
        <v>0</v>
      </c>
      <c r="C81" s="91">
        <v>0</v>
      </c>
    </row>
    <row r="82" spans="1:3" s="52" customFormat="1" ht="10.15" customHeight="1" x14ac:dyDescent="0.25">
      <c r="A82" s="90" t="s">
        <v>150</v>
      </c>
      <c r="B82" s="91">
        <v>62888321</v>
      </c>
      <c r="C82" s="91">
        <v>47233046.409999996</v>
      </c>
    </row>
    <row r="83" spans="1:3" s="52" customFormat="1" ht="10.15" customHeight="1" x14ac:dyDescent="0.25">
      <c r="A83" s="90" t="s">
        <v>151</v>
      </c>
      <c r="B83" s="91">
        <v>0</v>
      </c>
      <c r="C83" s="91">
        <v>0</v>
      </c>
    </row>
    <row r="84" spans="1:3" s="52" customFormat="1" ht="10.15" customHeight="1" x14ac:dyDescent="0.25">
      <c r="A84" s="90" t="s">
        <v>152</v>
      </c>
      <c r="B84" s="91">
        <v>0</v>
      </c>
      <c r="C84" s="91">
        <v>0</v>
      </c>
    </row>
    <row r="85" spans="1:3" s="52" customFormat="1" ht="10.15" customHeight="1" x14ac:dyDescent="0.25">
      <c r="A85" s="90" t="s">
        <v>153</v>
      </c>
      <c r="B85" s="91">
        <v>0</v>
      </c>
      <c r="C85" s="91">
        <v>0</v>
      </c>
    </row>
    <row r="86" spans="1:3" s="52" customFormat="1" ht="10.15" customHeight="1" x14ac:dyDescent="0.25">
      <c r="A86" s="90" t="s">
        <v>154</v>
      </c>
      <c r="B86" s="91">
        <v>0</v>
      </c>
      <c r="C86" s="91">
        <v>0</v>
      </c>
    </row>
    <row r="87" spans="1:3" s="52" customFormat="1" ht="19.5" x14ac:dyDescent="0.25">
      <c r="A87" s="64" t="s">
        <v>155</v>
      </c>
      <c r="B87" s="32">
        <f>SUM(B80:B86)</f>
        <v>62888321</v>
      </c>
      <c r="C87" s="32">
        <f>SUM(C80:C86)</f>
        <v>47233046.409999996</v>
      </c>
    </row>
    <row r="88" spans="1:3" s="52" customFormat="1" ht="10.15" customHeight="1" x14ac:dyDescent="0.25">
      <c r="A88" s="92" t="s">
        <v>156</v>
      </c>
      <c r="B88" s="91">
        <v>0</v>
      </c>
      <c r="C88" s="91">
        <v>0</v>
      </c>
    </row>
    <row r="89" spans="1:3" s="52" customFormat="1" ht="10.15" customHeight="1" x14ac:dyDescent="0.25">
      <c r="A89" s="90" t="s">
        <v>157</v>
      </c>
      <c r="B89" s="91">
        <v>0</v>
      </c>
      <c r="C89" s="91">
        <v>0</v>
      </c>
    </row>
    <row r="90" spans="1:3" s="52" customFormat="1" ht="10.15" customHeight="1" x14ac:dyDescent="0.25">
      <c r="A90" s="90" t="s">
        <v>158</v>
      </c>
      <c r="B90" s="91">
        <v>-10000000</v>
      </c>
      <c r="C90" s="91">
        <f>-C37</f>
        <v>-6792582.3499999996</v>
      </c>
    </row>
    <row r="91" spans="1:3" s="52" customFormat="1" ht="10.15" customHeight="1" x14ac:dyDescent="0.25">
      <c r="A91" s="90" t="s">
        <v>159</v>
      </c>
      <c r="B91" s="91">
        <v>0</v>
      </c>
      <c r="C91" s="91">
        <v>0</v>
      </c>
    </row>
    <row r="92" spans="1:3" s="52" customFormat="1" ht="10.15" customHeight="1" x14ac:dyDescent="0.25">
      <c r="A92" s="90" t="s">
        <v>160</v>
      </c>
      <c r="B92" s="91">
        <v>0</v>
      </c>
      <c r="C92" s="91">
        <v>0</v>
      </c>
    </row>
    <row r="93" spans="1:3" s="52" customFormat="1" ht="10.15" customHeight="1" x14ac:dyDescent="0.25">
      <c r="A93" s="90" t="s">
        <v>161</v>
      </c>
      <c r="B93" s="91">
        <v>0</v>
      </c>
      <c r="C93" s="91">
        <v>0</v>
      </c>
    </row>
    <row r="94" spans="1:3" s="52" customFormat="1" ht="19.5" x14ac:dyDescent="0.25">
      <c r="A94" s="64" t="s">
        <v>162</v>
      </c>
      <c r="B94" s="32">
        <f>SUM(B88:B93)</f>
        <v>-10000000</v>
      </c>
      <c r="C94" s="32">
        <f>SUM(C88:C93)</f>
        <v>-6792582.3499999996</v>
      </c>
    </row>
    <row r="95" spans="1:3" s="52" customFormat="1" ht="10.15" customHeight="1" x14ac:dyDescent="0.25">
      <c r="A95" s="65" t="s">
        <v>163</v>
      </c>
      <c r="B95" s="43">
        <f>B79+B87+B94</f>
        <v>56995499.540000007</v>
      </c>
      <c r="C95" s="43">
        <f>C79+C87+C94</f>
        <v>55063298.560000002</v>
      </c>
    </row>
    <row r="96" spans="1:3" s="52" customFormat="1" ht="12.6" customHeight="1" x14ac:dyDescent="0.25">
      <c r="A96" s="66"/>
      <c r="B96" s="63"/>
    </row>
    <row r="97" spans="1:2" s="52" customFormat="1" ht="10.15" customHeight="1" x14ac:dyDescent="0.25">
      <c r="A97" s="67"/>
      <c r="B97" s="68"/>
    </row>
    <row r="98" spans="1:2" s="52" customFormat="1" ht="9" customHeight="1" x14ac:dyDescent="0.25">
      <c r="A98" s="3"/>
    </row>
    <row r="99" spans="1:2" s="52" customFormat="1" ht="10.15" customHeight="1" x14ac:dyDescent="0.25">
      <c r="A99" s="67"/>
      <c r="B99" s="68"/>
    </row>
    <row r="100" spans="1:2" s="52" customFormat="1" ht="10.15" customHeight="1" x14ac:dyDescent="0.25">
      <c r="A100" s="69"/>
    </row>
    <row r="101" spans="1:2" s="52" customFormat="1" ht="10.15" customHeight="1" x14ac:dyDescent="0.25">
      <c r="A101" s="69"/>
    </row>
    <row r="102" spans="1:2" s="52" customFormat="1" ht="10.15" customHeight="1" x14ac:dyDescent="0.25">
      <c r="A102" s="69"/>
    </row>
    <row r="103" spans="1:2" s="52" customFormat="1" ht="10.15" customHeight="1" x14ac:dyDescent="0.25">
      <c r="A103" s="1"/>
    </row>
    <row r="104" spans="1:2" s="52" customFormat="1" ht="11.1" customHeight="1" x14ac:dyDescent="0.25">
      <c r="A104" s="70"/>
      <c r="B104" s="71"/>
    </row>
    <row r="105" spans="1:2" s="52" customFormat="1" ht="11.1" customHeight="1" x14ac:dyDescent="0.25">
      <c r="A105" s="72"/>
    </row>
    <row r="106" spans="1:2" s="52" customFormat="1" ht="11.1" customHeight="1" x14ac:dyDescent="0.25">
      <c r="A106" s="72"/>
    </row>
    <row r="107" spans="1:2" s="52" customFormat="1" ht="11.1" customHeight="1" x14ac:dyDescent="0.25">
      <c r="A107" s="73"/>
    </row>
    <row r="108" spans="1:2" s="52" customFormat="1" ht="11.1" customHeight="1" x14ac:dyDescent="0.25">
      <c r="A108" s="73"/>
    </row>
    <row r="109" spans="1:2" s="52" customFormat="1" ht="11.1" customHeight="1" x14ac:dyDescent="0.25">
      <c r="A109" s="72"/>
    </row>
    <row r="110" spans="1:2" s="52" customFormat="1" ht="11.1" customHeight="1" x14ac:dyDescent="0.25">
      <c r="A110" s="72"/>
    </row>
    <row r="111" spans="1:2" s="52" customFormat="1" ht="11.1" customHeight="1" x14ac:dyDescent="0.25">
      <c r="A111" s="72"/>
    </row>
    <row r="112" spans="1:2" s="52" customFormat="1" ht="11.1" customHeight="1" x14ac:dyDescent="0.25">
      <c r="A112" s="72"/>
    </row>
    <row r="113" spans="1:1" s="52" customFormat="1" ht="11.1" customHeight="1" x14ac:dyDescent="0.25">
      <c r="A113" s="73"/>
    </row>
    <row r="114" spans="1:1" s="52" customFormat="1" ht="11.1" customHeight="1" x14ac:dyDescent="0.25">
      <c r="A114" s="73"/>
    </row>
    <row r="115" spans="1:1" s="52" customFormat="1" ht="12" customHeight="1" x14ac:dyDescent="0.25">
      <c r="A115" s="73"/>
    </row>
    <row r="116" spans="1:1" s="52" customFormat="1" x14ac:dyDescent="0.25"/>
    <row r="117" spans="1:1" s="52" customFormat="1" x14ac:dyDescent="0.25"/>
    <row r="118" spans="1:1" s="52" customFormat="1" x14ac:dyDescent="0.25"/>
    <row r="119" spans="1:1" s="52" customFormat="1" x14ac:dyDescent="0.25"/>
    <row r="120" spans="1:1" s="52" customFormat="1" x14ac:dyDescent="0.25"/>
    <row r="121" spans="1:1" s="52" customFormat="1" x14ac:dyDescent="0.25"/>
    <row r="122" spans="1:1" s="52" customFormat="1" x14ac:dyDescent="0.25"/>
    <row r="123" spans="1:1" s="52" customFormat="1" x14ac:dyDescent="0.25"/>
    <row r="124" spans="1:1" s="52" customFormat="1" x14ac:dyDescent="0.25"/>
    <row r="125" spans="1:1" s="52" customFormat="1" x14ac:dyDescent="0.25"/>
    <row r="126" spans="1:1" s="52" customFormat="1" x14ac:dyDescent="0.25"/>
    <row r="127" spans="1:1" s="52" customFormat="1" x14ac:dyDescent="0.25"/>
    <row r="128" spans="1:1" s="52" customFormat="1" x14ac:dyDescent="0.25"/>
    <row r="129" s="52" customFormat="1" x14ac:dyDescent="0.25"/>
    <row r="130" s="52" customFormat="1" x14ac:dyDescent="0.25"/>
    <row r="131" s="52" customFormat="1" x14ac:dyDescent="0.25"/>
    <row r="132" s="52" customFormat="1" x14ac:dyDescent="0.25"/>
    <row r="133" s="52" customFormat="1" x14ac:dyDescent="0.25"/>
    <row r="134" s="52" customFormat="1" x14ac:dyDescent="0.25"/>
    <row r="135" s="52" customFormat="1" x14ac:dyDescent="0.25"/>
    <row r="136" s="52" customFormat="1" x14ac:dyDescent="0.25"/>
    <row r="137" s="52" customFormat="1" x14ac:dyDescent="0.25"/>
    <row r="138" s="52" customFormat="1" x14ac:dyDescent="0.25"/>
    <row r="139" s="52" customFormat="1" x14ac:dyDescent="0.25"/>
    <row r="140" s="52" customFormat="1" x14ac:dyDescent="0.25"/>
    <row r="141" s="52" customFormat="1" x14ac:dyDescent="0.25"/>
    <row r="142" s="52" customFormat="1" x14ac:dyDescent="0.25"/>
    <row r="143" s="52" customFormat="1" x14ac:dyDescent="0.25"/>
    <row r="144" s="52" customFormat="1" x14ac:dyDescent="0.25"/>
    <row r="145" s="52" customFormat="1" x14ac:dyDescent="0.25"/>
    <row r="146" s="52" customFormat="1" x14ac:dyDescent="0.25"/>
    <row r="147" s="52" customFormat="1" x14ac:dyDescent="0.25"/>
    <row r="148" s="52" customFormat="1" x14ac:dyDescent="0.25"/>
    <row r="149" s="52" customFormat="1" x14ac:dyDescent="0.25"/>
    <row r="150" s="52" customFormat="1" x14ac:dyDescent="0.25"/>
    <row r="151" s="52" customFormat="1" x14ac:dyDescent="0.25"/>
    <row r="152" s="52" customFormat="1" x14ac:dyDescent="0.25"/>
    <row r="153" s="52" customFormat="1" x14ac:dyDescent="0.25"/>
    <row r="154" s="52" customFormat="1" x14ac:dyDescent="0.25"/>
    <row r="155" s="52" customFormat="1" x14ac:dyDescent="0.25"/>
    <row r="156" s="52" customFormat="1" x14ac:dyDescent="0.25"/>
    <row r="157" s="52" customFormat="1" x14ac:dyDescent="0.25"/>
    <row r="158" s="52" customFormat="1" x14ac:dyDescent="0.25"/>
    <row r="159" s="52" customFormat="1" x14ac:dyDescent="0.25"/>
    <row r="160" s="52" customFormat="1" x14ac:dyDescent="0.25"/>
    <row r="161" s="52" customFormat="1" x14ac:dyDescent="0.25"/>
    <row r="162" s="52" customFormat="1" x14ac:dyDescent="0.25"/>
    <row r="163" s="52" customFormat="1" x14ac:dyDescent="0.25"/>
    <row r="164" s="52" customFormat="1" x14ac:dyDescent="0.25"/>
    <row r="165" s="52" customFormat="1" x14ac:dyDescent="0.25"/>
    <row r="166" s="52" customFormat="1" x14ac:dyDescent="0.25"/>
    <row r="167" s="52" customFormat="1" x14ac:dyDescent="0.25"/>
    <row r="168" s="52" customFormat="1" x14ac:dyDescent="0.25"/>
    <row r="169" s="52" customFormat="1" x14ac:dyDescent="0.25"/>
    <row r="170" s="52" customFormat="1" x14ac:dyDescent="0.25"/>
    <row r="171" s="52" customFormat="1" x14ac:dyDescent="0.25"/>
    <row r="172" s="52" customFormat="1" x14ac:dyDescent="0.25"/>
    <row r="173" s="52" customFormat="1" x14ac:dyDescent="0.25"/>
    <row r="174" s="52" customFormat="1" x14ac:dyDescent="0.25"/>
    <row r="175" s="52" customFormat="1" x14ac:dyDescent="0.25"/>
    <row r="176" s="52" customFormat="1" x14ac:dyDescent="0.25"/>
    <row r="177" s="52" customFormat="1" x14ac:dyDescent="0.25"/>
    <row r="178" s="52" customFormat="1" x14ac:dyDescent="0.25"/>
    <row r="179" s="52" customFormat="1" x14ac:dyDescent="0.25"/>
    <row r="180" s="52" customFormat="1" x14ac:dyDescent="0.25"/>
    <row r="181" s="52" customFormat="1" x14ac:dyDescent="0.25"/>
  </sheetData>
  <mergeCells count="3">
    <mergeCell ref="A2:B2"/>
    <mergeCell ref="A7:B7"/>
    <mergeCell ref="A5:C5"/>
  </mergeCells>
  <printOptions horizontalCentered="1"/>
  <pageMargins left="0" right="0" top="0.19685039370078741" bottom="0" header="0" footer="0"/>
  <pageSetup paperSize="9" scale="75" fitToWidth="0" orientation="portrait" horizont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3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12C159-10C5-47D4-84BE-C4AA04630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F77B35-3A9C-48E7-AC2A-D622FC1322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D9D1D9-5B17-4CDD-BE65-5C66F42034FE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sharepoint/v3"/>
    <ds:schemaRef ds:uri="e4b73361-b4d4-4302-9756-11c2890942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</vt:lpstr>
      <vt:lpstr>PyG</vt:lpstr>
      <vt:lpstr>BAL!Print_Area</vt:lpstr>
      <vt:lpstr>PyG!Print_Area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2025-02-11T08:40:56Z</dcterms:created>
  <dcterms:modified xsi:type="dcterms:W3CDTF">2025-02-11T08:41:38Z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