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pollMA\Desktop\"/>
    </mc:Choice>
  </mc:AlternateContent>
  <bookViews>
    <workbookView xWindow="4650" yWindow="0" windowWidth="17970" windowHeight="7755"/>
  </bookViews>
  <sheets>
    <sheet name="BALANCE" sheetId="1" r:id="rId1"/>
    <sheet name="PYG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IV1" i="1" l="1"/>
  <c r="IQ1" i="1"/>
  <c r="IL1" i="1"/>
</calcChain>
</file>

<file path=xl/sharedStrings.xml><?xml version="1.0" encoding="utf-8"?>
<sst xmlns="http://schemas.openxmlformats.org/spreadsheetml/2006/main" count="276" uniqueCount="170">
  <si>
    <t>Trimestre 3 - Ejercicio 2016</t>
  </si>
  <si>
    <t xml:space="preserve">Entidad: </t>
  </si>
  <si>
    <t>F.1.2.2 - CUENTA DE PÉRDIDAS Y GANANCIAS (Modelo Ordinario)</t>
  </si>
  <si>
    <t>(Importes en €)</t>
  </si>
  <si>
    <t>Información referida al período:</t>
  </si>
  <si>
    <t>Previsión inicial 2016</t>
  </si>
  <si>
    <t>Estimaciones actuales de cierre ejercicio</t>
  </si>
  <si>
    <t>Situación fin trimestre vencido</t>
  </si>
  <si>
    <t>A) OPERACIONES CONTINUADAS</t>
  </si>
  <si>
    <t>1. Importe neto de la cifra de negocio</t>
  </si>
  <si>
    <t>2. Variación existencias productos terminados y en curso fabricación</t>
  </si>
  <si>
    <t>3. Trabajos realizados por la empresa para su activo</t>
  </si>
  <si>
    <t>4. Aprovisionamientos</t>
  </si>
  <si>
    <t>a) Consumo de mercaderias</t>
  </si>
  <si>
    <t>b) Consumo de materias primas y otras materias consumibles</t>
  </si>
  <si>
    <t>c) Trabajos realizados por otras empresas</t>
  </si>
  <si>
    <t>d) Deterioro mercaderias, materias primas y otros aprovisionamientos</t>
  </si>
  <si>
    <t>5. Otros ingresos de explotación</t>
  </si>
  <si>
    <t>a) Ingresos accesorios y otros de gestión corriente</t>
  </si>
  <si>
    <t>b) Subvenciones de explotación incorporadas al resultado ejercicio</t>
  </si>
  <si>
    <t>6. Gastos de personal</t>
  </si>
  <si>
    <t>a) Sueldos, salarios y asimilados</t>
  </si>
  <si>
    <t>b) Cargas sociales</t>
  </si>
  <si>
    <t>c) Provisiones</t>
  </si>
  <si>
    <t>7. Otros gastos de explotación</t>
  </si>
  <si>
    <t>a) Servicios exteriores</t>
  </si>
  <si>
    <t>b) Tributos</t>
  </si>
  <si>
    <t>c) Pérdidas, deterioro y variación provisiones por operaciones comerciales</t>
  </si>
  <si>
    <t>d) Otros gastos de gestión corriente</t>
  </si>
  <si>
    <t>8. Amortización de inmovilizado</t>
  </si>
  <si>
    <t>a) Amortización inmovilizado intangible</t>
  </si>
  <si>
    <t>b) Amortización inmovilizado material</t>
  </si>
  <si>
    <t>c) Amortización inversiones inmobiliarias</t>
  </si>
  <si>
    <t>9. Imputación subvenciones de inmovilizado no financiero y otras</t>
  </si>
  <si>
    <t>10. Excesos de provisiones</t>
  </si>
  <si>
    <t>11. Deterioro y resultado por enajenaciones inmovilizado</t>
  </si>
  <si>
    <t>a) Deterioros y pérdidas</t>
  </si>
  <si>
    <t>Del inmovilizado intangible</t>
  </si>
  <si>
    <t>Del inmovilizado material</t>
  </si>
  <si>
    <t>De las inversiones financieras</t>
  </si>
  <si>
    <t>b) Resultados por enajenaciones y otras</t>
  </si>
  <si>
    <t>c) Deterioro y resultados por enajenaciones del inmovilizado de las scdes holding</t>
  </si>
  <si>
    <t>12. Diferencias negativas de combinaciones de negocios</t>
  </si>
  <si>
    <t>12.a Subv. concedidas y transfer. realizadas por la entidad</t>
  </si>
  <si>
    <t>13. Otros resultados</t>
  </si>
  <si>
    <t>Gastos excepcionales</t>
  </si>
  <si>
    <t>Ingresos excepcionales</t>
  </si>
  <si>
    <t>A.1) RESULTADO DE EXPLOTACIÓN  (1+2+3+4+5+6+7+8+9+10+11+12+12a+13)</t>
  </si>
  <si>
    <t>14. Ingresos financieros</t>
  </si>
  <si>
    <t xml:space="preserve">a) De participaciones en instrumentos de patrimonio </t>
  </si>
  <si>
    <t>b) De valores negociables y otros instrumentos financieros</t>
  </si>
  <si>
    <t>c) Imputación de subv., donaciones y legados de carácter financiero</t>
  </si>
  <si>
    <t>15. Gastos financieros</t>
  </si>
  <si>
    <t>a) Por deudas con empresas del grupo y asociadas</t>
  </si>
  <si>
    <t>b) Por deudas con terceros</t>
  </si>
  <si>
    <t>c) Por actualización de provisiones</t>
  </si>
  <si>
    <t>16. Variación de valor razonable en instrum. financieros</t>
  </si>
  <si>
    <t>17. Diferencias de cambio</t>
  </si>
  <si>
    <t xml:space="preserve">18. Deterioro y resultado por enaj. de instrum. financieros </t>
  </si>
  <si>
    <t>19. Otros ingresos y gastos de carácter financiero</t>
  </si>
  <si>
    <t>A.2) RESULTADO FINANCIERO  (14+15+16+17+18+19)</t>
  </si>
  <si>
    <t>A.3) RESULTADO ANTES DE IMPUESTOS  (A.1+A.2)</t>
  </si>
  <si>
    <t>20. Impuesto sobre beneficios</t>
  </si>
  <si>
    <t>A.4) RESULTADO EJERC. PROCEDENTE OPERACIONES CONTINUADAS (A.3+20)</t>
  </si>
  <si>
    <t>B) OPERACIONES INTERRUMPIDAS</t>
  </si>
  <si>
    <t>21. Resultado ejerc. procedente operaciones interrumpidas neto de impuestos</t>
  </si>
  <si>
    <t>A.5) RESULTADO DEL EJERCICIO (A.4+21)</t>
  </si>
  <si>
    <t>ESTADO DE INGRESOS Y GASTOS RECONOCIDOS</t>
  </si>
  <si>
    <t>A) RESULTADO DE LA CUENTA DE PÉRDIDAS Y GANANCIAS</t>
  </si>
  <si>
    <t>I. Por valoración instrumentos financieros</t>
  </si>
  <si>
    <t>II. Por coberturas de flujos de efectivo</t>
  </si>
  <si>
    <t>III. Subvenciones, donaciones y legados recibidos</t>
  </si>
  <si>
    <t>IV. Por ganancias y pérdidas actuariales y otros ajustes</t>
  </si>
  <si>
    <t>V. Por activos no corrientes y pasivos vinculados, mantenidos para la venta</t>
  </si>
  <si>
    <t>VI. Diferencias de conversión</t>
  </si>
  <si>
    <t>VII. Efecto impositivo</t>
  </si>
  <si>
    <t>B) TOTAL INGRESOS Y GTOS IMPUTADOS DIRECTAMENTE EN PATRIMONIO NETO (I+II+III+IV+V+VI+VII)</t>
  </si>
  <si>
    <t>VIII. Por valoración de instrumentos financieros</t>
  </si>
  <si>
    <t>IX. Por coberturas de flujos de efectivo</t>
  </si>
  <si>
    <t>X. Subvenciones, donaciones y legados recibidos</t>
  </si>
  <si>
    <t>XI. Por activos no corrientes y pasivos vinculados, mantenidos para la venta</t>
  </si>
  <si>
    <t>XII. Diferencias de conversión</t>
  </si>
  <si>
    <t>XIII. Efecto impositivo</t>
  </si>
  <si>
    <t>C) TOTAL TRANSFERENCIAS A LA CUENTA DE PÉRDIDAS Y GANANCIAS (VIII+IX+X+XI+XII+XIII)</t>
  </si>
  <si>
    <t>TOTAL DE INGRESOS Y GASTOS RECONOCIDOS (A+B+C)</t>
  </si>
  <si>
    <t>Fecha</t>
  </si>
  <si>
    <t>Cargo</t>
  </si>
  <si>
    <t xml:space="preserve">Fdo.  </t>
  </si>
  <si>
    <t>Ejecuciones trimestrales de las Entidades Locales</t>
  </si>
  <si>
    <t>F.1.2.1 - BALANCE (Modelo Ordinario)</t>
  </si>
  <si>
    <t>ACTIVO</t>
  </si>
  <si>
    <t>A) ACTIVO NO CORRIENTE</t>
  </si>
  <si>
    <t>I. Inmovilizado intangible</t>
  </si>
  <si>
    <t>Desarrollo</t>
  </si>
  <si>
    <t>Aplicaciones informáticas</t>
  </si>
  <si>
    <t>Anticipos</t>
  </si>
  <si>
    <t>Resto del inmovilizado intangible</t>
  </si>
  <si>
    <t>II. Inmovilizado material</t>
  </si>
  <si>
    <t>Terrenos</t>
  </si>
  <si>
    <t>Resto inmovilizado material</t>
  </si>
  <si>
    <t>III. Inversiones inmobiliarias</t>
  </si>
  <si>
    <t>Construcciones</t>
  </si>
  <si>
    <t>IV. Inversiones en empresas del grupo y asociadas a l/p</t>
  </si>
  <si>
    <t>V. Inversiones financieras a largo plazo</t>
  </si>
  <si>
    <t xml:space="preserve">VI. Activos por impuesto diferido </t>
  </si>
  <si>
    <t>VII. Deudores comerciales no corrientes</t>
  </si>
  <si>
    <t>B) ACTIVO CORRIENTE</t>
  </si>
  <si>
    <t xml:space="preserve">I. Activos no corrientes mantenidos para la venta </t>
  </si>
  <si>
    <t>Inmovilizado</t>
  </si>
  <si>
    <t>Resto de inmovilizado</t>
  </si>
  <si>
    <t>Inversiones financieras</t>
  </si>
  <si>
    <t>Existencias y otros activos</t>
  </si>
  <si>
    <t>II. Existencias</t>
  </si>
  <si>
    <t>Existencias</t>
  </si>
  <si>
    <t>III. Deudores comerciales y otras cuentas a cobrar</t>
  </si>
  <si>
    <t>Clientes por ventas y prestaciones de servicios</t>
  </si>
  <si>
    <t>Accionistas (socios) por desembolsos exigidos</t>
  </si>
  <si>
    <t>Otros deudores</t>
  </si>
  <si>
    <t>IV. Inversiones en empresas del grupo y asociadas a c/p</t>
  </si>
  <si>
    <t>V. Inversiones financieras a corto plazo</t>
  </si>
  <si>
    <t xml:space="preserve">VI. Periodificaciones a corto plazo  </t>
  </si>
  <si>
    <t>VII. Efectivo y otros activos líquidos equivalentes</t>
  </si>
  <si>
    <t xml:space="preserve">TOTAL ACTIVO (A+B)  </t>
  </si>
  <si>
    <t>PATRIMONIO NETO Y PASIVO</t>
  </si>
  <si>
    <t>A) PATRIMONIO NETO</t>
  </si>
  <si>
    <t>A.1) Fondos propios</t>
  </si>
  <si>
    <t xml:space="preserve">I. Capital </t>
  </si>
  <si>
    <t>II.  Prima de emisión</t>
  </si>
  <si>
    <t xml:space="preserve">III. Reservas </t>
  </si>
  <si>
    <t>IV. (Acciones y participaciones en patrimonio propias)</t>
  </si>
  <si>
    <t>V. Resultado de ejercicios anteriores</t>
  </si>
  <si>
    <t xml:space="preserve">VI.  Otras aportaciones de socios </t>
  </si>
  <si>
    <t xml:space="preserve">VII. Resultado del ejercicio </t>
  </si>
  <si>
    <t xml:space="preserve">VIII. (Dividendo a cuenta)  </t>
  </si>
  <si>
    <t>IX. Otros instrumentos de patrimonio neto</t>
  </si>
  <si>
    <t xml:space="preserve">A.2) Ajustes por cambio de valor </t>
  </si>
  <si>
    <t xml:space="preserve">A.3) Subvenciones, donaciones y legados recibidos </t>
  </si>
  <si>
    <t>B) PASIVO NO CORRIENTE</t>
  </si>
  <si>
    <t>I. Provisiones a largo plazo</t>
  </si>
  <si>
    <t>Provisión por retribuciones al personal</t>
  </si>
  <si>
    <t>Provisión por desmantelamiento, retiro o rehabilitación del inmovilizado</t>
  </si>
  <si>
    <t>Otras provisiones</t>
  </si>
  <si>
    <t>II. Deudas a largo plazo</t>
  </si>
  <si>
    <t>Obligaciones y otros valores negociables</t>
  </si>
  <si>
    <t>Deudas con entidades de crédito</t>
  </si>
  <si>
    <t>Acreedores por arrendamiento financiero</t>
  </si>
  <si>
    <t>Otras deudas a largo plazo</t>
  </si>
  <si>
    <t>III. Deudas con empresas del grupo y asociadas a l/p</t>
  </si>
  <si>
    <t xml:space="preserve">IV. Pasivos por impuesto diferido  </t>
  </si>
  <si>
    <t xml:space="preserve">V. Periodificaciones a largo plazo  </t>
  </si>
  <si>
    <t>VI. Acreedores comerciales no corrientes</t>
  </si>
  <si>
    <t>VII. Deuda con características especiales a l/p</t>
  </si>
  <si>
    <t>C) PASIVO CORRIENTE</t>
  </si>
  <si>
    <t>I. Pasivos vinculados con activos no corrientes mantenidos para la venta</t>
  </si>
  <si>
    <t xml:space="preserve">II. Provisiones a corto plazo </t>
  </si>
  <si>
    <t>Provisión desmantelamiento, retiro o rehabilitación del inmovilizado</t>
  </si>
  <si>
    <t>III. Deudas a corto plazo</t>
  </si>
  <si>
    <t>Otras deudas a corto plazo</t>
  </si>
  <si>
    <t>IV. Deudas con empresas del grupo y asociadas a c/p</t>
  </si>
  <si>
    <t>V. Acreedores comerciales y otras cuentas a pagar</t>
  </si>
  <si>
    <t>Proveedores</t>
  </si>
  <si>
    <t>Otros acreedores</t>
  </si>
  <si>
    <t>VI. Periodificaciones a corto plazo</t>
  </si>
  <si>
    <t>VII. Deuda con características especiales a c/p</t>
  </si>
  <si>
    <t xml:space="preserve">TOTAL PATRIMONIO NETO Y PASIVO (A+B+C)  </t>
  </si>
  <si>
    <t>- Al sector público local de carácter administrativo</t>
  </si>
  <si>
    <t>- Al sector público local de carácter empresarial o fundacional</t>
  </si>
  <si>
    <t>- A otros</t>
  </si>
  <si>
    <r>
      <t xml:space="preserve">A.4) </t>
    </r>
    <r>
      <rPr>
        <b/>
        <sz val="7"/>
        <color rgb="FF000000"/>
        <rFont val="Arial"/>
        <family val="2"/>
      </rPr>
      <t xml:space="preserve">RESULTADO EJERC. PROCEDENTE OPERACIONES CONTINUADAS </t>
    </r>
    <r>
      <rPr>
        <b/>
        <sz val="8"/>
        <color rgb="FF000000"/>
        <rFont val="Arial"/>
        <family val="2"/>
      </rPr>
      <t>(A.3+20)</t>
    </r>
  </si>
  <si>
    <t>EMPRESA MUNICIPAL DE LA VIVIENDA Y SUELO DE MADRID,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</si>
</sst>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 &quot;#,##0.00&quot; &quot;[$€-C0A]&quot; &quot;;&quot;-&quot;#,##0.00&quot; &quot;[$€-C0A]&quot; &quot;;&quot; -&quot;00&quot; &quot;[$€-C0A]&quot; &quot;;&quot; &quot;@&quot; &quot;"/>
  </numFmts>
  <fonts count="33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008000"/>
      <name val="Calibri"/>
      <family val="2"/>
    </font>
    <font>
      <b/>
      <sz val="11"/>
      <color rgb="FFFF9900"/>
      <name val="Calibri"/>
      <family val="2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u/>
      <sz val="10"/>
      <color rgb="FF0000FF"/>
      <name val="Arial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0"/>
      <color rgb="FF000000"/>
      <name val="Arial"/>
      <family val="2"/>
    </font>
    <font>
      <b/>
      <sz val="11"/>
      <color rgb="FF333333"/>
      <name val="Calibri"/>
      <family val="2"/>
    </font>
    <font>
      <b/>
      <sz val="13"/>
      <color rgb="FF333399"/>
      <name val="Calibri"/>
      <family val="2"/>
    </font>
    <font>
      <b/>
      <sz val="18"/>
      <color rgb="FF333399"/>
      <name val="Cambria"/>
      <family val="1"/>
    </font>
    <font>
      <sz val="11"/>
      <color rgb="FFFF0000"/>
      <name val="Calibri"/>
      <family val="2"/>
    </font>
    <font>
      <i/>
      <sz val="11"/>
      <color rgb="FF808080"/>
      <name val="Calibri"/>
      <family val="2"/>
    </font>
    <font>
      <b/>
      <sz val="11"/>
      <color rgb="FF000000"/>
      <name val="Calibri"/>
      <family val="2"/>
    </font>
    <font>
      <b/>
      <sz val="6"/>
      <color rgb="FF3366FF"/>
      <name val="Arial"/>
      <family val="2"/>
    </font>
    <font>
      <b/>
      <sz val="10"/>
      <color rgb="FF000000"/>
      <name val="Arial"/>
      <family val="2"/>
    </font>
    <font>
      <b/>
      <u/>
      <sz val="9"/>
      <color rgb="FF000000"/>
      <name val="Arial"/>
      <family val="2"/>
    </font>
    <font>
      <b/>
      <u/>
      <sz val="10"/>
      <color rgb="FF000000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7"/>
      <color rgb="FF000000"/>
      <name val="Arial"/>
      <family val="2"/>
    </font>
    <font>
      <sz val="7"/>
      <color rgb="FFFF0000"/>
      <name val="Arial"/>
      <family val="2"/>
    </font>
    <font>
      <b/>
      <sz val="7"/>
      <color rgb="FF000000"/>
      <name val="Arial"/>
      <family val="2"/>
    </font>
    <font>
      <b/>
      <sz val="10"/>
      <color rgb="FF3366FF"/>
      <name val="Arial"/>
      <family val="2"/>
    </font>
    <font>
      <b/>
      <sz val="10"/>
      <color rgb="FF000000"/>
      <name val="Verdana"/>
      <family val="2"/>
    </font>
    <font>
      <b/>
      <sz val="9"/>
      <name val="Arial"/>
      <family val="2"/>
    </font>
    <font>
      <b/>
      <sz val="1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666699"/>
        <bgColor rgb="FF666699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FFCC99"/>
        <bgColor rgb="FFFFCC99"/>
      </patternFill>
    </fill>
    <fill>
      <patternFill patternType="solid">
        <fgColor rgb="FFFFFFCC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FF8080"/>
        <bgColor rgb="FFFF8080"/>
      </patternFill>
    </fill>
    <fill>
      <patternFill patternType="solid">
        <fgColor rgb="FFFFFF99"/>
        <bgColor rgb="FFFFFF99"/>
      </patternFill>
    </fill>
    <fill>
      <patternFill patternType="solid">
        <fgColor rgb="FF99CCFF"/>
        <bgColor rgb="FF99CCFF"/>
      </patternFill>
    </fill>
    <fill>
      <patternFill patternType="solid">
        <fgColor rgb="FF969696"/>
        <bgColor rgb="FF969696"/>
      </patternFill>
    </fill>
    <fill>
      <patternFill patternType="solid">
        <fgColor rgb="FFCCFFCC"/>
        <bgColor rgb="FFCCFFCC"/>
      </patternFill>
    </fill>
    <fill>
      <patternFill patternType="solid">
        <fgColor rgb="FFFFFFFF"/>
        <bgColor rgb="FFFFFFFF"/>
      </patternFill>
    </fill>
    <fill>
      <patternFill patternType="solid">
        <fgColor rgb="FFFF99CC"/>
        <bgColor rgb="FFFF99CC"/>
      </patternFill>
    </fill>
    <fill>
      <patternFill patternType="solid">
        <fgColor indexed="44"/>
        <bgColor indexed="64"/>
      </patternFill>
    </fill>
  </fills>
  <borders count="2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rgb="FF969696"/>
      </bottom>
      <diagonal/>
    </border>
    <border>
      <left/>
      <right/>
      <top/>
      <bottom style="medium">
        <color rgb="FF33CCCC"/>
      </bottom>
      <diagonal/>
    </border>
    <border>
      <left/>
      <right/>
      <top style="thin">
        <color rgb="FF33CCCC"/>
      </top>
      <bottom style="double">
        <color rgb="FF33CCCC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1" fillId="7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2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13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2" fillId="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14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8" borderId="1" applyNumberFormat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11" fillId="12" borderId="0" applyNumberFormat="0" applyBorder="0" applyAlignment="0" applyProtection="0"/>
    <xf numFmtId="0" fontId="1" fillId="0" borderId="0" applyNumberFormat="0" applyFont="0" applyBorder="0" applyProtection="0"/>
    <xf numFmtId="0" fontId="12" fillId="0" borderId="0" applyNumberFormat="0" applyBorder="0" applyProtection="0"/>
    <xf numFmtId="0" fontId="12" fillId="0" borderId="0" applyNumberFormat="0" applyFill="0" applyBorder="0" applyAlignment="0" applyProtection="0"/>
    <xf numFmtId="0" fontId="1" fillId="9" borderId="4" applyNumberFormat="0" applyFont="0" applyAlignment="0" applyProtection="0"/>
    <xf numFmtId="9" fontId="1" fillId="0" borderId="0" applyFont="0" applyFill="0" applyBorder="0" applyAlignment="0" applyProtection="0"/>
    <xf numFmtId="0" fontId="13" fillId="16" borderId="5" applyNumberFormat="0" applyAlignment="0" applyProtection="0"/>
    <xf numFmtId="0" fontId="14" fillId="0" borderId="6" applyNumberFormat="0" applyFill="0" applyAlignment="0" applyProtection="0"/>
    <xf numFmtId="0" fontId="7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</cellStyleXfs>
  <cellXfs count="143">
    <xf numFmtId="0" fontId="0" fillId="0" borderId="0" xfId="0"/>
    <xf numFmtId="0" fontId="12" fillId="0" borderId="0" xfId="36" applyFont="1" applyFill="1" applyAlignment="1"/>
    <xf numFmtId="0" fontId="19" fillId="0" borderId="0" xfId="36" applyFont="1" applyFill="1" applyAlignment="1">
      <alignment horizontal="center" vertical="center"/>
    </xf>
    <xf numFmtId="14" fontId="0" fillId="0" borderId="0" xfId="0" applyNumberFormat="1"/>
    <xf numFmtId="4" fontId="0" fillId="0" borderId="0" xfId="0" applyNumberFormat="1"/>
    <xf numFmtId="4" fontId="21" fillId="0" borderId="0" xfId="36" applyNumberFormat="1" applyFont="1" applyFill="1" applyAlignment="1">
      <alignment horizontal="center" vertical="center"/>
    </xf>
    <xf numFmtId="4" fontId="20" fillId="0" borderId="0" xfId="36" applyNumberFormat="1" applyFont="1" applyFill="1" applyAlignment="1">
      <alignment horizontal="center" vertical="center"/>
    </xf>
    <xf numFmtId="4" fontId="22" fillId="0" borderId="0" xfId="36" applyNumberFormat="1" applyFont="1" applyFill="1" applyAlignment="1">
      <alignment horizontal="center" vertical="center"/>
    </xf>
    <xf numFmtId="0" fontId="12" fillId="0" borderId="0" xfId="36" applyFont="1" applyFill="1" applyAlignment="1">
      <alignment vertical="center"/>
    </xf>
    <xf numFmtId="4" fontId="23" fillId="0" borderId="0" xfId="36" applyNumberFormat="1" applyFont="1" applyFill="1" applyAlignment="1">
      <alignment horizontal="center" vertical="center"/>
    </xf>
    <xf numFmtId="4" fontId="24" fillId="0" borderId="0" xfId="36" applyNumberFormat="1" applyFont="1" applyFill="1" applyAlignment="1">
      <alignment horizontal="center" vertical="center"/>
    </xf>
    <xf numFmtId="0" fontId="24" fillId="0" borderId="0" xfId="36" applyFont="1" applyFill="1" applyAlignment="1">
      <alignment horizontal="center" vertical="top"/>
    </xf>
    <xf numFmtId="0" fontId="25" fillId="13" borderId="10" xfId="36" applyFont="1" applyFill="1" applyBorder="1" applyAlignment="1">
      <alignment horizontal="right" vertical="center"/>
    </xf>
    <xf numFmtId="0" fontId="25" fillId="13" borderId="10" xfId="36" applyFont="1" applyFill="1" applyBorder="1" applyAlignment="1">
      <alignment horizontal="center" vertical="center" wrapText="1"/>
    </xf>
    <xf numFmtId="14" fontId="25" fillId="13" borderId="10" xfId="36" applyNumberFormat="1" applyFont="1" applyFill="1" applyBorder="1" applyAlignment="1">
      <alignment horizontal="center" vertical="center" wrapText="1"/>
    </xf>
    <xf numFmtId="0" fontId="25" fillId="0" borderId="9" xfId="36" applyFont="1" applyFill="1" applyBorder="1" applyAlignment="1">
      <alignment horizontal="center" vertical="center"/>
    </xf>
    <xf numFmtId="0" fontId="25" fillId="0" borderId="12" xfId="36" applyFont="1" applyFill="1" applyBorder="1" applyAlignment="1">
      <alignment vertical="center"/>
    </xf>
    <xf numFmtId="0" fontId="25" fillId="0" borderId="13" xfId="36" applyFont="1" applyFill="1" applyBorder="1" applyAlignment="1">
      <alignment vertical="center"/>
    </xf>
    <xf numFmtId="0" fontId="25" fillId="7" borderId="14" xfId="36" applyFont="1" applyFill="1" applyBorder="1" applyAlignment="1">
      <alignment horizontal="left" vertical="center"/>
    </xf>
    <xf numFmtId="4" fontId="25" fillId="7" borderId="14" xfId="36" applyNumberFormat="1" applyFont="1" applyFill="1" applyBorder="1" applyAlignment="1">
      <alignment vertical="center"/>
    </xf>
    <xf numFmtId="0" fontId="25" fillId="0" borderId="10" xfId="36" applyFont="1" applyFill="1" applyBorder="1" applyAlignment="1">
      <alignment horizontal="left" vertical="center" indent="1"/>
    </xf>
    <xf numFmtId="4" fontId="25" fillId="12" borderId="10" xfId="36" applyNumberFormat="1" applyFont="1" applyFill="1" applyBorder="1" applyAlignment="1">
      <alignment horizontal="right" vertical="center"/>
    </xf>
    <xf numFmtId="4" fontId="25" fillId="0" borderId="10" xfId="36" applyNumberFormat="1" applyFont="1" applyFill="1" applyBorder="1" applyAlignment="1">
      <alignment horizontal="right" vertical="center"/>
    </xf>
    <xf numFmtId="0" fontId="24" fillId="0" borderId="14" xfId="36" applyFont="1" applyFill="1" applyBorder="1" applyAlignment="1">
      <alignment horizontal="left" vertical="center" indent="2"/>
    </xf>
    <xf numFmtId="4" fontId="24" fillId="12" borderId="14" xfId="36" applyNumberFormat="1" applyFont="1" applyFill="1" applyBorder="1" applyAlignment="1" applyProtection="1">
      <alignment horizontal="right" vertical="center"/>
      <protection locked="0"/>
    </xf>
    <xf numFmtId="4" fontId="24" fillId="0" borderId="14" xfId="36" applyNumberFormat="1" applyFont="1" applyFill="1" applyBorder="1" applyAlignment="1" applyProtection="1">
      <alignment horizontal="right" vertical="center"/>
      <protection locked="0"/>
    </xf>
    <xf numFmtId="0" fontId="25" fillId="0" borderId="14" xfId="36" applyFont="1" applyFill="1" applyBorder="1" applyAlignment="1">
      <alignment horizontal="left" vertical="center" indent="1"/>
    </xf>
    <xf numFmtId="4" fontId="25" fillId="12" borderId="14" xfId="36" applyNumberFormat="1" applyFont="1" applyFill="1" applyBorder="1" applyAlignment="1">
      <alignment horizontal="right" vertical="center"/>
    </xf>
    <xf numFmtId="4" fontId="25" fillId="0" borderId="14" xfId="36" applyNumberFormat="1" applyFont="1" applyFill="1" applyBorder="1" applyAlignment="1">
      <alignment horizontal="right" vertical="center"/>
    </xf>
    <xf numFmtId="0" fontId="24" fillId="0" borderId="10" xfId="36" applyFont="1" applyFill="1" applyBorder="1" applyAlignment="1">
      <alignment horizontal="left" vertical="center" indent="2"/>
    </xf>
    <xf numFmtId="3" fontId="25" fillId="0" borderId="14" xfId="37" applyNumberFormat="1" applyFont="1" applyFill="1" applyBorder="1" applyAlignment="1">
      <alignment horizontal="left" vertical="center" wrapText="1" indent="1"/>
    </xf>
    <xf numFmtId="4" fontId="25" fillId="12" borderId="14" xfId="36" applyNumberFormat="1" applyFont="1" applyFill="1" applyBorder="1" applyAlignment="1" applyProtection="1">
      <alignment horizontal="right" vertical="center"/>
      <protection locked="0"/>
    </xf>
    <xf numFmtId="0" fontId="26" fillId="0" borderId="0" xfId="36" applyFont="1" applyFill="1" applyAlignment="1">
      <alignment vertical="center"/>
    </xf>
    <xf numFmtId="4" fontId="25" fillId="0" borderId="14" xfId="36" applyNumberFormat="1" applyFont="1" applyFill="1" applyBorder="1" applyAlignment="1" applyProtection="1">
      <alignment horizontal="right" vertical="center"/>
      <protection locked="0"/>
    </xf>
    <xf numFmtId="4" fontId="25" fillId="12" borderId="14" xfId="36" applyNumberFormat="1" applyFont="1" applyFill="1" applyBorder="1" applyAlignment="1" applyProtection="1">
      <alignment vertical="center"/>
      <protection locked="0"/>
    </xf>
    <xf numFmtId="4" fontId="25" fillId="0" borderId="14" xfId="36" applyNumberFormat="1" applyFont="1" applyFill="1" applyBorder="1" applyAlignment="1" applyProtection="1">
      <alignment vertical="center"/>
      <protection locked="0"/>
    </xf>
    <xf numFmtId="0" fontId="25" fillId="0" borderId="15" xfId="36" applyFont="1" applyFill="1" applyBorder="1" applyAlignment="1">
      <alignment horizontal="left" vertical="center" indent="1"/>
    </xf>
    <xf numFmtId="4" fontId="25" fillId="12" borderId="15" xfId="36" applyNumberFormat="1" applyFont="1" applyFill="1" applyBorder="1" applyAlignment="1" applyProtection="1">
      <alignment vertical="center"/>
      <protection locked="0"/>
    </xf>
    <xf numFmtId="4" fontId="25" fillId="0" borderId="15" xfId="36" applyNumberFormat="1" applyFont="1" applyFill="1" applyBorder="1" applyAlignment="1" applyProtection="1">
      <alignment vertical="center"/>
      <protection locked="0"/>
    </xf>
    <xf numFmtId="4" fontId="25" fillId="7" borderId="14" xfId="36" applyNumberFormat="1" applyFont="1" applyFill="1" applyBorder="1" applyAlignment="1">
      <alignment horizontal="right" vertical="center"/>
    </xf>
    <xf numFmtId="4" fontId="25" fillId="12" borderId="10" xfId="36" applyNumberFormat="1" applyFont="1" applyFill="1" applyBorder="1" applyAlignment="1">
      <alignment vertical="center"/>
    </xf>
    <xf numFmtId="4" fontId="25" fillId="0" borderId="10" xfId="36" applyNumberFormat="1" applyFont="1" applyFill="1" applyBorder="1" applyAlignment="1">
      <alignment vertical="center"/>
    </xf>
    <xf numFmtId="0" fontId="25" fillId="0" borderId="14" xfId="36" applyFont="1" applyFill="1" applyBorder="1" applyAlignment="1">
      <alignment horizontal="left" vertical="center" indent="2"/>
    </xf>
    <xf numFmtId="4" fontId="25" fillId="12" borderId="14" xfId="36" applyNumberFormat="1" applyFont="1" applyFill="1" applyBorder="1" applyAlignment="1">
      <alignment vertical="center"/>
    </xf>
    <xf numFmtId="4" fontId="25" fillId="0" borderId="14" xfId="36" applyNumberFormat="1" applyFont="1" applyFill="1" applyBorder="1" applyAlignment="1">
      <alignment vertical="center"/>
    </xf>
    <xf numFmtId="0" fontId="24" fillId="0" borderId="14" xfId="36" applyFont="1" applyFill="1" applyBorder="1" applyAlignment="1">
      <alignment horizontal="left" vertical="center" indent="3"/>
    </xf>
    <xf numFmtId="4" fontId="24" fillId="12" borderId="14" xfId="36" applyNumberFormat="1" applyFont="1" applyFill="1" applyBorder="1" applyAlignment="1" applyProtection="1">
      <alignment vertical="center"/>
      <protection locked="0"/>
    </xf>
    <xf numFmtId="4" fontId="24" fillId="0" borderId="14" xfId="36" applyNumberFormat="1" applyFont="1" applyFill="1" applyBorder="1" applyAlignment="1" applyProtection="1">
      <alignment vertical="center"/>
      <protection locked="0"/>
    </xf>
    <xf numFmtId="0" fontId="25" fillId="0" borderId="16" xfId="36" applyFont="1" applyFill="1" applyBorder="1" applyAlignment="1">
      <alignment horizontal="left" vertical="center" indent="2"/>
    </xf>
    <xf numFmtId="4" fontId="25" fillId="12" borderId="16" xfId="36" applyNumberFormat="1" applyFont="1" applyFill="1" applyBorder="1" applyAlignment="1" applyProtection="1">
      <alignment vertical="center"/>
      <protection locked="0"/>
    </xf>
    <xf numFmtId="4" fontId="25" fillId="0" borderId="16" xfId="36" applyNumberFormat="1" applyFont="1" applyFill="1" applyBorder="1" applyAlignment="1" applyProtection="1">
      <alignment vertical="center"/>
      <protection locked="0"/>
    </xf>
    <xf numFmtId="4" fontId="25" fillId="12" borderId="10" xfId="36" applyNumberFormat="1" applyFont="1" applyFill="1" applyBorder="1" applyAlignment="1" applyProtection="1">
      <alignment horizontal="right" vertical="center"/>
      <protection locked="0"/>
    </xf>
    <xf numFmtId="4" fontId="25" fillId="0" borderId="10" xfId="36" applyNumberFormat="1" applyFont="1" applyFill="1" applyBorder="1" applyAlignment="1" applyProtection="1">
      <alignment horizontal="right" vertical="center"/>
      <protection locked="0"/>
    </xf>
    <xf numFmtId="0" fontId="25" fillId="13" borderId="14" xfId="36" applyFont="1" applyFill="1" applyBorder="1" applyAlignment="1">
      <alignment horizontal="right" vertical="center"/>
    </xf>
    <xf numFmtId="4" fontId="25" fillId="13" borderId="14" xfId="36" applyNumberFormat="1" applyFont="1" applyFill="1" applyBorder="1" applyAlignment="1">
      <alignment horizontal="right" vertical="center"/>
    </xf>
    <xf numFmtId="4" fontId="25" fillId="12" borderId="15" xfId="36" applyNumberFormat="1" applyFont="1" applyFill="1" applyBorder="1" applyAlignment="1">
      <alignment horizontal="right" vertical="center"/>
    </xf>
    <xf numFmtId="4" fontId="25" fillId="0" borderId="15" xfId="36" applyNumberFormat="1" applyFont="1" applyFill="1" applyBorder="1" applyAlignment="1">
      <alignment horizontal="right" vertical="center"/>
    </xf>
    <xf numFmtId="3" fontId="25" fillId="0" borderId="14" xfId="37" applyNumberFormat="1" applyFont="1" applyFill="1" applyBorder="1" applyAlignment="1">
      <alignment horizontal="left" vertical="center" indent="2"/>
    </xf>
    <xf numFmtId="3" fontId="25" fillId="0" borderId="10" xfId="37" applyNumberFormat="1" applyFont="1" applyFill="1" applyBorder="1" applyAlignment="1">
      <alignment horizontal="left" vertical="center" wrapText="1" indent="1"/>
    </xf>
    <xf numFmtId="3" fontId="25" fillId="0" borderId="15" xfId="37" applyNumberFormat="1" applyFont="1" applyFill="1" applyBorder="1" applyAlignment="1">
      <alignment horizontal="left" vertical="center" wrapText="1" indent="1"/>
    </xf>
    <xf numFmtId="4" fontId="25" fillId="12" borderId="15" xfId="36" applyNumberFormat="1" applyFont="1" applyFill="1" applyBorder="1" applyAlignment="1" applyProtection="1">
      <alignment horizontal="right" vertical="center"/>
      <protection locked="0"/>
    </xf>
    <xf numFmtId="4" fontId="25" fillId="0" borderId="15" xfId="36" applyNumberFormat="1" applyFont="1" applyFill="1" applyBorder="1" applyAlignment="1" applyProtection="1">
      <alignment horizontal="right" vertical="center"/>
      <protection locked="0"/>
    </xf>
    <xf numFmtId="0" fontId="27" fillId="0" borderId="0" xfId="36" applyFont="1" applyFill="1" applyAlignment="1">
      <alignment vertical="center"/>
    </xf>
    <xf numFmtId="0" fontId="26" fillId="0" borderId="0" xfId="36" applyFont="1" applyFill="1" applyAlignment="1">
      <alignment horizontal="center" vertical="center"/>
    </xf>
    <xf numFmtId="0" fontId="24" fillId="0" borderId="0" xfId="36" applyFont="1" applyFill="1" applyAlignment="1">
      <alignment vertical="center"/>
    </xf>
    <xf numFmtId="0" fontId="25" fillId="0" borderId="0" xfId="36" applyFont="1" applyFill="1" applyAlignment="1">
      <alignment horizontal="center" vertical="center"/>
    </xf>
    <xf numFmtId="0" fontId="24" fillId="0" borderId="0" xfId="36" applyFont="1" applyFill="1" applyAlignment="1">
      <alignment horizontal="right" vertical="center"/>
    </xf>
    <xf numFmtId="0" fontId="24" fillId="0" borderId="0" xfId="36" applyFont="1" applyFill="1" applyAlignment="1">
      <alignment horizontal="center" vertical="center"/>
    </xf>
    <xf numFmtId="4" fontId="24" fillId="0" borderId="0" xfId="36" applyNumberFormat="1" applyFont="1" applyFill="1" applyAlignment="1">
      <alignment horizontal="right" vertical="center"/>
    </xf>
    <xf numFmtId="0" fontId="28" fillId="0" borderId="0" xfId="36" applyFont="1" applyFill="1" applyAlignment="1">
      <alignment vertical="center"/>
    </xf>
    <xf numFmtId="4" fontId="26" fillId="0" borderId="0" xfId="36" applyNumberFormat="1" applyFont="1" applyFill="1" applyAlignment="1">
      <alignment horizontal="right" vertical="center"/>
    </xf>
    <xf numFmtId="0" fontId="26" fillId="0" borderId="0" xfId="36" applyFont="1" applyFill="1" applyAlignment="1">
      <alignment horizontal="left" vertical="center"/>
    </xf>
    <xf numFmtId="49" fontId="12" fillId="0" borderId="0" xfId="36" applyNumberFormat="1" applyFont="1" applyFill="1" applyAlignment="1">
      <alignment horizontal="center"/>
    </xf>
    <xf numFmtId="0" fontId="29" fillId="0" borderId="0" xfId="36" applyFont="1" applyFill="1" applyAlignment="1">
      <alignment horizontal="center" vertical="center"/>
    </xf>
    <xf numFmtId="0" fontId="30" fillId="0" borderId="0" xfId="36" applyFont="1" applyFill="1" applyAlignment="1">
      <alignment vertical="center"/>
    </xf>
    <xf numFmtId="0" fontId="20" fillId="13" borderId="9" xfId="36" applyFont="1" applyFill="1" applyBorder="1" applyAlignment="1">
      <alignment vertical="center"/>
    </xf>
    <xf numFmtId="0" fontId="20" fillId="0" borderId="11" xfId="36" applyFont="1" applyFill="1" applyBorder="1" applyAlignment="1">
      <alignment vertical="center"/>
    </xf>
    <xf numFmtId="49" fontId="12" fillId="0" borderId="0" xfId="36" applyNumberFormat="1" applyFont="1" applyFill="1" applyAlignment="1">
      <alignment horizontal="center" vertical="center"/>
    </xf>
    <xf numFmtId="4" fontId="12" fillId="0" borderId="0" xfId="36" applyNumberFormat="1" applyFont="1" applyFill="1" applyAlignment="1">
      <alignment horizontal="right" vertical="center"/>
    </xf>
    <xf numFmtId="49" fontId="24" fillId="0" borderId="0" xfId="36" applyNumberFormat="1" applyFont="1" applyFill="1" applyAlignment="1">
      <alignment horizontal="center" vertical="center"/>
    </xf>
    <xf numFmtId="0" fontId="25" fillId="13" borderId="14" xfId="36" applyFont="1" applyFill="1" applyBorder="1" applyAlignment="1">
      <alignment horizontal="center" vertical="center" wrapText="1"/>
    </xf>
    <xf numFmtId="14" fontId="25" fillId="13" borderId="14" xfId="36" applyNumberFormat="1" applyFont="1" applyFill="1" applyBorder="1" applyAlignment="1">
      <alignment horizontal="center" vertical="center" wrapText="1"/>
    </xf>
    <xf numFmtId="0" fontId="25" fillId="10" borderId="11" xfId="36" applyFont="1" applyFill="1" applyBorder="1" applyAlignment="1">
      <alignment horizontal="left" vertical="center"/>
    </xf>
    <xf numFmtId="1" fontId="25" fillId="10" borderId="16" xfId="36" applyNumberFormat="1" applyFont="1" applyFill="1" applyBorder="1" applyAlignment="1">
      <alignment horizontal="center" vertical="center"/>
    </xf>
    <xf numFmtId="4" fontId="25" fillId="10" borderId="16" xfId="36" applyNumberFormat="1" applyFont="1" applyFill="1" applyBorder="1" applyAlignment="1">
      <alignment horizontal="center" vertical="center"/>
    </xf>
    <xf numFmtId="0" fontId="25" fillId="10" borderId="16" xfId="36" applyFont="1" applyFill="1" applyBorder="1" applyAlignment="1">
      <alignment horizontal="center" vertical="center"/>
    </xf>
    <xf numFmtId="49" fontId="26" fillId="0" borderId="16" xfId="36" applyNumberFormat="1" applyFont="1" applyFill="1" applyBorder="1" applyAlignment="1">
      <alignment horizontal="center" vertical="center"/>
    </xf>
    <xf numFmtId="0" fontId="25" fillId="0" borderId="18" xfId="36" applyFont="1" applyFill="1" applyBorder="1" applyAlignment="1">
      <alignment horizontal="left" vertical="center"/>
    </xf>
    <xf numFmtId="4" fontId="25" fillId="12" borderId="10" xfId="36" applyNumberFormat="1" applyFont="1" applyFill="1" applyBorder="1" applyAlignment="1" applyProtection="1">
      <alignment vertical="center"/>
      <protection locked="0"/>
    </xf>
    <xf numFmtId="4" fontId="25" fillId="0" borderId="10" xfId="36" applyNumberFormat="1" applyFont="1" applyFill="1" applyBorder="1" applyAlignment="1" applyProtection="1">
      <alignment vertical="center"/>
      <protection locked="0"/>
    </xf>
    <xf numFmtId="0" fontId="25" fillId="0" borderId="9" xfId="36" applyFont="1" applyFill="1" applyBorder="1" applyAlignment="1">
      <alignment horizontal="left" vertical="center"/>
    </xf>
    <xf numFmtId="0" fontId="24" fillId="0" borderId="9" xfId="36" applyFont="1" applyFill="1" applyBorder="1" applyAlignment="1">
      <alignment horizontal="left" vertical="center" indent="1"/>
    </xf>
    <xf numFmtId="0" fontId="25" fillId="0" borderId="9" xfId="36" applyFont="1" applyFill="1" applyBorder="1" applyAlignment="1">
      <alignment horizontal="left" vertical="center" indent="1"/>
    </xf>
    <xf numFmtId="0" fontId="24" fillId="0" borderId="9" xfId="36" applyFont="1" applyFill="1" applyBorder="1" applyAlignment="1">
      <alignment horizontal="left" vertical="center" indent="2"/>
    </xf>
    <xf numFmtId="49" fontId="24" fillId="0" borderId="9" xfId="36" applyNumberFormat="1" applyFont="1" applyFill="1" applyBorder="1" applyAlignment="1">
      <alignment horizontal="left" vertical="center" indent="1"/>
    </xf>
    <xf numFmtId="0" fontId="24" fillId="0" borderId="18" xfId="36" applyFont="1" applyFill="1" applyBorder="1" applyAlignment="1">
      <alignment horizontal="left" vertical="center" indent="1"/>
    </xf>
    <xf numFmtId="0" fontId="25" fillId="7" borderId="18" xfId="36" applyFont="1" applyFill="1" applyBorder="1" applyAlignment="1">
      <alignment horizontal="left" vertical="center"/>
    </xf>
    <xf numFmtId="0" fontId="24" fillId="0" borderId="11" xfId="36" applyFont="1" applyFill="1" applyBorder="1" applyAlignment="1">
      <alignment horizontal="left" vertical="center" indent="1"/>
    </xf>
    <xf numFmtId="0" fontId="25" fillId="0" borderId="14" xfId="36" applyFont="1" applyFill="1" applyBorder="1" applyAlignment="1">
      <alignment horizontal="left" vertical="center"/>
    </xf>
    <xf numFmtId="0" fontId="24" fillId="0" borderId="14" xfId="36" applyFont="1" applyFill="1" applyBorder="1" applyAlignment="1">
      <alignment horizontal="left" vertical="center" indent="1"/>
    </xf>
    <xf numFmtId="0" fontId="25" fillId="0" borderId="17" xfId="36" applyFont="1" applyFill="1" applyBorder="1" applyAlignment="1">
      <alignment horizontal="left" vertical="center"/>
    </xf>
    <xf numFmtId="0" fontId="25" fillId="7" borderId="9" xfId="36" applyFont="1" applyFill="1" applyBorder="1" applyAlignment="1">
      <alignment horizontal="left" vertical="center"/>
    </xf>
    <xf numFmtId="0" fontId="25" fillId="0" borderId="11" xfId="36" applyFont="1" applyFill="1" applyBorder="1" applyAlignment="1">
      <alignment horizontal="left" vertical="center"/>
    </xf>
    <xf numFmtId="49" fontId="26" fillId="0" borderId="11" xfId="36" applyNumberFormat="1" applyFont="1" applyFill="1" applyBorder="1" applyAlignment="1">
      <alignment horizontal="center" vertical="center"/>
    </xf>
    <xf numFmtId="49" fontId="26" fillId="0" borderId="0" xfId="36" applyNumberFormat="1" applyFont="1" applyFill="1" applyAlignment="1">
      <alignment horizontal="center" vertical="center"/>
    </xf>
    <xf numFmtId="0" fontId="25" fillId="0" borderId="0" xfId="36" applyFont="1" applyFill="1" applyAlignment="1">
      <alignment horizontal="left" vertical="center"/>
    </xf>
    <xf numFmtId="4" fontId="25" fillId="0" borderId="0" xfId="36" applyNumberFormat="1" applyFont="1" applyFill="1" applyAlignment="1">
      <alignment horizontal="right" vertical="center"/>
    </xf>
    <xf numFmtId="0" fontId="25" fillId="13" borderId="9" xfId="36" applyFont="1" applyFill="1" applyBorder="1" applyAlignment="1">
      <alignment horizontal="center" vertical="center"/>
    </xf>
    <xf numFmtId="0" fontId="25" fillId="13" borderId="12" xfId="36" applyFont="1" applyFill="1" applyBorder="1" applyAlignment="1">
      <alignment vertical="center"/>
    </xf>
    <xf numFmtId="0" fontId="25" fillId="13" borderId="13" xfId="36" applyFont="1" applyFill="1" applyBorder="1" applyAlignment="1">
      <alignment vertical="center"/>
    </xf>
    <xf numFmtId="0" fontId="25" fillId="7" borderId="15" xfId="36" applyFont="1" applyFill="1" applyBorder="1" applyAlignment="1">
      <alignment vertical="center" wrapText="1"/>
    </xf>
    <xf numFmtId="4" fontId="25" fillId="0" borderId="18" xfId="36" applyNumberFormat="1" applyFont="1" applyFill="1" applyBorder="1" applyAlignment="1">
      <alignment horizontal="right" vertical="center"/>
    </xf>
    <xf numFmtId="4" fontId="25" fillId="7" borderId="15" xfId="36" applyNumberFormat="1" applyFont="1" applyFill="1" applyBorder="1" applyAlignment="1">
      <alignment horizontal="right" vertical="center"/>
    </xf>
    <xf numFmtId="0" fontId="24" fillId="0" borderId="15" xfId="36" applyFont="1" applyFill="1" applyBorder="1" applyAlignment="1">
      <alignment vertical="center" wrapText="1"/>
    </xf>
    <xf numFmtId="4" fontId="25" fillId="0" borderId="11" xfId="36" applyNumberFormat="1" applyFont="1" applyFill="1" applyBorder="1" applyAlignment="1">
      <alignment horizontal="right" vertical="center"/>
    </xf>
    <xf numFmtId="4" fontId="25" fillId="0" borderId="16" xfId="36" applyNumberFormat="1" applyFont="1" applyFill="1" applyBorder="1" applyAlignment="1">
      <alignment horizontal="right" vertical="center"/>
    </xf>
    <xf numFmtId="4" fontId="24" fillId="0" borderId="15" xfId="36" applyNumberFormat="1" applyFont="1" applyFill="1" applyBorder="1" applyAlignment="1" applyProtection="1">
      <alignment horizontal="right" vertical="center"/>
      <protection locked="0"/>
    </xf>
    <xf numFmtId="4" fontId="24" fillId="12" borderId="15" xfId="36" applyNumberFormat="1" applyFont="1" applyFill="1" applyBorder="1" applyAlignment="1" applyProtection="1">
      <alignment horizontal="right" vertical="center"/>
      <protection locked="0"/>
    </xf>
    <xf numFmtId="0" fontId="24" fillId="0" borderId="14" xfId="36" applyFont="1" applyFill="1" applyBorder="1" applyAlignment="1">
      <alignment vertical="center" wrapText="1"/>
    </xf>
    <xf numFmtId="0" fontId="24" fillId="0" borderId="10" xfId="36" applyFont="1" applyFill="1" applyBorder="1" applyAlignment="1">
      <alignment vertical="center" wrapText="1"/>
    </xf>
    <xf numFmtId="4" fontId="24" fillId="0" borderId="10" xfId="36" applyNumberFormat="1" applyFont="1" applyFill="1" applyBorder="1" applyAlignment="1" applyProtection="1">
      <alignment horizontal="right" vertical="center"/>
      <protection locked="0"/>
    </xf>
    <xf numFmtId="4" fontId="24" fillId="12" borderId="10" xfId="36" applyNumberFormat="1" applyFont="1" applyFill="1" applyBorder="1" applyAlignment="1" applyProtection="1">
      <alignment horizontal="right" vertical="center"/>
      <protection locked="0"/>
    </xf>
    <xf numFmtId="0" fontId="24" fillId="0" borderId="16" xfId="36" applyFont="1" applyFill="1" applyBorder="1" applyAlignment="1">
      <alignment vertical="center" wrapText="1"/>
    </xf>
    <xf numFmtId="4" fontId="24" fillId="0" borderId="16" xfId="36" applyNumberFormat="1" applyFont="1" applyFill="1" applyBorder="1" applyAlignment="1" applyProtection="1">
      <alignment horizontal="right" vertical="center"/>
      <protection locked="0"/>
    </xf>
    <xf numFmtId="4" fontId="24" fillId="12" borderId="16" xfId="36" applyNumberFormat="1" applyFont="1" applyFill="1" applyBorder="1" applyAlignment="1" applyProtection="1">
      <alignment horizontal="right" vertical="center"/>
      <protection locked="0"/>
    </xf>
    <xf numFmtId="0" fontId="28" fillId="7" borderId="14" xfId="36" applyFont="1" applyFill="1" applyBorder="1" applyAlignment="1">
      <alignment vertical="center" wrapText="1"/>
    </xf>
    <xf numFmtId="0" fontId="24" fillId="0" borderId="15" xfId="36" applyFont="1" applyFill="1" applyBorder="1" applyAlignment="1">
      <alignment horizontal="left" vertical="center" wrapText="1"/>
    </xf>
    <xf numFmtId="0" fontId="25" fillId="13" borderId="14" xfId="36" applyFont="1" applyFill="1" applyBorder="1" applyAlignment="1">
      <alignment horizontal="right" vertical="center" wrapText="1"/>
    </xf>
    <xf numFmtId="4" fontId="25" fillId="0" borderId="17" xfId="36" applyNumberFormat="1" applyFont="1" applyFill="1" applyBorder="1" applyAlignment="1">
      <alignment horizontal="right" vertical="center"/>
    </xf>
    <xf numFmtId="0" fontId="25" fillId="0" borderId="0" xfId="36" applyFont="1" applyFill="1" applyAlignment="1">
      <alignment horizontal="right" vertical="center" wrapText="1"/>
    </xf>
    <xf numFmtId="0" fontId="25" fillId="0" borderId="0" xfId="36" applyFont="1" applyFill="1" applyAlignment="1" applyProtection="1">
      <alignment horizontal="center" vertical="center"/>
      <protection locked="0"/>
    </xf>
    <xf numFmtId="0" fontId="26" fillId="0" borderId="0" xfId="36" applyFont="1" applyFill="1" applyAlignment="1">
      <alignment horizontal="right" vertical="center"/>
    </xf>
    <xf numFmtId="0" fontId="24" fillId="0" borderId="0" xfId="36" applyFont="1" applyFill="1" applyAlignment="1">
      <alignment horizontal="left" vertical="center"/>
    </xf>
    <xf numFmtId="0" fontId="25" fillId="0" borderId="0" xfId="36" applyFont="1" applyFill="1" applyAlignment="1">
      <alignment vertical="center"/>
    </xf>
    <xf numFmtId="0" fontId="0" fillId="0" borderId="0" xfId="0" applyFill="1"/>
    <xf numFmtId="4" fontId="32" fillId="0" borderId="0" xfId="0" applyNumberFormat="1" applyFont="1" applyFill="1" applyAlignment="1" applyProtection="1">
      <alignment horizontal="center" vertical="center"/>
    </xf>
    <xf numFmtId="4" fontId="20" fillId="0" borderId="0" xfId="36" applyNumberFormat="1" applyFont="1" applyFill="1" applyAlignment="1">
      <alignment horizontal="center"/>
    </xf>
    <xf numFmtId="0" fontId="31" fillId="18" borderId="19" xfId="0" applyFont="1" applyFill="1" applyBorder="1" applyAlignment="1">
      <alignment horizontal="center" vertical="center"/>
    </xf>
    <xf numFmtId="0" fontId="31" fillId="18" borderId="20" xfId="0" applyFont="1" applyFill="1" applyBorder="1" applyAlignment="1">
      <alignment horizontal="center" vertical="center"/>
    </xf>
    <xf numFmtId="0" fontId="31" fillId="18" borderId="21" xfId="0" applyFont="1" applyFill="1" applyBorder="1" applyAlignment="1">
      <alignment horizontal="center" vertical="center"/>
    </xf>
    <xf numFmtId="4" fontId="20" fillId="0" borderId="0" xfId="36" applyNumberFormat="1" applyFont="1" applyFill="1" applyAlignment="1">
      <alignment horizontal="center" vertical="top"/>
    </xf>
    <xf numFmtId="4" fontId="20" fillId="0" borderId="0" xfId="36" applyNumberFormat="1" applyFont="1" applyFill="1" applyAlignment="1">
      <alignment horizontal="center" vertical="center"/>
    </xf>
    <xf numFmtId="0" fontId="25" fillId="10" borderId="9" xfId="36" applyFont="1" applyFill="1" applyBorder="1" applyAlignment="1">
      <alignment horizontal="left" vertical="center"/>
    </xf>
  </cellXfs>
  <cellStyles count="47">
    <cellStyle name="20% - Énfasis1 2" xfId="7"/>
    <cellStyle name="20% - Énfasis2 2" xfId="8"/>
    <cellStyle name="20% - Énfasis3 2" xfId="9"/>
    <cellStyle name="20% - Énfasis4 2" xfId="10"/>
    <cellStyle name="20% - Énfasis5 2" xfId="11"/>
    <cellStyle name="20% - Énfasis6 2" xfId="12"/>
    <cellStyle name="40% - Énfasis1 2" xfId="13"/>
    <cellStyle name="40% - Énfasis2 2" xfId="14"/>
    <cellStyle name="40% - Énfasis3 2" xfId="15"/>
    <cellStyle name="40% - Énfasis4 2" xfId="16"/>
    <cellStyle name="40% - Énfasis5 2" xfId="17"/>
    <cellStyle name="40% - Énfasis6 2" xfId="18"/>
    <cellStyle name="60% - Énfasis1 2" xfId="19"/>
    <cellStyle name="60% - Énfasis2 2" xfId="20"/>
    <cellStyle name="60% - Énfasis3 2" xfId="21"/>
    <cellStyle name="60% - Énfasis4 2" xfId="22"/>
    <cellStyle name="60% - Énfasis5 2" xfId="23"/>
    <cellStyle name="60% - Énfasis6 2" xfId="24"/>
    <cellStyle name="Buena 2" xfId="25"/>
    <cellStyle name="Cálculo 2" xfId="26"/>
    <cellStyle name="Celda de comprobación 2" xfId="27"/>
    <cellStyle name="Celda vinculada 2" xfId="28"/>
    <cellStyle name="Encabezado 4 2" xfId="29"/>
    <cellStyle name="Énfasis1 2" xfId="1"/>
    <cellStyle name="Énfasis2 2" xfId="2"/>
    <cellStyle name="Énfasis3 2" xfId="3"/>
    <cellStyle name="Énfasis4 2" xfId="4"/>
    <cellStyle name="Énfasis5 2" xfId="5"/>
    <cellStyle name="Énfasis6 2" xfId="6"/>
    <cellStyle name="Entrada 2" xfId="30"/>
    <cellStyle name="Euro" xfId="31"/>
    <cellStyle name="Hipervínculo_MACSA_Formularios Ctas 2012 MINHAP" xfId="32"/>
    <cellStyle name="Incorrecto 2" xfId="33"/>
    <cellStyle name="Neutral 2" xfId="34"/>
    <cellStyle name="Normal" xfId="0" builtinId="0" customBuiltin="1"/>
    <cellStyle name="Normal 2" xfId="35"/>
    <cellStyle name="Normal 3" xfId="36"/>
    <cellStyle name="Normal_CPG.XLS" xfId="37"/>
    <cellStyle name="Notas 2" xfId="38"/>
    <cellStyle name="Porcentaje 2" xfId="39"/>
    <cellStyle name="Salida 2" xfId="40"/>
    <cellStyle name="Texto de advertencia 2" xfId="44"/>
    <cellStyle name="Texto explicativo 2" xfId="45"/>
    <cellStyle name="Título 2 2" xfId="41"/>
    <cellStyle name="Título 3 2" xfId="42"/>
    <cellStyle name="Título 4" xfId="43"/>
    <cellStyle name="Total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0</xdr:col>
      <xdr:colOff>1543050</xdr:colOff>
      <xdr:row>4</xdr:row>
      <xdr:rowOff>167259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66675"/>
          <a:ext cx="1495425" cy="8625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Q123"/>
  <sheetViews>
    <sheetView tabSelected="1" workbookViewId="0">
      <selection activeCell="B4" sqref="B4"/>
    </sheetView>
  </sheetViews>
  <sheetFormatPr baseColWidth="10" defaultRowHeight="15" x14ac:dyDescent="0.25"/>
  <cols>
    <col min="1" max="1" width="52.7109375" bestFit="1" customWidth="1"/>
    <col min="2" max="2" width="13.28515625" bestFit="1" customWidth="1"/>
    <col min="3" max="3" width="15.140625" bestFit="1" customWidth="1"/>
    <col min="4" max="4" width="12.28515625" bestFit="1" customWidth="1"/>
    <col min="5" max="5" width="11.42578125" bestFit="1" customWidth="1"/>
    <col min="6" max="6" width="11.42578125" customWidth="1"/>
  </cols>
  <sheetData>
    <row r="1" spans="1:511" x14ac:dyDescent="0.25">
      <c r="A1" s="2"/>
      <c r="B1" s="134"/>
      <c r="C1" s="134"/>
      <c r="D1" s="134"/>
      <c r="E1" s="134"/>
      <c r="F1" s="1"/>
      <c r="G1" s="1"/>
      <c r="H1" s="1"/>
      <c r="L1" t="s">
        <v>0</v>
      </c>
      <c r="U1" t="s">
        <v>1</v>
      </c>
      <c r="AE1" t="s">
        <v>2</v>
      </c>
      <c r="AS1" t="s">
        <v>3</v>
      </c>
      <c r="AT1" t="s">
        <v>4</v>
      </c>
      <c r="AU1" t="s">
        <v>5</v>
      </c>
      <c r="AV1" t="s">
        <v>6</v>
      </c>
      <c r="AW1" t="s">
        <v>7</v>
      </c>
      <c r="AX1" s="3">
        <v>42369</v>
      </c>
      <c r="AY1" t="s">
        <v>8</v>
      </c>
      <c r="BD1" t="s">
        <v>9</v>
      </c>
      <c r="BE1">
        <v>0</v>
      </c>
      <c r="BF1" s="4">
        <v>9913152</v>
      </c>
      <c r="BG1" s="4">
        <v>7787862.25</v>
      </c>
      <c r="BH1">
        <v>0</v>
      </c>
      <c r="BI1" t="s">
        <v>10</v>
      </c>
      <c r="BJ1">
        <v>0</v>
      </c>
      <c r="BK1" s="4">
        <v>-1253924.75</v>
      </c>
      <c r="BL1" s="4">
        <v>-1884351.15</v>
      </c>
      <c r="BM1">
        <v>0</v>
      </c>
      <c r="BN1" t="s">
        <v>11</v>
      </c>
      <c r="BO1">
        <v>0</v>
      </c>
      <c r="BP1">
        <v>0</v>
      </c>
      <c r="BQ1">
        <v>0</v>
      </c>
      <c r="BR1">
        <v>0</v>
      </c>
      <c r="BS1" t="s">
        <v>12</v>
      </c>
      <c r="BT1">
        <v>0</v>
      </c>
      <c r="BU1" s="4">
        <v>-6456839</v>
      </c>
      <c r="BV1" s="4">
        <v>-2849873.13</v>
      </c>
      <c r="BW1">
        <v>0</v>
      </c>
      <c r="BX1" t="s">
        <v>13</v>
      </c>
      <c r="BY1">
        <v>0</v>
      </c>
      <c r="BZ1" s="4">
        <v>-866381</v>
      </c>
      <c r="CA1" s="4">
        <v>-1051868.0900000001</v>
      </c>
      <c r="CB1">
        <v>0</v>
      </c>
      <c r="CC1" t="s">
        <v>14</v>
      </c>
      <c r="CD1">
        <v>0</v>
      </c>
      <c r="CE1" s="4">
        <v>-2785270</v>
      </c>
      <c r="CF1" s="4">
        <v>-992816.84</v>
      </c>
      <c r="CG1">
        <v>0</v>
      </c>
      <c r="CH1" t="s">
        <v>15</v>
      </c>
      <c r="CI1">
        <v>0</v>
      </c>
      <c r="CJ1">
        <v>0</v>
      </c>
      <c r="CK1">
        <v>0</v>
      </c>
      <c r="CL1">
        <v>0</v>
      </c>
      <c r="CM1" t="s">
        <v>16</v>
      </c>
      <c r="CN1">
        <v>0</v>
      </c>
      <c r="CO1" s="4">
        <v>-2805188</v>
      </c>
      <c r="CP1" s="4">
        <v>-805188.2</v>
      </c>
      <c r="CQ1">
        <v>0</v>
      </c>
      <c r="CR1" t="s">
        <v>17</v>
      </c>
      <c r="CS1">
        <v>0</v>
      </c>
      <c r="CT1" s="4">
        <v>68045574</v>
      </c>
      <c r="CU1" s="4">
        <v>49844448.460000001</v>
      </c>
      <c r="CV1">
        <v>0</v>
      </c>
      <c r="CW1" t="s">
        <v>18</v>
      </c>
      <c r="CX1">
        <v>0</v>
      </c>
      <c r="CY1" s="4">
        <v>1000000</v>
      </c>
      <c r="CZ1" s="4">
        <v>825450.89</v>
      </c>
      <c r="DA1">
        <v>0</v>
      </c>
      <c r="DB1" t="s">
        <v>19</v>
      </c>
      <c r="DC1">
        <v>0</v>
      </c>
      <c r="DD1" s="4">
        <v>67045574</v>
      </c>
      <c r="DE1" s="4">
        <v>49018997.57</v>
      </c>
      <c r="DF1">
        <v>0</v>
      </c>
      <c r="DG1" t="s">
        <v>20</v>
      </c>
      <c r="DH1">
        <v>0</v>
      </c>
      <c r="DI1" s="4">
        <v>-14097125</v>
      </c>
      <c r="DJ1" s="4">
        <v>-10128797.77</v>
      </c>
      <c r="DK1">
        <v>0</v>
      </c>
      <c r="DL1" t="s">
        <v>21</v>
      </c>
      <c r="DM1">
        <v>0</v>
      </c>
      <c r="DN1" s="4">
        <v>-10700661</v>
      </c>
      <c r="DO1" s="4">
        <v>-7920625.0800000001</v>
      </c>
      <c r="DP1">
        <v>0</v>
      </c>
      <c r="DQ1" t="s">
        <v>22</v>
      </c>
      <c r="DR1">
        <v>0</v>
      </c>
      <c r="DS1" s="4">
        <v>-3396464</v>
      </c>
      <c r="DT1" s="4">
        <v>-2208172.69</v>
      </c>
      <c r="DU1">
        <v>0</v>
      </c>
      <c r="DV1" t="s">
        <v>23</v>
      </c>
      <c r="DW1">
        <v>0</v>
      </c>
      <c r="DX1">
        <v>0</v>
      </c>
      <c r="DY1">
        <v>0</v>
      </c>
      <c r="DZ1">
        <v>0</v>
      </c>
      <c r="EA1" t="s">
        <v>24</v>
      </c>
      <c r="EB1">
        <v>0</v>
      </c>
      <c r="EC1" s="4">
        <v>-29130515.23</v>
      </c>
      <c r="ED1" s="4">
        <v>-13925247.449999999</v>
      </c>
      <c r="EE1">
        <v>0</v>
      </c>
      <c r="EF1" t="s">
        <v>25</v>
      </c>
      <c r="EG1">
        <v>0</v>
      </c>
      <c r="EH1" s="4">
        <v>-21840515.23</v>
      </c>
      <c r="EI1" s="4">
        <v>-13147065.550000001</v>
      </c>
      <c r="EJ1">
        <v>0</v>
      </c>
      <c r="EK1" t="s">
        <v>26</v>
      </c>
      <c r="EL1">
        <v>0</v>
      </c>
      <c r="EM1" s="4">
        <v>-5290000</v>
      </c>
      <c r="EN1" s="4">
        <v>-778181.9</v>
      </c>
      <c r="EO1">
        <v>0</v>
      </c>
      <c r="EP1" t="s">
        <v>27</v>
      </c>
      <c r="EQ1">
        <v>0</v>
      </c>
      <c r="ER1" s="4">
        <v>-2000000</v>
      </c>
      <c r="ES1">
        <v>0</v>
      </c>
      <c r="ET1">
        <v>0</v>
      </c>
      <c r="EU1" t="s">
        <v>28</v>
      </c>
      <c r="EV1">
        <v>0</v>
      </c>
      <c r="EW1">
        <v>0</v>
      </c>
      <c r="EX1">
        <v>0</v>
      </c>
      <c r="EY1">
        <v>0</v>
      </c>
      <c r="EZ1" t="s">
        <v>29</v>
      </c>
      <c r="FA1">
        <v>0</v>
      </c>
      <c r="FB1" s="4">
        <v>-8785435.8200000003</v>
      </c>
      <c r="FC1" s="4">
        <v>-6041853.6399999997</v>
      </c>
      <c r="FD1">
        <v>0</v>
      </c>
      <c r="FE1" t="s">
        <v>30</v>
      </c>
      <c r="FF1">
        <v>0</v>
      </c>
      <c r="FG1" s="4">
        <v>-8732.82</v>
      </c>
      <c r="FH1" s="4">
        <v>-5821.88</v>
      </c>
      <c r="FI1">
        <v>0</v>
      </c>
      <c r="FJ1" t="s">
        <v>31</v>
      </c>
      <c r="FK1">
        <v>0</v>
      </c>
      <c r="FL1" s="4">
        <v>-175055</v>
      </c>
      <c r="FM1" s="4">
        <v>-167396.82</v>
      </c>
      <c r="FN1">
        <v>0</v>
      </c>
      <c r="FO1" t="s">
        <v>32</v>
      </c>
      <c r="FP1">
        <v>0</v>
      </c>
      <c r="FQ1" s="4">
        <v>-8601648</v>
      </c>
      <c r="FR1" s="4">
        <v>-5868634.9400000004</v>
      </c>
      <c r="FS1">
        <v>0</v>
      </c>
      <c r="FT1" t="s">
        <v>33</v>
      </c>
      <c r="FU1">
        <v>0</v>
      </c>
      <c r="FV1" s="4">
        <v>3516809</v>
      </c>
      <c r="FW1" s="4">
        <v>2666491.5099999998</v>
      </c>
      <c r="FX1">
        <v>0</v>
      </c>
      <c r="FY1" t="s">
        <v>34</v>
      </c>
      <c r="FZ1">
        <v>0</v>
      </c>
      <c r="GA1" s="4">
        <v>3925481.23</v>
      </c>
      <c r="GB1">
        <v>0</v>
      </c>
      <c r="GC1">
        <v>0</v>
      </c>
      <c r="GD1" t="s">
        <v>35</v>
      </c>
      <c r="GE1">
        <v>0</v>
      </c>
      <c r="GF1">
        <v>0</v>
      </c>
      <c r="GG1">
        <v>0</v>
      </c>
      <c r="GH1">
        <v>0</v>
      </c>
      <c r="GI1" t="s">
        <v>36</v>
      </c>
      <c r="GJ1">
        <v>0</v>
      </c>
      <c r="GK1">
        <v>0</v>
      </c>
      <c r="GL1">
        <v>0</v>
      </c>
      <c r="GM1">
        <v>0</v>
      </c>
      <c r="GN1" t="s">
        <v>37</v>
      </c>
      <c r="GO1">
        <v>0</v>
      </c>
      <c r="GP1">
        <v>0</v>
      </c>
      <c r="GQ1">
        <v>0</v>
      </c>
      <c r="GR1">
        <v>0</v>
      </c>
      <c r="GS1" t="s">
        <v>38</v>
      </c>
      <c r="GT1">
        <v>0</v>
      </c>
      <c r="GU1">
        <v>0</v>
      </c>
      <c r="GV1">
        <v>0</v>
      </c>
      <c r="GW1">
        <v>0</v>
      </c>
      <c r="GX1" t="s">
        <v>39</v>
      </c>
      <c r="GY1">
        <v>0</v>
      </c>
      <c r="GZ1">
        <v>0</v>
      </c>
      <c r="HA1">
        <v>0</v>
      </c>
      <c r="HB1">
        <v>0</v>
      </c>
      <c r="HC1" t="s">
        <v>40</v>
      </c>
      <c r="HD1">
        <v>0</v>
      </c>
      <c r="HE1">
        <v>0</v>
      </c>
      <c r="HF1">
        <v>0</v>
      </c>
      <c r="HG1">
        <v>0</v>
      </c>
      <c r="HH1" t="s">
        <v>37</v>
      </c>
      <c r="HI1">
        <v>0</v>
      </c>
      <c r="HJ1">
        <v>0</v>
      </c>
      <c r="HK1">
        <v>0</v>
      </c>
      <c r="HL1">
        <v>0</v>
      </c>
      <c r="HM1" t="s">
        <v>38</v>
      </c>
      <c r="HN1">
        <v>0</v>
      </c>
      <c r="HO1">
        <v>0</v>
      </c>
      <c r="HP1">
        <v>0</v>
      </c>
      <c r="HQ1">
        <v>0</v>
      </c>
      <c r="HR1" t="s">
        <v>39</v>
      </c>
      <c r="HS1">
        <v>0</v>
      </c>
      <c r="HT1">
        <v>0</v>
      </c>
      <c r="HU1">
        <v>0</v>
      </c>
      <c r="HV1">
        <v>0</v>
      </c>
      <c r="HW1" t="s">
        <v>41</v>
      </c>
      <c r="HX1">
        <v>0</v>
      </c>
      <c r="HY1">
        <v>0</v>
      </c>
      <c r="HZ1">
        <v>0</v>
      </c>
      <c r="IA1">
        <v>0</v>
      </c>
      <c r="IB1" t="s">
        <v>42</v>
      </c>
      <c r="IC1">
        <v>0</v>
      </c>
      <c r="ID1">
        <v>0</v>
      </c>
      <c r="IE1">
        <v>0</v>
      </c>
      <c r="IF1">
        <v>0</v>
      </c>
      <c r="IG1" t="s">
        <v>43</v>
      </c>
      <c r="IH1">
        <v>0</v>
      </c>
      <c r="II1">
        <v>0</v>
      </c>
      <c r="IJ1">
        <v>0</v>
      </c>
      <c r="IK1">
        <v>0</v>
      </c>
      <c r="IL1" t="e">
        <f>- Al sector público local de carácter administrativo</f>
        <v>#NAME?</v>
      </c>
      <c r="IM1">
        <v>0</v>
      </c>
      <c r="IN1">
        <v>0</v>
      </c>
      <c r="IO1">
        <v>0</v>
      </c>
      <c r="IP1">
        <v>0</v>
      </c>
      <c r="IQ1" t="e">
        <f>- Al sector público local de carácter empresarial o fundacional</f>
        <v>#NAME?</v>
      </c>
      <c r="IR1">
        <v>0</v>
      </c>
      <c r="IS1">
        <v>0</v>
      </c>
      <c r="IT1">
        <v>0</v>
      </c>
      <c r="IU1">
        <v>0</v>
      </c>
      <c r="IV1" t="e">
        <f>- A otros</f>
        <v>#NAME?</v>
      </c>
      <c r="IW1">
        <v>0</v>
      </c>
      <c r="IX1">
        <v>0</v>
      </c>
      <c r="IY1">
        <v>0</v>
      </c>
      <c r="IZ1">
        <v>0</v>
      </c>
      <c r="JA1" t="s">
        <v>44</v>
      </c>
      <c r="JB1">
        <v>0</v>
      </c>
      <c r="JC1">
        <v>0</v>
      </c>
      <c r="JD1">
        <v>0</v>
      </c>
      <c r="JE1">
        <v>0</v>
      </c>
      <c r="JF1" t="s">
        <v>45</v>
      </c>
      <c r="JG1">
        <v>0</v>
      </c>
      <c r="JH1">
        <v>0</v>
      </c>
      <c r="JI1">
        <v>0</v>
      </c>
      <c r="JJ1">
        <v>0</v>
      </c>
      <c r="JK1" t="s">
        <v>46</v>
      </c>
      <c r="JL1">
        <v>0</v>
      </c>
      <c r="JM1">
        <v>0</v>
      </c>
      <c r="JN1">
        <v>0</v>
      </c>
      <c r="JO1">
        <v>0</v>
      </c>
      <c r="JP1" t="s">
        <v>47</v>
      </c>
      <c r="JQ1">
        <v>0</v>
      </c>
      <c r="JR1" s="4">
        <v>25677176.43</v>
      </c>
      <c r="JS1" s="4">
        <v>25468679.079999998</v>
      </c>
      <c r="JT1">
        <v>0</v>
      </c>
      <c r="JU1" t="s">
        <v>48</v>
      </c>
      <c r="JV1">
        <v>0</v>
      </c>
      <c r="JW1" s="4">
        <v>425000</v>
      </c>
      <c r="JX1" s="4">
        <v>290858.94</v>
      </c>
      <c r="JY1">
        <v>0</v>
      </c>
      <c r="JZ1" t="s">
        <v>49</v>
      </c>
      <c r="KA1">
        <v>0</v>
      </c>
      <c r="KB1" s="4">
        <v>425000</v>
      </c>
      <c r="KC1" s="4">
        <v>290858.94</v>
      </c>
      <c r="KD1">
        <v>0</v>
      </c>
      <c r="KE1" t="s">
        <v>50</v>
      </c>
      <c r="KF1">
        <v>0</v>
      </c>
      <c r="KG1">
        <v>0</v>
      </c>
      <c r="KH1">
        <v>0</v>
      </c>
      <c r="KI1">
        <v>0</v>
      </c>
      <c r="KJ1" t="s">
        <v>51</v>
      </c>
      <c r="KK1">
        <v>0</v>
      </c>
      <c r="KL1">
        <v>0</v>
      </c>
      <c r="KM1">
        <v>0</v>
      </c>
      <c r="KN1">
        <v>0</v>
      </c>
      <c r="KO1" t="s">
        <v>52</v>
      </c>
      <c r="KP1">
        <v>0</v>
      </c>
      <c r="KQ1" s="4">
        <v>-5999174</v>
      </c>
      <c r="KR1" s="4">
        <v>-3858175.04</v>
      </c>
      <c r="KS1">
        <v>0</v>
      </c>
      <c r="KT1" t="s">
        <v>53</v>
      </c>
      <c r="KU1">
        <v>0</v>
      </c>
      <c r="KV1">
        <v>0</v>
      </c>
      <c r="KW1">
        <v>0</v>
      </c>
      <c r="KX1">
        <v>0</v>
      </c>
      <c r="KY1" t="s">
        <v>54</v>
      </c>
      <c r="KZ1">
        <v>0</v>
      </c>
      <c r="LA1" s="4">
        <v>-5999174</v>
      </c>
      <c r="LB1" s="4">
        <v>-3858175.04</v>
      </c>
      <c r="LC1">
        <v>0</v>
      </c>
      <c r="LD1" t="s">
        <v>55</v>
      </c>
      <c r="LE1">
        <v>0</v>
      </c>
      <c r="LF1">
        <v>0</v>
      </c>
      <c r="LG1">
        <v>0</v>
      </c>
      <c r="LH1">
        <v>0</v>
      </c>
      <c r="LI1" t="s">
        <v>56</v>
      </c>
      <c r="LJ1">
        <v>0</v>
      </c>
      <c r="LK1">
        <v>0</v>
      </c>
      <c r="LL1">
        <v>0</v>
      </c>
      <c r="LM1">
        <v>0</v>
      </c>
      <c r="LN1" t="s">
        <v>57</v>
      </c>
      <c r="LO1">
        <v>0</v>
      </c>
      <c r="LP1">
        <v>0</v>
      </c>
      <c r="LQ1">
        <v>0</v>
      </c>
      <c r="LR1">
        <v>0</v>
      </c>
      <c r="LS1" t="s">
        <v>58</v>
      </c>
      <c r="LT1">
        <v>0</v>
      </c>
      <c r="LU1">
        <v>0</v>
      </c>
      <c r="LV1">
        <v>0</v>
      </c>
      <c r="LW1">
        <v>0</v>
      </c>
      <c r="LX1" t="s">
        <v>59</v>
      </c>
      <c r="LY1">
        <v>0</v>
      </c>
      <c r="LZ1">
        <v>0</v>
      </c>
      <c r="MA1">
        <v>0</v>
      </c>
      <c r="MB1">
        <v>0</v>
      </c>
      <c r="MC1" t="s">
        <v>60</v>
      </c>
      <c r="MD1">
        <v>0</v>
      </c>
      <c r="ME1" s="4">
        <v>-5574174</v>
      </c>
      <c r="MF1" s="4">
        <v>-3567316.1</v>
      </c>
      <c r="MG1">
        <v>0</v>
      </c>
      <c r="MH1" t="s">
        <v>61</v>
      </c>
      <c r="MI1">
        <v>0</v>
      </c>
      <c r="MJ1" s="4">
        <v>20103002.43</v>
      </c>
      <c r="MK1" s="4">
        <v>21901362.98</v>
      </c>
      <c r="ML1">
        <v>0</v>
      </c>
      <c r="MM1" t="s">
        <v>62</v>
      </c>
      <c r="MN1">
        <v>0</v>
      </c>
      <c r="MO1">
        <v>0</v>
      </c>
      <c r="MP1">
        <v>0</v>
      </c>
      <c r="MQ1">
        <v>0</v>
      </c>
      <c r="MR1" t="s">
        <v>63</v>
      </c>
      <c r="MS1">
        <v>0</v>
      </c>
      <c r="MT1" s="4">
        <v>20103002.43</v>
      </c>
      <c r="MU1" s="4">
        <v>21901362.98</v>
      </c>
      <c r="MV1">
        <v>0</v>
      </c>
      <c r="MW1" t="s">
        <v>64</v>
      </c>
      <c r="NB1" t="s">
        <v>65</v>
      </c>
      <c r="NC1">
        <v>0</v>
      </c>
      <c r="ND1">
        <v>0</v>
      </c>
      <c r="NE1">
        <v>0</v>
      </c>
      <c r="NF1">
        <v>0</v>
      </c>
      <c r="NG1" t="s">
        <v>66</v>
      </c>
      <c r="NH1">
        <v>0</v>
      </c>
      <c r="NI1" s="4">
        <v>20103002.43</v>
      </c>
      <c r="NJ1" s="4">
        <v>21901362.98</v>
      </c>
      <c r="NK1">
        <v>0</v>
      </c>
      <c r="NQ1" t="s">
        <v>67</v>
      </c>
      <c r="NV1" t="s">
        <v>68</v>
      </c>
      <c r="NY1" s="4">
        <v>21901362.98</v>
      </c>
      <c r="NZ1">
        <v>0</v>
      </c>
      <c r="OA1" t="s">
        <v>69</v>
      </c>
      <c r="OD1">
        <v>0</v>
      </c>
      <c r="OE1">
        <v>0</v>
      </c>
      <c r="OF1" t="s">
        <v>70</v>
      </c>
      <c r="OI1">
        <v>0</v>
      </c>
      <c r="OJ1">
        <v>0</v>
      </c>
      <c r="OK1" t="s">
        <v>71</v>
      </c>
      <c r="ON1">
        <v>0</v>
      </c>
      <c r="OO1">
        <v>0</v>
      </c>
      <c r="OP1" t="s">
        <v>72</v>
      </c>
      <c r="OS1">
        <v>0</v>
      </c>
      <c r="OT1">
        <v>0</v>
      </c>
      <c r="OU1" t="s">
        <v>73</v>
      </c>
      <c r="OX1">
        <v>0</v>
      </c>
      <c r="OY1">
        <v>0</v>
      </c>
      <c r="OZ1" t="s">
        <v>74</v>
      </c>
      <c r="PC1">
        <v>0</v>
      </c>
      <c r="PD1">
        <v>0</v>
      </c>
      <c r="PE1" t="s">
        <v>75</v>
      </c>
      <c r="PH1">
        <v>0</v>
      </c>
      <c r="PI1">
        <v>0</v>
      </c>
      <c r="PJ1" t="s">
        <v>76</v>
      </c>
      <c r="PM1">
        <v>0</v>
      </c>
      <c r="PN1">
        <v>0</v>
      </c>
      <c r="PO1" t="s">
        <v>77</v>
      </c>
      <c r="PR1">
        <v>0</v>
      </c>
      <c r="PS1">
        <v>0</v>
      </c>
      <c r="PT1" t="s">
        <v>78</v>
      </c>
      <c r="PW1">
        <v>0</v>
      </c>
      <c r="PX1">
        <v>0</v>
      </c>
      <c r="PY1" t="s">
        <v>79</v>
      </c>
      <c r="QB1">
        <v>0</v>
      </c>
      <c r="QC1">
        <v>0</v>
      </c>
      <c r="QD1" t="s">
        <v>80</v>
      </c>
      <c r="QG1">
        <v>0</v>
      </c>
      <c r="QH1">
        <v>0</v>
      </c>
      <c r="QI1" t="s">
        <v>81</v>
      </c>
      <c r="QL1">
        <v>0</v>
      </c>
      <c r="QM1">
        <v>0</v>
      </c>
      <c r="QN1" t="s">
        <v>82</v>
      </c>
      <c r="QQ1">
        <v>0</v>
      </c>
      <c r="QR1">
        <v>0</v>
      </c>
      <c r="QS1" t="s">
        <v>83</v>
      </c>
      <c r="QV1">
        <v>0</v>
      </c>
      <c r="QW1">
        <v>0</v>
      </c>
      <c r="QX1" t="s">
        <v>84</v>
      </c>
      <c r="RA1" s="4">
        <v>21901362.98</v>
      </c>
      <c r="RB1">
        <v>0</v>
      </c>
      <c r="RH1" t="s">
        <v>85</v>
      </c>
      <c r="RR1" t="s">
        <v>86</v>
      </c>
      <c r="SQ1" t="s">
        <v>87</v>
      </c>
    </row>
    <row r="2" spans="1:511" x14ac:dyDescent="0.25">
      <c r="A2" s="1"/>
      <c r="B2" s="135" t="s">
        <v>88</v>
      </c>
      <c r="C2" s="135"/>
      <c r="D2" s="135"/>
      <c r="E2" s="135"/>
      <c r="F2" s="5"/>
      <c r="G2" s="1"/>
      <c r="H2" s="1"/>
    </row>
    <row r="3" spans="1:511" x14ac:dyDescent="0.25">
      <c r="A3" s="1"/>
      <c r="B3" s="136" t="s">
        <v>0</v>
      </c>
      <c r="C3" s="136"/>
      <c r="D3" s="136"/>
      <c r="E3" s="136"/>
      <c r="F3" s="5"/>
      <c r="G3" s="1"/>
      <c r="H3" s="1"/>
    </row>
    <row r="4" spans="1:511" x14ac:dyDescent="0.25">
      <c r="F4" s="5"/>
      <c r="G4" s="1"/>
      <c r="H4" s="1"/>
    </row>
    <row r="5" spans="1:511" x14ac:dyDescent="0.25">
      <c r="A5" s="140" t="s">
        <v>89</v>
      </c>
      <c r="B5" s="140"/>
      <c r="C5" s="140"/>
      <c r="D5" s="140"/>
      <c r="E5" s="140"/>
      <c r="F5" s="7"/>
      <c r="G5" s="8"/>
      <c r="H5" s="8"/>
    </row>
    <row r="6" spans="1:511" ht="15.75" thickBot="1" x14ac:dyDescent="0.3">
      <c r="D6" s="6"/>
      <c r="E6" s="6"/>
      <c r="F6" s="7"/>
      <c r="G6" s="8"/>
      <c r="H6" s="8"/>
    </row>
    <row r="7" spans="1:511" ht="15.75" thickBot="1" x14ac:dyDescent="0.3">
      <c r="A7" s="137" t="s">
        <v>169</v>
      </c>
      <c r="B7" s="138"/>
      <c r="C7" s="139"/>
      <c r="F7" s="7"/>
      <c r="G7" s="8"/>
      <c r="H7" s="8"/>
    </row>
    <row r="8" spans="1:511" x14ac:dyDescent="0.25">
      <c r="A8" s="9"/>
      <c r="B8" s="5"/>
      <c r="C8" s="10"/>
      <c r="D8" s="5"/>
      <c r="E8" s="11" t="s">
        <v>3</v>
      </c>
      <c r="F8" s="5"/>
      <c r="G8" s="1"/>
      <c r="H8" s="1"/>
    </row>
    <row r="9" spans="1:511" ht="33.75" x14ac:dyDescent="0.25">
      <c r="A9" s="12" t="s">
        <v>4</v>
      </c>
      <c r="B9" s="13" t="s">
        <v>5</v>
      </c>
      <c r="C9" s="13" t="s">
        <v>6</v>
      </c>
      <c r="D9" s="13" t="s">
        <v>7</v>
      </c>
      <c r="E9" s="14">
        <v>42369</v>
      </c>
      <c r="F9" s="1"/>
      <c r="G9" s="1"/>
      <c r="H9" s="1"/>
    </row>
    <row r="10" spans="1:511" x14ac:dyDescent="0.25">
      <c r="A10" s="15" t="s">
        <v>90</v>
      </c>
      <c r="B10" s="16"/>
      <c r="C10" s="16"/>
      <c r="D10" s="16"/>
      <c r="E10" s="17"/>
      <c r="F10" s="1"/>
      <c r="G10" s="1"/>
      <c r="H10" s="1"/>
    </row>
    <row r="11" spans="1:511" x14ac:dyDescent="0.25">
      <c r="A11" s="18" t="s">
        <v>91</v>
      </c>
      <c r="B11" s="19">
        <v>0</v>
      </c>
      <c r="C11" s="19">
        <v>353866308.18000001</v>
      </c>
      <c r="D11" s="19">
        <v>322317713.01000005</v>
      </c>
      <c r="E11" s="19">
        <v>0</v>
      </c>
      <c r="F11" s="1"/>
      <c r="G11" s="1"/>
      <c r="H11" s="1"/>
    </row>
    <row r="12" spans="1:511" x14ac:dyDescent="0.25">
      <c r="A12" s="20" t="s">
        <v>92</v>
      </c>
      <c r="B12" s="21">
        <v>0</v>
      </c>
      <c r="C12" s="22">
        <v>37842.18</v>
      </c>
      <c r="D12" s="22">
        <v>40753.199999999997</v>
      </c>
      <c r="E12" s="21">
        <v>0</v>
      </c>
      <c r="F12" s="1"/>
      <c r="G12" s="1"/>
      <c r="H12" s="1"/>
    </row>
    <row r="13" spans="1:511" x14ac:dyDescent="0.25">
      <c r="A13" s="23" t="s">
        <v>93</v>
      </c>
      <c r="B13" s="24">
        <v>0</v>
      </c>
      <c r="C13" s="25">
        <v>0</v>
      </c>
      <c r="D13" s="25">
        <v>0</v>
      </c>
      <c r="E13" s="24">
        <v>0</v>
      </c>
      <c r="F13" s="1"/>
      <c r="G13" s="1"/>
      <c r="H13" s="1"/>
    </row>
    <row r="14" spans="1:511" x14ac:dyDescent="0.25">
      <c r="A14" s="23" t="s">
        <v>94</v>
      </c>
      <c r="B14" s="24">
        <v>0</v>
      </c>
      <c r="C14" s="25">
        <v>37842.18</v>
      </c>
      <c r="D14" s="25">
        <v>40753.199999999997</v>
      </c>
      <c r="E14" s="24">
        <v>0</v>
      </c>
      <c r="F14" s="1"/>
      <c r="G14" s="1"/>
      <c r="H14" s="1"/>
    </row>
    <row r="15" spans="1:511" x14ac:dyDescent="0.25">
      <c r="A15" s="23" t="s">
        <v>95</v>
      </c>
      <c r="B15" s="24">
        <v>0</v>
      </c>
      <c r="C15" s="25">
        <v>0</v>
      </c>
      <c r="D15" s="25">
        <v>0</v>
      </c>
      <c r="E15" s="24">
        <v>0</v>
      </c>
      <c r="F15" s="1"/>
      <c r="G15" s="1"/>
      <c r="H15" s="1"/>
    </row>
    <row r="16" spans="1:511" x14ac:dyDescent="0.25">
      <c r="A16" s="23" t="s">
        <v>96</v>
      </c>
      <c r="B16" s="24">
        <v>0</v>
      </c>
      <c r="C16" s="25">
        <v>0</v>
      </c>
      <c r="D16" s="25">
        <v>0</v>
      </c>
      <c r="E16" s="24">
        <v>0</v>
      </c>
      <c r="F16" s="1"/>
      <c r="G16" s="1"/>
      <c r="H16" s="1"/>
    </row>
    <row r="17" spans="1:5" x14ac:dyDescent="0.25">
      <c r="A17" s="26" t="s">
        <v>97</v>
      </c>
      <c r="B17" s="27">
        <v>0</v>
      </c>
      <c r="C17" s="28">
        <v>21718775</v>
      </c>
      <c r="D17" s="28">
        <v>21729143.030000001</v>
      </c>
      <c r="E17" s="27">
        <v>0</v>
      </c>
    </row>
    <row r="18" spans="1:5" x14ac:dyDescent="0.25">
      <c r="A18" s="23" t="s">
        <v>98</v>
      </c>
      <c r="B18" s="24">
        <v>0</v>
      </c>
      <c r="C18" s="25">
        <v>15032752.5</v>
      </c>
      <c r="D18" s="25">
        <v>15032752.5</v>
      </c>
      <c r="E18" s="24">
        <v>0</v>
      </c>
    </row>
    <row r="19" spans="1:5" x14ac:dyDescent="0.25">
      <c r="A19" s="23" t="s">
        <v>95</v>
      </c>
      <c r="B19" s="24">
        <v>0</v>
      </c>
      <c r="C19" s="25">
        <v>0</v>
      </c>
      <c r="D19" s="25">
        <v>0</v>
      </c>
      <c r="E19" s="24">
        <v>0</v>
      </c>
    </row>
    <row r="20" spans="1:5" x14ac:dyDescent="0.25">
      <c r="A20" s="29" t="s">
        <v>99</v>
      </c>
      <c r="B20" s="24">
        <v>0</v>
      </c>
      <c r="C20" s="25">
        <v>6686022.5</v>
      </c>
      <c r="D20" s="25">
        <v>6696390.5300000012</v>
      </c>
      <c r="E20" s="24">
        <v>0</v>
      </c>
    </row>
    <row r="21" spans="1:5" x14ac:dyDescent="0.25">
      <c r="A21" s="30" t="s">
        <v>100</v>
      </c>
      <c r="B21" s="27">
        <v>0</v>
      </c>
      <c r="C21" s="28">
        <v>323259302</v>
      </c>
      <c r="D21" s="28">
        <v>291623630.17000002</v>
      </c>
      <c r="E21" s="27">
        <v>0</v>
      </c>
    </row>
    <row r="22" spans="1:5" x14ac:dyDescent="0.25">
      <c r="A22" s="23" t="s">
        <v>98</v>
      </c>
      <c r="B22" s="24">
        <v>0</v>
      </c>
      <c r="C22" s="25">
        <v>53812062</v>
      </c>
      <c r="D22" s="25">
        <v>41327162.539999999</v>
      </c>
      <c r="E22" s="24">
        <v>0</v>
      </c>
    </row>
    <row r="23" spans="1:5" x14ac:dyDescent="0.25">
      <c r="A23" s="23" t="s">
        <v>101</v>
      </c>
      <c r="B23" s="24">
        <v>0</v>
      </c>
      <c r="C23" s="25">
        <v>269447240</v>
      </c>
      <c r="D23" s="25">
        <v>250296467.63</v>
      </c>
      <c r="E23" s="24">
        <v>0</v>
      </c>
    </row>
    <row r="24" spans="1:5" x14ac:dyDescent="0.25">
      <c r="A24" s="30" t="s">
        <v>102</v>
      </c>
      <c r="B24" s="31">
        <v>0</v>
      </c>
      <c r="C24" s="32"/>
      <c r="D24" s="32"/>
      <c r="E24" s="31">
        <v>0</v>
      </c>
    </row>
    <row r="25" spans="1:5" x14ac:dyDescent="0.25">
      <c r="A25" s="26" t="s">
        <v>103</v>
      </c>
      <c r="B25" s="31">
        <v>0</v>
      </c>
      <c r="C25" s="33">
        <v>8850389</v>
      </c>
      <c r="D25" s="33">
        <v>8924186.6099999994</v>
      </c>
      <c r="E25" s="31">
        <v>0</v>
      </c>
    </row>
    <row r="26" spans="1:5" x14ac:dyDescent="0.25">
      <c r="A26" s="26" t="s">
        <v>104</v>
      </c>
      <c r="B26" s="34">
        <v>0</v>
      </c>
      <c r="C26" s="35">
        <v>0</v>
      </c>
      <c r="D26" s="35">
        <v>0</v>
      </c>
      <c r="E26" s="34">
        <v>0</v>
      </c>
    </row>
    <row r="27" spans="1:5" x14ac:dyDescent="0.25">
      <c r="A27" s="36" t="s">
        <v>105</v>
      </c>
      <c r="B27" s="37">
        <v>0</v>
      </c>
      <c r="C27" s="38">
        <v>0</v>
      </c>
      <c r="D27" s="38">
        <v>0</v>
      </c>
      <c r="E27" s="37">
        <v>0</v>
      </c>
    </row>
    <row r="28" spans="1:5" x14ac:dyDescent="0.25">
      <c r="A28" s="18" t="s">
        <v>106</v>
      </c>
      <c r="B28" s="39">
        <v>0</v>
      </c>
      <c r="C28" s="39">
        <v>141680634.67999998</v>
      </c>
      <c r="D28" s="39">
        <v>149430079.42999998</v>
      </c>
      <c r="E28" s="39">
        <v>0</v>
      </c>
    </row>
    <row r="29" spans="1:5" x14ac:dyDescent="0.25">
      <c r="A29" s="20" t="s">
        <v>107</v>
      </c>
      <c r="B29" s="40">
        <v>0</v>
      </c>
      <c r="C29" s="41">
        <v>0</v>
      </c>
      <c r="D29" s="41">
        <v>0</v>
      </c>
      <c r="E29" s="40">
        <v>0</v>
      </c>
    </row>
    <row r="30" spans="1:5" x14ac:dyDescent="0.25">
      <c r="A30" s="42" t="s">
        <v>108</v>
      </c>
      <c r="B30" s="43">
        <v>0</v>
      </c>
      <c r="C30" s="44">
        <v>0</v>
      </c>
      <c r="D30" s="44">
        <v>0</v>
      </c>
      <c r="E30" s="43">
        <v>0</v>
      </c>
    </row>
    <row r="31" spans="1:5" x14ac:dyDescent="0.25">
      <c r="A31" s="45" t="s">
        <v>98</v>
      </c>
      <c r="B31" s="46">
        <v>0</v>
      </c>
      <c r="C31" s="47">
        <v>0</v>
      </c>
      <c r="D31" s="47">
        <v>0</v>
      </c>
      <c r="E31" s="46">
        <v>0</v>
      </c>
    </row>
    <row r="32" spans="1:5" x14ac:dyDescent="0.25">
      <c r="A32" s="45" t="s">
        <v>109</v>
      </c>
      <c r="B32" s="46">
        <v>0</v>
      </c>
      <c r="C32" s="47">
        <v>0</v>
      </c>
      <c r="D32" s="47">
        <v>0</v>
      </c>
      <c r="E32" s="46">
        <v>0</v>
      </c>
    </row>
    <row r="33" spans="1:5" x14ac:dyDescent="0.25">
      <c r="A33" s="42" t="s">
        <v>110</v>
      </c>
      <c r="B33" s="34">
        <v>0</v>
      </c>
      <c r="C33" s="35">
        <v>0</v>
      </c>
      <c r="D33" s="35">
        <v>0</v>
      </c>
      <c r="E33" s="34">
        <v>0</v>
      </c>
    </row>
    <row r="34" spans="1:5" x14ac:dyDescent="0.25">
      <c r="A34" s="48" t="s">
        <v>111</v>
      </c>
      <c r="B34" s="49">
        <v>0</v>
      </c>
      <c r="C34" s="50">
        <v>0</v>
      </c>
      <c r="D34" s="50">
        <v>0</v>
      </c>
      <c r="E34" s="49">
        <v>0</v>
      </c>
    </row>
    <row r="35" spans="1:5" x14ac:dyDescent="0.25">
      <c r="A35" s="26" t="s">
        <v>112</v>
      </c>
      <c r="B35" s="27">
        <v>0</v>
      </c>
      <c r="C35" s="28">
        <v>130287419.72</v>
      </c>
      <c r="D35" s="28">
        <v>126372378.29000001</v>
      </c>
      <c r="E35" s="27">
        <v>0</v>
      </c>
    </row>
    <row r="36" spans="1:5" x14ac:dyDescent="0.25">
      <c r="A36" s="23" t="s">
        <v>113</v>
      </c>
      <c r="B36" s="24">
        <v>0</v>
      </c>
      <c r="C36" s="25">
        <v>130287419.72</v>
      </c>
      <c r="D36" s="25">
        <v>126372378.29000001</v>
      </c>
      <c r="E36" s="24">
        <v>0</v>
      </c>
    </row>
    <row r="37" spans="1:5" x14ac:dyDescent="0.25">
      <c r="A37" s="23" t="s">
        <v>95</v>
      </c>
      <c r="B37" s="24">
        <v>0</v>
      </c>
      <c r="C37" s="25">
        <v>0</v>
      </c>
      <c r="D37" s="25">
        <v>0</v>
      </c>
      <c r="E37" s="24">
        <v>0</v>
      </c>
    </row>
    <row r="38" spans="1:5" x14ac:dyDescent="0.25">
      <c r="A38" s="26" t="s">
        <v>114</v>
      </c>
      <c r="B38" s="27">
        <v>0</v>
      </c>
      <c r="C38" s="28">
        <v>4498136</v>
      </c>
      <c r="D38" s="28">
        <v>9167484.0899999999</v>
      </c>
      <c r="E38" s="27">
        <v>0</v>
      </c>
    </row>
    <row r="39" spans="1:5" x14ac:dyDescent="0.25">
      <c r="A39" s="23" t="s">
        <v>115</v>
      </c>
      <c r="B39" s="24">
        <v>0</v>
      </c>
      <c r="C39" s="25">
        <v>2300000</v>
      </c>
      <c r="D39" s="25">
        <v>3091875.72</v>
      </c>
      <c r="E39" s="24">
        <v>0</v>
      </c>
    </row>
    <row r="40" spans="1:5" x14ac:dyDescent="0.25">
      <c r="A40" s="23" t="s">
        <v>116</v>
      </c>
      <c r="B40" s="24">
        <v>0</v>
      </c>
      <c r="C40" s="25">
        <v>0</v>
      </c>
      <c r="D40" s="25">
        <v>0</v>
      </c>
      <c r="E40" s="24">
        <v>0</v>
      </c>
    </row>
    <row r="41" spans="1:5" x14ac:dyDescent="0.25">
      <c r="A41" s="23" t="s">
        <v>117</v>
      </c>
      <c r="B41" s="24">
        <v>0</v>
      </c>
      <c r="C41" s="25">
        <v>2198136</v>
      </c>
      <c r="D41" s="25">
        <v>6075608.3700000001</v>
      </c>
      <c r="E41" s="24">
        <v>0</v>
      </c>
    </row>
    <row r="42" spans="1:5" x14ac:dyDescent="0.25">
      <c r="A42" s="20" t="s">
        <v>118</v>
      </c>
      <c r="B42" s="51">
        <v>0</v>
      </c>
      <c r="C42" s="52">
        <v>140035.82</v>
      </c>
      <c r="D42" s="52">
        <v>140035.82</v>
      </c>
      <c r="E42" s="51">
        <v>0</v>
      </c>
    </row>
    <row r="43" spans="1:5" x14ac:dyDescent="0.25">
      <c r="A43" s="20" t="s">
        <v>119</v>
      </c>
      <c r="B43" s="51">
        <v>0</v>
      </c>
      <c r="C43" s="1"/>
      <c r="D43" s="1"/>
      <c r="E43" s="51">
        <v>0</v>
      </c>
    </row>
    <row r="44" spans="1:5" x14ac:dyDescent="0.25">
      <c r="A44" s="26" t="s">
        <v>120</v>
      </c>
      <c r="B44" s="51">
        <v>0</v>
      </c>
      <c r="C44" s="52">
        <v>0</v>
      </c>
      <c r="D44" s="52">
        <v>0</v>
      </c>
      <c r="E44" s="51">
        <v>0</v>
      </c>
    </row>
    <row r="45" spans="1:5" x14ac:dyDescent="0.25">
      <c r="A45" s="36" t="s">
        <v>121</v>
      </c>
      <c r="B45" s="31">
        <v>0</v>
      </c>
      <c r="C45" s="33">
        <v>6755043.1399999997</v>
      </c>
      <c r="D45" s="33">
        <v>13750181.23</v>
      </c>
      <c r="E45" s="31">
        <v>0</v>
      </c>
    </row>
    <row r="46" spans="1:5" x14ac:dyDescent="0.25">
      <c r="A46" s="53" t="s">
        <v>122</v>
      </c>
      <c r="B46" s="54">
        <v>0</v>
      </c>
      <c r="C46" s="54">
        <v>495546942.86000001</v>
      </c>
      <c r="D46" s="54">
        <v>471747792.44000006</v>
      </c>
      <c r="E46" s="54">
        <v>0</v>
      </c>
    </row>
    <row r="47" spans="1:5" x14ac:dyDescent="0.25">
      <c r="A47" s="15" t="s">
        <v>123</v>
      </c>
      <c r="B47" s="16"/>
      <c r="C47" s="16"/>
      <c r="D47" s="16"/>
      <c r="E47" s="17"/>
    </row>
    <row r="48" spans="1:5" x14ac:dyDescent="0.25">
      <c r="A48" s="18" t="s">
        <v>124</v>
      </c>
      <c r="B48" s="39">
        <v>0</v>
      </c>
      <c r="C48" s="39">
        <v>253770426.56</v>
      </c>
      <c r="D48" s="39">
        <v>218794207.50999999</v>
      </c>
      <c r="E48" s="39">
        <v>0</v>
      </c>
    </row>
    <row r="49" spans="1:5" x14ac:dyDescent="0.25">
      <c r="A49" s="20" t="s">
        <v>125</v>
      </c>
      <c r="B49" s="55">
        <v>0</v>
      </c>
      <c r="C49" s="56">
        <v>110393270.56</v>
      </c>
      <c r="D49" s="56">
        <v>112191631.11</v>
      </c>
      <c r="E49" s="55">
        <v>0</v>
      </c>
    </row>
    <row r="50" spans="1:5" x14ac:dyDescent="0.25">
      <c r="A50" s="42" t="s">
        <v>126</v>
      </c>
      <c r="B50" s="31">
        <v>0</v>
      </c>
      <c r="C50" s="33">
        <v>147030142.5</v>
      </c>
      <c r="D50" s="33">
        <v>147030142.5</v>
      </c>
      <c r="E50" s="31">
        <v>0</v>
      </c>
    </row>
    <row r="51" spans="1:5" x14ac:dyDescent="0.25">
      <c r="A51" s="57" t="s">
        <v>127</v>
      </c>
      <c r="B51" s="31">
        <v>0</v>
      </c>
      <c r="C51" s="33">
        <v>0</v>
      </c>
      <c r="D51" s="33">
        <v>0</v>
      </c>
      <c r="E51" s="31">
        <v>0</v>
      </c>
    </row>
    <row r="52" spans="1:5" x14ac:dyDescent="0.25">
      <c r="A52" s="42" t="s">
        <v>128</v>
      </c>
      <c r="B52" s="31">
        <v>0</v>
      </c>
      <c r="C52" s="33">
        <v>1958959.02</v>
      </c>
      <c r="D52" s="33">
        <v>1958959.02</v>
      </c>
      <c r="E52" s="31">
        <v>0</v>
      </c>
    </row>
    <row r="53" spans="1:5" x14ac:dyDescent="0.25">
      <c r="A53" s="57" t="s">
        <v>129</v>
      </c>
      <c r="B53" s="31">
        <v>0</v>
      </c>
      <c r="C53" s="33">
        <v>0</v>
      </c>
      <c r="D53" s="33">
        <v>0</v>
      </c>
      <c r="E53" s="31">
        <v>0</v>
      </c>
    </row>
    <row r="54" spans="1:5" x14ac:dyDescent="0.25">
      <c r="A54" s="57" t="s">
        <v>130</v>
      </c>
      <c r="B54" s="31">
        <v>0</v>
      </c>
      <c r="C54" s="33">
        <v>-120898266.12</v>
      </c>
      <c r="D54" s="33">
        <v>-120898266.12</v>
      </c>
      <c r="E54" s="31">
        <v>0</v>
      </c>
    </row>
    <row r="55" spans="1:5" x14ac:dyDescent="0.25">
      <c r="A55" s="57" t="s">
        <v>131</v>
      </c>
      <c r="B55" s="31">
        <v>0</v>
      </c>
      <c r="C55" s="33">
        <v>62199432.729999997</v>
      </c>
      <c r="D55" s="33">
        <v>62199432.729999997</v>
      </c>
      <c r="E55" s="31">
        <v>0</v>
      </c>
    </row>
    <row r="56" spans="1:5" x14ac:dyDescent="0.25">
      <c r="A56" s="42" t="s">
        <v>132</v>
      </c>
      <c r="B56" s="31">
        <v>0</v>
      </c>
      <c r="C56" s="33">
        <v>20103002.43</v>
      </c>
      <c r="D56" s="33">
        <v>21901362.98</v>
      </c>
      <c r="E56" s="31">
        <v>0</v>
      </c>
    </row>
    <row r="57" spans="1:5" x14ac:dyDescent="0.25">
      <c r="A57" s="57" t="s">
        <v>133</v>
      </c>
      <c r="B57" s="31">
        <v>0</v>
      </c>
      <c r="C57" s="33">
        <v>0</v>
      </c>
      <c r="D57" s="33">
        <v>0</v>
      </c>
      <c r="E57" s="31">
        <v>0</v>
      </c>
    </row>
    <row r="58" spans="1:5" x14ac:dyDescent="0.25">
      <c r="A58" s="57" t="s">
        <v>134</v>
      </c>
      <c r="B58" s="31">
        <v>0</v>
      </c>
      <c r="C58" s="33">
        <v>0</v>
      </c>
      <c r="D58" s="33">
        <v>0</v>
      </c>
      <c r="E58" s="31">
        <v>0</v>
      </c>
    </row>
    <row r="59" spans="1:5" x14ac:dyDescent="0.25">
      <c r="A59" s="30" t="s">
        <v>135</v>
      </c>
      <c r="B59" s="31">
        <v>0</v>
      </c>
      <c r="C59" s="33">
        <v>0</v>
      </c>
      <c r="D59" s="33">
        <v>0</v>
      </c>
      <c r="E59" s="31">
        <v>0</v>
      </c>
    </row>
    <row r="60" spans="1:5" x14ac:dyDescent="0.25">
      <c r="A60" s="36" t="s">
        <v>136</v>
      </c>
      <c r="B60" s="31">
        <v>0</v>
      </c>
      <c r="C60" s="33">
        <v>143377156</v>
      </c>
      <c r="D60" s="33">
        <v>106602576.40000001</v>
      </c>
      <c r="E60" s="31">
        <v>0</v>
      </c>
    </row>
    <row r="61" spans="1:5" x14ac:dyDescent="0.25">
      <c r="A61" s="18" t="s">
        <v>137</v>
      </c>
      <c r="B61" s="39">
        <v>0</v>
      </c>
      <c r="C61" s="39">
        <v>162966640</v>
      </c>
      <c r="D61" s="39">
        <v>169299374.06999999</v>
      </c>
      <c r="E61" s="39">
        <v>0</v>
      </c>
    </row>
    <row r="62" spans="1:5" x14ac:dyDescent="0.25">
      <c r="A62" s="58" t="s">
        <v>138</v>
      </c>
      <c r="B62" s="40">
        <v>0</v>
      </c>
      <c r="C62" s="41">
        <v>11805951</v>
      </c>
      <c r="D62" s="41">
        <v>15310873.289999999</v>
      </c>
      <c r="E62" s="40">
        <v>0</v>
      </c>
    </row>
    <row r="63" spans="1:5" x14ac:dyDescent="0.25">
      <c r="A63" s="23" t="s">
        <v>139</v>
      </c>
      <c r="B63" s="46">
        <v>0</v>
      </c>
      <c r="C63" s="47">
        <v>0</v>
      </c>
      <c r="D63" s="47">
        <v>0</v>
      </c>
      <c r="E63" s="46">
        <v>0</v>
      </c>
    </row>
    <row r="64" spans="1:5" x14ac:dyDescent="0.25">
      <c r="A64" s="23" t="s">
        <v>140</v>
      </c>
      <c r="B64" s="46">
        <v>0</v>
      </c>
      <c r="C64" s="47">
        <v>0</v>
      </c>
      <c r="D64" s="47">
        <v>0</v>
      </c>
      <c r="E64" s="46">
        <v>0</v>
      </c>
    </row>
    <row r="65" spans="1:5" x14ac:dyDescent="0.25">
      <c r="A65" s="23" t="s">
        <v>141</v>
      </c>
      <c r="B65" s="46">
        <v>0</v>
      </c>
      <c r="C65" s="47">
        <v>11805951</v>
      </c>
      <c r="D65" s="47">
        <v>15310873.289999999</v>
      </c>
      <c r="E65" s="46">
        <v>0</v>
      </c>
    </row>
    <row r="66" spans="1:5" x14ac:dyDescent="0.25">
      <c r="A66" s="26" t="s">
        <v>142</v>
      </c>
      <c r="B66" s="43">
        <v>0</v>
      </c>
      <c r="C66" s="44">
        <v>151160689</v>
      </c>
      <c r="D66" s="44">
        <v>153988500.78</v>
      </c>
      <c r="E66" s="43">
        <v>0</v>
      </c>
    </row>
    <row r="67" spans="1:5" x14ac:dyDescent="0.25">
      <c r="A67" s="23" t="s">
        <v>143</v>
      </c>
      <c r="B67" s="46">
        <v>0</v>
      </c>
      <c r="C67" s="47">
        <v>0</v>
      </c>
      <c r="D67" s="47">
        <v>0</v>
      </c>
      <c r="E67" s="46">
        <v>0</v>
      </c>
    </row>
    <row r="68" spans="1:5" x14ac:dyDescent="0.25">
      <c r="A68" s="23" t="s">
        <v>144</v>
      </c>
      <c r="B68" s="46">
        <v>0</v>
      </c>
      <c r="C68" s="47">
        <v>150260689</v>
      </c>
      <c r="D68" s="47">
        <v>153205372.58000001</v>
      </c>
      <c r="E68" s="46">
        <v>0</v>
      </c>
    </row>
    <row r="69" spans="1:5" x14ac:dyDescent="0.25">
      <c r="A69" s="23" t="s">
        <v>145</v>
      </c>
      <c r="B69" s="46">
        <v>0</v>
      </c>
      <c r="C69" s="47">
        <v>0</v>
      </c>
      <c r="D69" s="47">
        <v>0</v>
      </c>
      <c r="E69" s="46">
        <v>0</v>
      </c>
    </row>
    <row r="70" spans="1:5" x14ac:dyDescent="0.25">
      <c r="A70" s="23" t="s">
        <v>146</v>
      </c>
      <c r="B70" s="46">
        <v>0</v>
      </c>
      <c r="C70" s="47">
        <v>900000</v>
      </c>
      <c r="D70" s="47">
        <v>783128.2</v>
      </c>
      <c r="E70" s="46">
        <v>0</v>
      </c>
    </row>
    <row r="71" spans="1:5" x14ac:dyDescent="0.25">
      <c r="A71" s="30" t="s">
        <v>147</v>
      </c>
      <c r="B71" s="31">
        <v>0</v>
      </c>
      <c r="C71" s="33">
        <v>0</v>
      </c>
      <c r="D71" s="33">
        <v>0</v>
      </c>
      <c r="E71" s="31">
        <v>0</v>
      </c>
    </row>
    <row r="72" spans="1:5" x14ac:dyDescent="0.25">
      <c r="A72" s="26" t="s">
        <v>148</v>
      </c>
      <c r="B72" s="31">
        <v>0</v>
      </c>
      <c r="C72" s="33">
        <v>0</v>
      </c>
      <c r="D72" s="33">
        <v>0</v>
      </c>
      <c r="E72" s="31">
        <v>0</v>
      </c>
    </row>
    <row r="73" spans="1:5" x14ac:dyDescent="0.25">
      <c r="A73" s="30" t="s">
        <v>149</v>
      </c>
      <c r="B73" s="31">
        <v>0</v>
      </c>
      <c r="C73" s="33">
        <v>0</v>
      </c>
      <c r="D73" s="33">
        <v>0</v>
      </c>
      <c r="E73" s="31">
        <v>0</v>
      </c>
    </row>
    <row r="74" spans="1:5" x14ac:dyDescent="0.25">
      <c r="A74" s="30" t="s">
        <v>150</v>
      </c>
      <c r="B74" s="31">
        <v>0</v>
      </c>
      <c r="C74" s="33">
        <v>0</v>
      </c>
      <c r="D74" s="33">
        <v>0</v>
      </c>
      <c r="E74" s="31">
        <v>0</v>
      </c>
    </row>
    <row r="75" spans="1:5" x14ac:dyDescent="0.25">
      <c r="A75" s="59" t="s">
        <v>151</v>
      </c>
      <c r="B75" s="60">
        <v>0</v>
      </c>
      <c r="C75" s="61">
        <v>0</v>
      </c>
      <c r="D75" s="61">
        <v>0</v>
      </c>
      <c r="E75" s="60">
        <v>0</v>
      </c>
    </row>
    <row r="76" spans="1:5" x14ac:dyDescent="0.25">
      <c r="A76" s="18" t="s">
        <v>152</v>
      </c>
      <c r="B76" s="39">
        <v>0</v>
      </c>
      <c r="C76" s="39">
        <v>78809876.299999997</v>
      </c>
      <c r="D76" s="39">
        <v>83654210.859999999</v>
      </c>
      <c r="E76" s="39">
        <v>0</v>
      </c>
    </row>
    <row r="77" spans="1:5" ht="22.5" x14ac:dyDescent="0.25">
      <c r="A77" s="58" t="s">
        <v>153</v>
      </c>
      <c r="B77" s="51">
        <v>0</v>
      </c>
      <c r="C77" s="52">
        <v>0</v>
      </c>
      <c r="D77" s="52">
        <v>0</v>
      </c>
      <c r="E77" s="51">
        <v>0</v>
      </c>
    </row>
    <row r="78" spans="1:5" x14ac:dyDescent="0.25">
      <c r="A78" s="30" t="s">
        <v>154</v>
      </c>
      <c r="B78" s="43">
        <v>0</v>
      </c>
      <c r="C78" s="44">
        <v>1234048</v>
      </c>
      <c r="D78" s="44">
        <v>1234047.92</v>
      </c>
      <c r="E78" s="43">
        <v>0</v>
      </c>
    </row>
    <row r="79" spans="1:5" x14ac:dyDescent="0.25">
      <c r="A79" s="23" t="s">
        <v>139</v>
      </c>
      <c r="B79" s="46">
        <v>0</v>
      </c>
      <c r="C79" s="47">
        <v>0</v>
      </c>
      <c r="D79" s="47">
        <v>0</v>
      </c>
      <c r="E79" s="46">
        <v>0</v>
      </c>
    </row>
    <row r="80" spans="1:5" x14ac:dyDescent="0.25">
      <c r="A80" s="23" t="s">
        <v>155</v>
      </c>
      <c r="B80" s="46">
        <v>0</v>
      </c>
      <c r="C80" s="47">
        <v>0</v>
      </c>
      <c r="D80" s="47">
        <v>0</v>
      </c>
      <c r="E80" s="46">
        <v>0</v>
      </c>
    </row>
    <row r="81" spans="1:5" x14ac:dyDescent="0.25">
      <c r="A81" s="23" t="s">
        <v>141</v>
      </c>
      <c r="B81" s="46">
        <v>0</v>
      </c>
      <c r="C81" s="47">
        <v>1234048</v>
      </c>
      <c r="D81" s="47">
        <v>1234047.92</v>
      </c>
      <c r="E81" s="46">
        <v>0</v>
      </c>
    </row>
    <row r="82" spans="1:5" x14ac:dyDescent="0.25">
      <c r="A82" s="26" t="s">
        <v>156</v>
      </c>
      <c r="B82" s="43">
        <v>0</v>
      </c>
      <c r="C82" s="44">
        <v>14217430</v>
      </c>
      <c r="D82" s="44">
        <v>18371844.289999999</v>
      </c>
      <c r="E82" s="43">
        <v>0</v>
      </c>
    </row>
    <row r="83" spans="1:5" x14ac:dyDescent="0.25">
      <c r="A83" s="23" t="s">
        <v>143</v>
      </c>
      <c r="B83" s="24">
        <v>0</v>
      </c>
      <c r="C83" s="25">
        <v>0</v>
      </c>
      <c r="D83" s="25">
        <v>0</v>
      </c>
      <c r="E83" s="24">
        <v>0</v>
      </c>
    </row>
    <row r="84" spans="1:5" x14ac:dyDescent="0.25">
      <c r="A84" s="23" t="s">
        <v>144</v>
      </c>
      <c r="B84" s="24">
        <v>0</v>
      </c>
      <c r="C84" s="25">
        <v>14217430</v>
      </c>
      <c r="D84" s="25">
        <v>15260369.699999999</v>
      </c>
      <c r="E84" s="24">
        <v>0</v>
      </c>
    </row>
    <row r="85" spans="1:5" x14ac:dyDescent="0.25">
      <c r="A85" s="23" t="s">
        <v>145</v>
      </c>
      <c r="B85" s="24">
        <v>0</v>
      </c>
      <c r="C85" s="25">
        <v>0</v>
      </c>
      <c r="D85" s="25">
        <v>0</v>
      </c>
      <c r="E85" s="24">
        <v>0</v>
      </c>
    </row>
    <row r="86" spans="1:5" x14ac:dyDescent="0.25">
      <c r="A86" s="29" t="s">
        <v>157</v>
      </c>
      <c r="B86" s="24">
        <v>0</v>
      </c>
      <c r="C86" s="25">
        <v>0</v>
      </c>
      <c r="D86" s="25">
        <v>3111474.59</v>
      </c>
      <c r="E86" s="24">
        <v>0</v>
      </c>
    </row>
    <row r="87" spans="1:5" x14ac:dyDescent="0.25">
      <c r="A87" s="26" t="s">
        <v>158</v>
      </c>
      <c r="B87" s="31">
        <v>0</v>
      </c>
      <c r="C87" s="33">
        <v>0</v>
      </c>
      <c r="D87" s="33">
        <v>3008632.99</v>
      </c>
      <c r="E87" s="31">
        <v>0</v>
      </c>
    </row>
    <row r="88" spans="1:5" x14ac:dyDescent="0.25">
      <c r="A88" s="26" t="s">
        <v>159</v>
      </c>
      <c r="B88" s="43">
        <v>0</v>
      </c>
      <c r="C88" s="44">
        <v>63358398.299999997</v>
      </c>
      <c r="D88" s="44">
        <v>61039685.659999996</v>
      </c>
      <c r="E88" s="43">
        <v>0</v>
      </c>
    </row>
    <row r="89" spans="1:5" x14ac:dyDescent="0.25">
      <c r="A89" s="23" t="s">
        <v>160</v>
      </c>
      <c r="B89" s="24">
        <v>0</v>
      </c>
      <c r="C89" s="25">
        <v>24530528.300000001</v>
      </c>
      <c r="D89" s="25">
        <v>15414568.18</v>
      </c>
      <c r="E89" s="24">
        <v>0</v>
      </c>
    </row>
    <row r="90" spans="1:5" x14ac:dyDescent="0.25">
      <c r="A90" s="23" t="s">
        <v>161</v>
      </c>
      <c r="B90" s="24">
        <v>0</v>
      </c>
      <c r="C90" s="25">
        <v>38827870</v>
      </c>
      <c r="D90" s="25">
        <v>45625117.479999997</v>
      </c>
      <c r="E90" s="24">
        <v>0</v>
      </c>
    </row>
    <row r="91" spans="1:5" x14ac:dyDescent="0.25">
      <c r="A91" s="26" t="s">
        <v>162</v>
      </c>
      <c r="B91" s="31">
        <v>0</v>
      </c>
      <c r="C91" s="33">
        <v>0</v>
      </c>
      <c r="D91" s="33">
        <v>0</v>
      </c>
      <c r="E91" s="31">
        <v>0</v>
      </c>
    </row>
    <row r="92" spans="1:5" x14ac:dyDescent="0.25">
      <c r="A92" s="36" t="s">
        <v>163</v>
      </c>
      <c r="B92" s="60">
        <v>0</v>
      </c>
      <c r="C92" s="61">
        <v>0</v>
      </c>
      <c r="D92" s="61">
        <v>0</v>
      </c>
      <c r="E92" s="60">
        <v>0</v>
      </c>
    </row>
    <row r="93" spans="1:5" x14ac:dyDescent="0.25">
      <c r="A93" s="53" t="s">
        <v>164</v>
      </c>
      <c r="B93" s="54">
        <v>0</v>
      </c>
      <c r="C93" s="54">
        <v>495546942.86000001</v>
      </c>
      <c r="D93" s="54">
        <v>471747792.44</v>
      </c>
      <c r="E93" s="54">
        <v>0</v>
      </c>
    </row>
    <row r="94" spans="1:5" x14ac:dyDescent="0.25">
      <c r="A94" s="62"/>
      <c r="B94" s="32"/>
      <c r="C94" s="32"/>
      <c r="D94" s="32"/>
      <c r="E94" s="32"/>
    </row>
    <row r="95" spans="1:5" x14ac:dyDescent="0.25">
      <c r="A95" s="134"/>
      <c r="B95" s="134"/>
      <c r="C95" s="134"/>
      <c r="D95" s="134"/>
      <c r="E95" s="134"/>
    </row>
    <row r="96" spans="1:5" x14ac:dyDescent="0.25">
      <c r="A96" s="64"/>
      <c r="B96" s="65"/>
      <c r="C96" s="64"/>
      <c r="D96" s="64"/>
      <c r="E96" s="64"/>
    </row>
    <row r="97" spans="1:5" x14ac:dyDescent="0.25">
      <c r="A97" s="134"/>
      <c r="B97" s="134"/>
      <c r="C97" s="134"/>
      <c r="D97" s="134"/>
      <c r="E97" s="134"/>
    </row>
    <row r="98" spans="1:5" x14ac:dyDescent="0.25">
      <c r="A98" s="66"/>
      <c r="B98" s="67"/>
      <c r="C98" s="64"/>
      <c r="D98" s="64"/>
      <c r="E98" s="64"/>
    </row>
    <row r="99" spans="1:5" x14ac:dyDescent="0.25">
      <c r="A99" s="66"/>
      <c r="B99" s="67"/>
      <c r="C99" s="64"/>
      <c r="D99" s="64"/>
      <c r="E99" s="64"/>
    </row>
    <row r="100" spans="1:5" x14ac:dyDescent="0.25">
      <c r="A100" s="67"/>
      <c r="B100" s="67"/>
      <c r="C100" s="64"/>
      <c r="D100" s="64"/>
      <c r="E100" s="64"/>
    </row>
    <row r="101" spans="1:5" x14ac:dyDescent="0.25">
      <c r="A101" s="66"/>
      <c r="B101" s="10"/>
      <c r="C101" s="68"/>
      <c r="D101" s="64"/>
      <c r="E101" s="64"/>
    </row>
    <row r="102" spans="1:5" x14ac:dyDescent="0.25">
      <c r="A102" s="134"/>
      <c r="B102" s="134"/>
      <c r="C102" s="134"/>
      <c r="D102" s="134"/>
      <c r="E102" s="134"/>
    </row>
    <row r="103" spans="1:5" x14ac:dyDescent="0.25">
      <c r="A103" s="69"/>
      <c r="B103" s="70"/>
      <c r="C103" s="70"/>
      <c r="D103" s="1"/>
      <c r="E103" s="1"/>
    </row>
    <row r="104" spans="1:5" x14ac:dyDescent="0.25">
      <c r="A104" s="69"/>
      <c r="B104" s="70"/>
      <c r="C104" s="70"/>
      <c r="D104" s="1"/>
      <c r="E104" s="1"/>
    </row>
    <row r="105" spans="1:5" x14ac:dyDescent="0.25">
      <c r="A105" s="71"/>
      <c r="B105" s="70"/>
      <c r="C105" s="70"/>
      <c r="D105" s="1"/>
      <c r="E105" s="1"/>
    </row>
    <row r="106" spans="1:5" x14ac:dyDescent="0.25">
      <c r="A106" s="69"/>
      <c r="B106" s="70"/>
      <c r="C106" s="70"/>
      <c r="D106" s="1"/>
      <c r="E106" s="1"/>
    </row>
    <row r="107" spans="1:5" x14ac:dyDescent="0.25">
      <c r="A107" s="69"/>
      <c r="B107" s="70"/>
      <c r="C107" s="70"/>
      <c r="D107" s="1"/>
      <c r="E107" s="1"/>
    </row>
    <row r="108" spans="1:5" x14ac:dyDescent="0.25">
      <c r="A108" s="69"/>
      <c r="B108" s="70"/>
      <c r="C108" s="70"/>
      <c r="D108" s="1"/>
      <c r="E108" s="1"/>
    </row>
    <row r="109" spans="1:5" x14ac:dyDescent="0.25">
      <c r="A109" s="69"/>
      <c r="B109" s="70"/>
      <c r="C109" s="70"/>
      <c r="D109" s="1"/>
      <c r="E109" s="1"/>
    </row>
    <row r="110" spans="1:5" x14ac:dyDescent="0.25">
      <c r="A110" s="71"/>
      <c r="B110" s="70"/>
      <c r="C110" s="70"/>
      <c r="D110" s="1"/>
      <c r="E110" s="1"/>
    </row>
    <row r="111" spans="1:5" x14ac:dyDescent="0.25">
      <c r="A111" s="1"/>
      <c r="B111" s="32"/>
      <c r="C111" s="70"/>
      <c r="D111" s="1"/>
      <c r="E111" s="1"/>
    </row>
    <row r="112" spans="1:5" x14ac:dyDescent="0.25">
      <c r="A112" s="1"/>
      <c r="B112" s="32"/>
      <c r="C112" s="70"/>
      <c r="D112" s="1"/>
      <c r="E112" s="1"/>
    </row>
    <row r="113" spans="2:3" x14ac:dyDescent="0.25">
      <c r="B113" s="32"/>
      <c r="C113" s="70"/>
    </row>
    <row r="114" spans="2:3" x14ac:dyDescent="0.25">
      <c r="B114" s="32"/>
      <c r="C114" s="70"/>
    </row>
    <row r="115" spans="2:3" x14ac:dyDescent="0.25">
      <c r="B115" s="32"/>
      <c r="C115" s="70"/>
    </row>
    <row r="116" spans="2:3" x14ac:dyDescent="0.25">
      <c r="B116" s="32"/>
      <c r="C116" s="70"/>
    </row>
    <row r="117" spans="2:3" x14ac:dyDescent="0.25">
      <c r="B117" s="32"/>
      <c r="C117" s="70"/>
    </row>
    <row r="118" spans="2:3" x14ac:dyDescent="0.25">
      <c r="B118" s="32"/>
      <c r="C118" s="70"/>
    </row>
    <row r="119" spans="2:3" x14ac:dyDescent="0.25">
      <c r="B119" s="32"/>
      <c r="C119" s="70"/>
    </row>
    <row r="120" spans="2:3" x14ac:dyDescent="0.25">
      <c r="B120" s="32"/>
      <c r="C120" s="70"/>
    </row>
    <row r="121" spans="2:3" x14ac:dyDescent="0.25">
      <c r="B121" s="32"/>
      <c r="C121" s="70"/>
    </row>
    <row r="122" spans="2:3" x14ac:dyDescent="0.25">
      <c r="B122" s="32"/>
      <c r="C122" s="70"/>
    </row>
    <row r="123" spans="2:3" x14ac:dyDescent="0.25">
      <c r="B123" s="32"/>
      <c r="C123" s="70"/>
    </row>
  </sheetData>
  <mergeCells count="8">
    <mergeCell ref="A97:E97"/>
    <mergeCell ref="A102:E102"/>
    <mergeCell ref="B1:E1"/>
    <mergeCell ref="B2:E2"/>
    <mergeCell ref="B3:E3"/>
    <mergeCell ref="A7:C7"/>
    <mergeCell ref="A5:E5"/>
    <mergeCell ref="A95:E95"/>
  </mergeCells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workbookViewId="0"/>
  </sheetViews>
  <sheetFormatPr baseColWidth="10" defaultRowHeight="15" x14ac:dyDescent="0.25"/>
  <cols>
    <col min="1" max="1" width="14" customWidth="1"/>
    <col min="2" max="2" width="68.28515625" bestFit="1" customWidth="1"/>
    <col min="3" max="3" width="14" customWidth="1"/>
    <col min="4" max="5" width="14.140625" customWidth="1"/>
    <col min="6" max="6" width="17.85546875" customWidth="1"/>
    <col min="7" max="7" width="11.42578125" customWidth="1"/>
  </cols>
  <sheetData>
    <row r="1" spans="1:6" x14ac:dyDescent="0.25">
      <c r="A1" s="72"/>
      <c r="B1" s="73"/>
      <c r="C1" s="134"/>
      <c r="D1" s="134"/>
      <c r="E1" s="134"/>
      <c r="F1" s="134"/>
    </row>
    <row r="2" spans="1:6" x14ac:dyDescent="0.25">
      <c r="A2" s="72"/>
      <c r="B2" s="74"/>
      <c r="C2" s="141" t="s">
        <v>88</v>
      </c>
      <c r="D2" s="141"/>
      <c r="E2" s="141"/>
      <c r="F2" s="141"/>
    </row>
    <row r="3" spans="1:6" x14ac:dyDescent="0.25">
      <c r="A3" s="72"/>
      <c r="B3" s="74"/>
      <c r="C3" s="141" t="s">
        <v>0</v>
      </c>
      <c r="D3" s="141"/>
      <c r="E3" s="141"/>
      <c r="F3" s="141"/>
    </row>
    <row r="4" spans="1:6" x14ac:dyDescent="0.25">
      <c r="A4" s="72"/>
      <c r="B4" s="74"/>
      <c r="C4" s="6"/>
      <c r="D4" s="6"/>
      <c r="E4" s="6"/>
      <c r="F4" s="6"/>
    </row>
    <row r="5" spans="1:6" x14ac:dyDescent="0.25">
      <c r="A5" s="72"/>
      <c r="B5" s="75" t="s">
        <v>1</v>
      </c>
      <c r="C5" s="76"/>
      <c r="D5" s="6"/>
      <c r="E5" s="6"/>
      <c r="F5" s="6"/>
    </row>
    <row r="6" spans="1:6" x14ac:dyDescent="0.25">
      <c r="A6" s="72"/>
      <c r="B6" s="74"/>
      <c r="C6" s="6"/>
      <c r="D6" s="6"/>
      <c r="E6" s="6"/>
      <c r="F6" s="6"/>
    </row>
    <row r="7" spans="1:6" x14ac:dyDescent="0.25">
      <c r="A7" s="72"/>
      <c r="B7" s="140" t="s">
        <v>2</v>
      </c>
      <c r="C7" s="140"/>
      <c r="D7" s="140"/>
      <c r="E7" s="140"/>
      <c r="F7" s="140"/>
    </row>
    <row r="8" spans="1:6" x14ac:dyDescent="0.25">
      <c r="A8" s="77"/>
      <c r="B8" s="6"/>
      <c r="C8" s="6"/>
      <c r="D8" s="6"/>
      <c r="E8" s="6"/>
      <c r="F8" s="6"/>
    </row>
    <row r="9" spans="1:6" x14ac:dyDescent="0.25">
      <c r="A9" s="77"/>
      <c r="B9" s="8"/>
      <c r="C9" s="78"/>
      <c r="D9" s="78"/>
      <c r="E9" s="8"/>
      <c r="F9" s="11" t="s">
        <v>3</v>
      </c>
    </row>
    <row r="10" spans="1:6" ht="33.75" x14ac:dyDescent="0.25">
      <c r="A10" s="79"/>
      <c r="B10" s="53" t="s">
        <v>4</v>
      </c>
      <c r="C10" s="80" t="s">
        <v>5</v>
      </c>
      <c r="D10" s="80" t="s">
        <v>6</v>
      </c>
      <c r="E10" s="80" t="s">
        <v>7</v>
      </c>
      <c r="F10" s="81">
        <v>42369</v>
      </c>
    </row>
    <row r="11" spans="1:6" x14ac:dyDescent="0.25">
      <c r="A11" s="79"/>
      <c r="B11" s="82" t="s">
        <v>8</v>
      </c>
      <c r="C11" s="83"/>
      <c r="D11" s="84"/>
      <c r="E11" s="85"/>
      <c r="F11" s="85"/>
    </row>
    <row r="12" spans="1:6" x14ac:dyDescent="0.25">
      <c r="A12" s="86"/>
      <c r="B12" s="87" t="s">
        <v>9</v>
      </c>
      <c r="C12" s="88">
        <v>0</v>
      </c>
      <c r="D12" s="89">
        <v>9913152</v>
      </c>
      <c r="E12" s="89">
        <v>7787862.25</v>
      </c>
      <c r="F12" s="88">
        <v>0</v>
      </c>
    </row>
    <row r="13" spans="1:6" x14ac:dyDescent="0.25">
      <c r="A13" s="86"/>
      <c r="B13" s="90" t="s">
        <v>10</v>
      </c>
      <c r="C13" s="34">
        <v>0</v>
      </c>
      <c r="D13" s="35">
        <v>-1253924.75</v>
      </c>
      <c r="E13" s="35">
        <v>-1884351.15</v>
      </c>
      <c r="F13" s="34">
        <v>0</v>
      </c>
    </row>
    <row r="14" spans="1:6" x14ac:dyDescent="0.25">
      <c r="A14" s="86"/>
      <c r="B14" s="90" t="s">
        <v>11</v>
      </c>
      <c r="C14" s="49">
        <v>0</v>
      </c>
      <c r="D14" s="50">
        <v>0</v>
      </c>
      <c r="E14" s="50">
        <v>0</v>
      </c>
      <c r="F14" s="49">
        <v>0</v>
      </c>
    </row>
    <row r="15" spans="1:6" x14ac:dyDescent="0.25">
      <c r="A15" s="86"/>
      <c r="B15" s="90" t="s">
        <v>12</v>
      </c>
      <c r="C15" s="43">
        <v>0</v>
      </c>
      <c r="D15" s="44">
        <v>-6456839</v>
      </c>
      <c r="E15" s="44">
        <v>-2849873.13</v>
      </c>
      <c r="F15" s="43">
        <v>0</v>
      </c>
    </row>
    <row r="16" spans="1:6" x14ac:dyDescent="0.25">
      <c r="A16" s="86"/>
      <c r="B16" s="91" t="s">
        <v>13</v>
      </c>
      <c r="C16" s="46">
        <v>0</v>
      </c>
      <c r="D16" s="47">
        <v>-866381</v>
      </c>
      <c r="E16" s="47">
        <v>-1051868.0900000001</v>
      </c>
      <c r="F16" s="46">
        <v>0</v>
      </c>
    </row>
    <row r="17" spans="1:6" x14ac:dyDescent="0.25">
      <c r="A17" s="86"/>
      <c r="B17" s="91" t="s">
        <v>14</v>
      </c>
      <c r="C17" s="46">
        <v>0</v>
      </c>
      <c r="D17" s="47">
        <v>-2785270</v>
      </c>
      <c r="E17" s="47">
        <v>-992816.84</v>
      </c>
      <c r="F17" s="46">
        <v>0</v>
      </c>
    </row>
    <row r="18" spans="1:6" x14ac:dyDescent="0.25">
      <c r="A18" s="86"/>
      <c r="B18" s="91" t="s">
        <v>15</v>
      </c>
      <c r="C18" s="46">
        <v>0</v>
      </c>
      <c r="D18" s="47">
        <v>0</v>
      </c>
      <c r="E18" s="47">
        <v>0</v>
      </c>
      <c r="F18" s="46">
        <v>0</v>
      </c>
    </row>
    <row r="19" spans="1:6" x14ac:dyDescent="0.25">
      <c r="A19" s="86"/>
      <c r="B19" s="91" t="s">
        <v>16</v>
      </c>
      <c r="C19" s="46">
        <v>0</v>
      </c>
      <c r="D19" s="47">
        <v>-2805188</v>
      </c>
      <c r="E19" s="47">
        <v>-805188.2</v>
      </c>
      <c r="F19" s="46">
        <v>0</v>
      </c>
    </row>
    <row r="20" spans="1:6" x14ac:dyDescent="0.25">
      <c r="A20" s="86"/>
      <c r="B20" s="90" t="s">
        <v>17</v>
      </c>
      <c r="C20" s="43">
        <v>0</v>
      </c>
      <c r="D20" s="44">
        <v>68045574</v>
      </c>
      <c r="E20" s="44">
        <v>49844448.460000001</v>
      </c>
      <c r="F20" s="43">
        <v>0</v>
      </c>
    </row>
    <row r="21" spans="1:6" x14ac:dyDescent="0.25">
      <c r="A21" s="86"/>
      <c r="B21" s="91" t="s">
        <v>18</v>
      </c>
      <c r="C21" s="46">
        <v>0</v>
      </c>
      <c r="D21" s="47">
        <v>1000000</v>
      </c>
      <c r="E21" s="47">
        <v>825450.89</v>
      </c>
      <c r="F21" s="46">
        <v>0</v>
      </c>
    </row>
    <row r="22" spans="1:6" x14ac:dyDescent="0.25">
      <c r="A22" s="86"/>
      <c r="B22" s="91" t="s">
        <v>19</v>
      </c>
      <c r="C22" s="46">
        <v>0</v>
      </c>
      <c r="D22" s="47">
        <v>67045574</v>
      </c>
      <c r="E22" s="47">
        <v>49018997.57</v>
      </c>
      <c r="F22" s="46">
        <v>0</v>
      </c>
    </row>
    <row r="23" spans="1:6" x14ac:dyDescent="0.25">
      <c r="A23" s="86"/>
      <c r="B23" s="90" t="s">
        <v>20</v>
      </c>
      <c r="C23" s="43">
        <v>0</v>
      </c>
      <c r="D23" s="44">
        <v>-14097125</v>
      </c>
      <c r="E23" s="44">
        <v>-10128797.77</v>
      </c>
      <c r="F23" s="43">
        <v>0</v>
      </c>
    </row>
    <row r="24" spans="1:6" x14ac:dyDescent="0.25">
      <c r="A24" s="86"/>
      <c r="B24" s="91" t="s">
        <v>21</v>
      </c>
      <c r="C24" s="46">
        <v>0</v>
      </c>
      <c r="D24" s="47">
        <v>-10700661</v>
      </c>
      <c r="E24" s="47">
        <v>-7920625.0800000001</v>
      </c>
      <c r="F24" s="46">
        <v>0</v>
      </c>
    </row>
    <row r="25" spans="1:6" x14ac:dyDescent="0.25">
      <c r="A25" s="86"/>
      <c r="B25" s="91" t="s">
        <v>22</v>
      </c>
      <c r="C25" s="46">
        <v>0</v>
      </c>
      <c r="D25" s="47">
        <v>-3396464</v>
      </c>
      <c r="E25" s="47">
        <v>-2208172.69</v>
      </c>
      <c r="F25" s="46">
        <v>0</v>
      </c>
    </row>
    <row r="26" spans="1:6" x14ac:dyDescent="0.25">
      <c r="A26" s="86"/>
      <c r="B26" s="91" t="s">
        <v>23</v>
      </c>
      <c r="C26" s="46">
        <v>0</v>
      </c>
      <c r="D26" s="47">
        <v>0</v>
      </c>
      <c r="E26" s="47">
        <v>0</v>
      </c>
      <c r="F26" s="46">
        <v>0</v>
      </c>
    </row>
    <row r="27" spans="1:6" x14ac:dyDescent="0.25">
      <c r="A27" s="86"/>
      <c r="B27" s="90" t="s">
        <v>24</v>
      </c>
      <c r="C27" s="43">
        <v>0</v>
      </c>
      <c r="D27" s="44">
        <v>-29130515.23</v>
      </c>
      <c r="E27" s="44">
        <v>-13925247.450000001</v>
      </c>
      <c r="F27" s="43">
        <v>0</v>
      </c>
    </row>
    <row r="28" spans="1:6" x14ac:dyDescent="0.25">
      <c r="A28" s="86"/>
      <c r="B28" s="91" t="s">
        <v>25</v>
      </c>
      <c r="C28" s="46">
        <v>0</v>
      </c>
      <c r="D28" s="47">
        <v>-21840515.23</v>
      </c>
      <c r="E28" s="47">
        <v>-13147065.550000001</v>
      </c>
      <c r="F28" s="46">
        <v>0</v>
      </c>
    </row>
    <row r="29" spans="1:6" x14ac:dyDescent="0.25">
      <c r="A29" s="86"/>
      <c r="B29" s="91" t="s">
        <v>26</v>
      </c>
      <c r="C29" s="46">
        <v>0</v>
      </c>
      <c r="D29" s="47">
        <v>-5290000</v>
      </c>
      <c r="E29" s="47">
        <v>-778181.9</v>
      </c>
      <c r="F29" s="46">
        <v>0</v>
      </c>
    </row>
    <row r="30" spans="1:6" x14ac:dyDescent="0.25">
      <c r="A30" s="86"/>
      <c r="B30" s="91" t="s">
        <v>27</v>
      </c>
      <c r="C30" s="46">
        <v>0</v>
      </c>
      <c r="D30" s="47">
        <v>-2000000</v>
      </c>
      <c r="E30" s="47">
        <v>0</v>
      </c>
      <c r="F30" s="46">
        <v>0</v>
      </c>
    </row>
    <row r="31" spans="1:6" x14ac:dyDescent="0.25">
      <c r="A31" s="86"/>
      <c r="B31" s="91" t="s">
        <v>28</v>
      </c>
      <c r="C31" s="46">
        <v>0</v>
      </c>
      <c r="D31" s="47">
        <v>0</v>
      </c>
      <c r="E31" s="47">
        <v>0</v>
      </c>
      <c r="F31" s="46">
        <v>0</v>
      </c>
    </row>
    <row r="32" spans="1:6" x14ac:dyDescent="0.25">
      <c r="A32" s="86"/>
      <c r="B32" s="90" t="s">
        <v>29</v>
      </c>
      <c r="C32" s="43">
        <v>0</v>
      </c>
      <c r="D32" s="44">
        <v>-8785435.8200000003</v>
      </c>
      <c r="E32" s="44">
        <v>-6041853.6400000006</v>
      </c>
      <c r="F32" s="43">
        <v>0</v>
      </c>
    </row>
    <row r="33" spans="1:6" x14ac:dyDescent="0.25">
      <c r="A33" s="86"/>
      <c r="B33" s="91" t="s">
        <v>30</v>
      </c>
      <c r="C33" s="46">
        <v>0</v>
      </c>
      <c r="D33" s="47">
        <v>-8732.82</v>
      </c>
      <c r="E33" s="47">
        <v>-5821.88</v>
      </c>
      <c r="F33" s="46">
        <v>0</v>
      </c>
    </row>
    <row r="34" spans="1:6" x14ac:dyDescent="0.25">
      <c r="A34" s="86"/>
      <c r="B34" s="91" t="s">
        <v>31</v>
      </c>
      <c r="C34" s="46">
        <v>0</v>
      </c>
      <c r="D34" s="47">
        <v>-175055</v>
      </c>
      <c r="E34" s="47">
        <v>-167396.82</v>
      </c>
      <c r="F34" s="46">
        <v>0</v>
      </c>
    </row>
    <row r="35" spans="1:6" x14ac:dyDescent="0.25">
      <c r="A35" s="86"/>
      <c r="B35" s="91" t="s">
        <v>32</v>
      </c>
      <c r="C35" s="46">
        <v>0</v>
      </c>
      <c r="D35" s="47">
        <v>-8601648</v>
      </c>
      <c r="E35" s="47">
        <v>-5868634.9400000004</v>
      </c>
      <c r="F35" s="46">
        <v>0</v>
      </c>
    </row>
    <row r="36" spans="1:6" x14ac:dyDescent="0.25">
      <c r="A36" s="86"/>
      <c r="B36" s="90" t="s">
        <v>33</v>
      </c>
      <c r="C36" s="34">
        <v>0</v>
      </c>
      <c r="D36" s="35">
        <v>3516809</v>
      </c>
      <c r="E36" s="35">
        <v>2666491.5099999998</v>
      </c>
      <c r="F36" s="34">
        <v>0</v>
      </c>
    </row>
    <row r="37" spans="1:6" x14ac:dyDescent="0.25">
      <c r="A37" s="86"/>
      <c r="B37" s="90" t="s">
        <v>34</v>
      </c>
      <c r="C37" s="34">
        <v>0</v>
      </c>
      <c r="D37" s="35">
        <v>3925481.23</v>
      </c>
      <c r="E37" s="35">
        <v>0</v>
      </c>
      <c r="F37" s="34">
        <v>0</v>
      </c>
    </row>
    <row r="38" spans="1:6" x14ac:dyDescent="0.25">
      <c r="A38" s="86"/>
      <c r="B38" s="90" t="s">
        <v>35</v>
      </c>
      <c r="C38" s="43">
        <v>0</v>
      </c>
      <c r="D38" s="44">
        <v>0</v>
      </c>
      <c r="E38" s="44">
        <v>0</v>
      </c>
      <c r="F38" s="43">
        <v>0</v>
      </c>
    </row>
    <row r="39" spans="1:6" x14ac:dyDescent="0.25">
      <c r="A39" s="86"/>
      <c r="B39" s="92" t="s">
        <v>36</v>
      </c>
      <c r="C39" s="43">
        <v>0</v>
      </c>
      <c r="D39" s="44">
        <v>0</v>
      </c>
      <c r="E39" s="44">
        <v>0</v>
      </c>
      <c r="F39" s="43">
        <v>0</v>
      </c>
    </row>
    <row r="40" spans="1:6" x14ac:dyDescent="0.25">
      <c r="A40" s="86"/>
      <c r="B40" s="93" t="s">
        <v>37</v>
      </c>
      <c r="C40" s="46">
        <v>0</v>
      </c>
      <c r="D40" s="47">
        <v>0</v>
      </c>
      <c r="E40" s="47">
        <v>0</v>
      </c>
      <c r="F40" s="46">
        <v>0</v>
      </c>
    </row>
    <row r="41" spans="1:6" x14ac:dyDescent="0.25">
      <c r="A41" s="86"/>
      <c r="B41" s="93" t="s">
        <v>38</v>
      </c>
      <c r="C41" s="46">
        <v>0</v>
      </c>
      <c r="D41" s="47">
        <v>0</v>
      </c>
      <c r="E41" s="47">
        <v>0</v>
      </c>
      <c r="F41" s="46">
        <v>0</v>
      </c>
    </row>
    <row r="42" spans="1:6" x14ac:dyDescent="0.25">
      <c r="A42" s="86"/>
      <c r="B42" s="93" t="s">
        <v>39</v>
      </c>
      <c r="C42" s="46">
        <v>0</v>
      </c>
      <c r="D42" s="47">
        <v>0</v>
      </c>
      <c r="E42" s="47">
        <v>0</v>
      </c>
      <c r="F42" s="46">
        <v>0</v>
      </c>
    </row>
    <row r="43" spans="1:6" x14ac:dyDescent="0.25">
      <c r="A43" s="86"/>
      <c r="B43" s="92" t="s">
        <v>40</v>
      </c>
      <c r="C43" s="43">
        <v>0</v>
      </c>
      <c r="D43" s="44">
        <v>0</v>
      </c>
      <c r="E43" s="44">
        <v>0</v>
      </c>
      <c r="F43" s="43">
        <v>0</v>
      </c>
    </row>
    <row r="44" spans="1:6" x14ac:dyDescent="0.25">
      <c r="A44" s="86"/>
      <c r="B44" s="93" t="s">
        <v>37</v>
      </c>
      <c r="C44" s="46">
        <v>0</v>
      </c>
      <c r="D44" s="47">
        <v>0</v>
      </c>
      <c r="E44" s="47">
        <v>0</v>
      </c>
      <c r="F44" s="46">
        <v>0</v>
      </c>
    </row>
    <row r="45" spans="1:6" x14ac:dyDescent="0.25">
      <c r="A45" s="86"/>
      <c r="B45" s="93" t="s">
        <v>38</v>
      </c>
      <c r="C45" s="46">
        <v>0</v>
      </c>
      <c r="D45" s="47">
        <v>0</v>
      </c>
      <c r="E45" s="47">
        <v>0</v>
      </c>
      <c r="F45" s="46">
        <v>0</v>
      </c>
    </row>
    <row r="46" spans="1:6" x14ac:dyDescent="0.25">
      <c r="A46" s="86"/>
      <c r="B46" s="93" t="s">
        <v>39</v>
      </c>
      <c r="C46" s="46">
        <v>0</v>
      </c>
      <c r="D46" s="47">
        <v>0</v>
      </c>
      <c r="E46" s="47">
        <v>0</v>
      </c>
      <c r="F46" s="46">
        <v>0</v>
      </c>
    </row>
    <row r="47" spans="1:6" x14ac:dyDescent="0.25">
      <c r="A47" s="86"/>
      <c r="B47" s="92" t="s">
        <v>41</v>
      </c>
      <c r="C47" s="46">
        <v>0</v>
      </c>
      <c r="D47" s="47">
        <v>0</v>
      </c>
      <c r="E47" s="47">
        <v>0</v>
      </c>
      <c r="F47" s="46">
        <v>0</v>
      </c>
    </row>
    <row r="48" spans="1:6" x14ac:dyDescent="0.25">
      <c r="A48" s="86"/>
      <c r="B48" s="90" t="s">
        <v>42</v>
      </c>
      <c r="C48" s="34">
        <v>0</v>
      </c>
      <c r="D48" s="35">
        <v>0</v>
      </c>
      <c r="E48" s="35">
        <v>0</v>
      </c>
      <c r="F48" s="34">
        <v>0</v>
      </c>
    </row>
    <row r="49" spans="1:6" x14ac:dyDescent="0.25">
      <c r="A49" s="86"/>
      <c r="B49" s="90" t="s">
        <v>43</v>
      </c>
      <c r="C49" s="43">
        <v>0</v>
      </c>
      <c r="D49" s="44">
        <v>0</v>
      </c>
      <c r="E49" s="44">
        <v>0</v>
      </c>
      <c r="F49" s="43">
        <v>0</v>
      </c>
    </row>
    <row r="50" spans="1:6" x14ac:dyDescent="0.25">
      <c r="A50" s="86"/>
      <c r="B50" s="94" t="s">
        <v>165</v>
      </c>
      <c r="C50" s="46">
        <v>0</v>
      </c>
      <c r="D50" s="47">
        <v>0</v>
      </c>
      <c r="E50" s="47">
        <v>0</v>
      </c>
      <c r="F50" s="46">
        <v>0</v>
      </c>
    </row>
    <row r="51" spans="1:6" x14ac:dyDescent="0.25">
      <c r="A51" s="86"/>
      <c r="B51" s="94" t="s">
        <v>166</v>
      </c>
      <c r="C51" s="46">
        <v>0</v>
      </c>
      <c r="D51" s="47">
        <v>0</v>
      </c>
      <c r="E51" s="47">
        <v>0</v>
      </c>
      <c r="F51" s="46">
        <v>0</v>
      </c>
    </row>
    <row r="52" spans="1:6" x14ac:dyDescent="0.25">
      <c r="A52" s="86"/>
      <c r="B52" s="94" t="s">
        <v>167</v>
      </c>
      <c r="C52" s="46">
        <v>0</v>
      </c>
      <c r="D52" s="47">
        <v>0</v>
      </c>
      <c r="E52" s="47">
        <v>0</v>
      </c>
      <c r="F52" s="46">
        <v>0</v>
      </c>
    </row>
    <row r="53" spans="1:6" x14ac:dyDescent="0.25">
      <c r="A53" s="86"/>
      <c r="B53" s="90" t="s">
        <v>44</v>
      </c>
      <c r="C53" s="43">
        <v>0</v>
      </c>
      <c r="D53" s="44">
        <v>0</v>
      </c>
      <c r="E53" s="44">
        <v>0</v>
      </c>
      <c r="F53" s="43">
        <v>0</v>
      </c>
    </row>
    <row r="54" spans="1:6" x14ac:dyDescent="0.25">
      <c r="A54" s="86"/>
      <c r="B54" s="91" t="s">
        <v>45</v>
      </c>
      <c r="C54" s="46">
        <v>0</v>
      </c>
      <c r="D54" s="47">
        <v>0</v>
      </c>
      <c r="E54" s="47">
        <v>0</v>
      </c>
      <c r="F54" s="46">
        <v>0</v>
      </c>
    </row>
    <row r="55" spans="1:6" x14ac:dyDescent="0.25">
      <c r="A55" s="86"/>
      <c r="B55" s="95" t="s">
        <v>46</v>
      </c>
      <c r="C55" s="46">
        <v>0</v>
      </c>
      <c r="D55" s="47">
        <v>0</v>
      </c>
      <c r="E55" s="47">
        <v>0</v>
      </c>
      <c r="F55" s="46">
        <v>0</v>
      </c>
    </row>
    <row r="56" spans="1:6" x14ac:dyDescent="0.25">
      <c r="A56" s="86"/>
      <c r="B56" s="96" t="s">
        <v>47</v>
      </c>
      <c r="C56" s="39">
        <v>0</v>
      </c>
      <c r="D56" s="39">
        <v>25677176.43</v>
      </c>
      <c r="E56" s="39">
        <v>25468679.079999991</v>
      </c>
      <c r="F56" s="39">
        <v>0</v>
      </c>
    </row>
    <row r="57" spans="1:6" x14ac:dyDescent="0.25">
      <c r="A57" s="86"/>
      <c r="B57" s="87" t="s">
        <v>48</v>
      </c>
      <c r="C57" s="40">
        <v>0</v>
      </c>
      <c r="D57" s="41">
        <v>425000</v>
      </c>
      <c r="E57" s="41">
        <v>290858.94</v>
      </c>
      <c r="F57" s="40">
        <v>0</v>
      </c>
    </row>
    <row r="58" spans="1:6" x14ac:dyDescent="0.25">
      <c r="A58" s="86"/>
      <c r="B58" s="91" t="s">
        <v>49</v>
      </c>
      <c r="C58" s="46">
        <v>0</v>
      </c>
      <c r="D58" s="47">
        <v>425000</v>
      </c>
      <c r="E58" s="47">
        <v>290858.94</v>
      </c>
      <c r="F58" s="46">
        <v>0</v>
      </c>
    </row>
    <row r="59" spans="1:6" x14ac:dyDescent="0.25">
      <c r="A59" s="86"/>
      <c r="B59" s="91" t="s">
        <v>50</v>
      </c>
      <c r="C59" s="46">
        <v>0</v>
      </c>
      <c r="D59" s="47">
        <v>0</v>
      </c>
      <c r="E59" s="47">
        <v>0</v>
      </c>
      <c r="F59" s="46">
        <v>0</v>
      </c>
    </row>
    <row r="60" spans="1:6" x14ac:dyDescent="0.25">
      <c r="A60" s="86"/>
      <c r="B60" s="97" t="s">
        <v>51</v>
      </c>
      <c r="C60" s="46">
        <v>0</v>
      </c>
      <c r="D60" s="47">
        <v>0</v>
      </c>
      <c r="E60" s="47">
        <v>0</v>
      </c>
      <c r="F60" s="46">
        <v>0</v>
      </c>
    </row>
    <row r="61" spans="1:6" x14ac:dyDescent="0.25">
      <c r="A61" s="86"/>
      <c r="B61" s="98" t="s">
        <v>52</v>
      </c>
      <c r="C61" s="43">
        <v>0</v>
      </c>
      <c r="D61" s="44">
        <v>-5999174</v>
      </c>
      <c r="E61" s="44">
        <v>-3858175.04</v>
      </c>
      <c r="F61" s="43">
        <v>0</v>
      </c>
    </row>
    <row r="62" spans="1:6" x14ac:dyDescent="0.25">
      <c r="A62" s="86"/>
      <c r="B62" s="99" t="s">
        <v>53</v>
      </c>
      <c r="C62" s="46">
        <v>0</v>
      </c>
      <c r="D62" s="47">
        <v>0</v>
      </c>
      <c r="E62" s="47">
        <v>0</v>
      </c>
      <c r="F62" s="46">
        <v>0</v>
      </c>
    </row>
    <row r="63" spans="1:6" x14ac:dyDescent="0.25">
      <c r="A63" s="86"/>
      <c r="B63" s="99" t="s">
        <v>54</v>
      </c>
      <c r="C63" s="46">
        <v>0</v>
      </c>
      <c r="D63" s="47">
        <v>-5999174</v>
      </c>
      <c r="E63" s="47">
        <v>-3858175.04</v>
      </c>
      <c r="F63" s="46">
        <v>0</v>
      </c>
    </row>
    <row r="64" spans="1:6" x14ac:dyDescent="0.25">
      <c r="A64" s="86"/>
      <c r="B64" s="99" t="s">
        <v>55</v>
      </c>
      <c r="C64" s="46">
        <v>0</v>
      </c>
      <c r="D64" s="47">
        <v>0</v>
      </c>
      <c r="E64" s="47">
        <v>0</v>
      </c>
      <c r="F64" s="46">
        <v>0</v>
      </c>
    </row>
    <row r="65" spans="1:6" x14ac:dyDescent="0.25">
      <c r="A65" s="86"/>
      <c r="B65" s="98" t="s">
        <v>56</v>
      </c>
      <c r="C65" s="34">
        <v>0</v>
      </c>
      <c r="D65" s="35">
        <v>0</v>
      </c>
      <c r="E65" s="35">
        <v>0</v>
      </c>
      <c r="F65" s="34">
        <v>0</v>
      </c>
    </row>
    <row r="66" spans="1:6" x14ac:dyDescent="0.25">
      <c r="A66" s="86"/>
      <c r="B66" s="98" t="s">
        <v>57</v>
      </c>
      <c r="C66" s="34">
        <v>0</v>
      </c>
      <c r="D66" s="35">
        <v>0</v>
      </c>
      <c r="E66" s="35">
        <v>0</v>
      </c>
      <c r="F66" s="34">
        <v>0</v>
      </c>
    </row>
    <row r="67" spans="1:6" x14ac:dyDescent="0.25">
      <c r="A67" s="86"/>
      <c r="B67" s="98" t="s">
        <v>58</v>
      </c>
      <c r="C67" s="34">
        <v>0</v>
      </c>
      <c r="D67" s="35">
        <v>0</v>
      </c>
      <c r="E67" s="35">
        <v>0</v>
      </c>
      <c r="F67" s="34">
        <v>0</v>
      </c>
    </row>
    <row r="68" spans="1:6" x14ac:dyDescent="0.25">
      <c r="A68" s="86"/>
      <c r="B68" s="100" t="s">
        <v>59</v>
      </c>
      <c r="C68" s="37">
        <v>0</v>
      </c>
      <c r="D68" s="38">
        <v>0</v>
      </c>
      <c r="E68" s="38">
        <v>0</v>
      </c>
      <c r="F68" s="37">
        <v>0</v>
      </c>
    </row>
    <row r="69" spans="1:6" x14ac:dyDescent="0.25">
      <c r="A69" s="86"/>
      <c r="B69" s="101" t="s">
        <v>60</v>
      </c>
      <c r="C69" s="19">
        <v>0</v>
      </c>
      <c r="D69" s="19">
        <v>-5574174</v>
      </c>
      <c r="E69" s="19">
        <v>-3567316.1</v>
      </c>
      <c r="F69" s="19">
        <v>0</v>
      </c>
    </row>
    <row r="70" spans="1:6" x14ac:dyDescent="0.25">
      <c r="A70" s="86"/>
      <c r="B70" s="101" t="s">
        <v>61</v>
      </c>
      <c r="C70" s="19">
        <v>0</v>
      </c>
      <c r="D70" s="19">
        <v>20103002.43</v>
      </c>
      <c r="E70" s="19">
        <v>21901362.979999989</v>
      </c>
      <c r="F70" s="19">
        <v>0</v>
      </c>
    </row>
    <row r="71" spans="1:6" x14ac:dyDescent="0.25">
      <c r="A71" s="86"/>
      <c r="B71" s="102" t="s">
        <v>62</v>
      </c>
      <c r="C71" s="49">
        <v>0</v>
      </c>
      <c r="D71" s="50">
        <v>0</v>
      </c>
      <c r="E71" s="50">
        <v>0</v>
      </c>
      <c r="F71" s="49">
        <v>0</v>
      </c>
    </row>
    <row r="72" spans="1:6" x14ac:dyDescent="0.25">
      <c r="A72" s="103"/>
      <c r="B72" s="18" t="s">
        <v>168</v>
      </c>
      <c r="C72" s="39">
        <v>0</v>
      </c>
      <c r="D72" s="39">
        <v>20103002.43</v>
      </c>
      <c r="E72" s="39">
        <v>21901362.979999989</v>
      </c>
      <c r="F72" s="39">
        <v>0</v>
      </c>
    </row>
    <row r="73" spans="1:6" x14ac:dyDescent="0.25">
      <c r="A73" s="104"/>
      <c r="B73" s="142" t="s">
        <v>64</v>
      </c>
      <c r="C73" s="142"/>
      <c r="D73" s="142"/>
      <c r="E73" s="142"/>
      <c r="F73" s="142"/>
    </row>
    <row r="74" spans="1:6" x14ac:dyDescent="0.25">
      <c r="A74" s="104"/>
      <c r="B74" s="98" t="s">
        <v>65</v>
      </c>
      <c r="C74" s="31">
        <v>0</v>
      </c>
      <c r="D74" s="33">
        <v>0</v>
      </c>
      <c r="E74" s="33">
        <v>0</v>
      </c>
      <c r="F74" s="31">
        <v>0</v>
      </c>
    </row>
    <row r="75" spans="1:6" x14ac:dyDescent="0.25">
      <c r="A75" s="104"/>
      <c r="B75" s="18" t="s">
        <v>66</v>
      </c>
      <c r="C75" s="39">
        <v>0</v>
      </c>
      <c r="D75" s="39">
        <v>20103002.43</v>
      </c>
      <c r="E75" s="39">
        <v>21901362.979999989</v>
      </c>
      <c r="F75" s="39">
        <v>0</v>
      </c>
    </row>
    <row r="76" spans="1:6" x14ac:dyDescent="0.25">
      <c r="A76" s="104"/>
      <c r="B76" s="105"/>
      <c r="C76" s="106"/>
      <c r="D76" s="106"/>
      <c r="E76" s="106"/>
      <c r="F76" s="106"/>
    </row>
    <row r="77" spans="1:6" x14ac:dyDescent="0.25">
      <c r="A77" s="104"/>
      <c r="B77" s="107" t="s">
        <v>67</v>
      </c>
      <c r="C77" s="108"/>
      <c r="D77" s="108"/>
      <c r="E77" s="108"/>
      <c r="F77" s="109"/>
    </row>
    <row r="78" spans="1:6" x14ac:dyDescent="0.25">
      <c r="A78" s="104"/>
      <c r="B78" s="110" t="s">
        <v>68</v>
      </c>
      <c r="C78" s="111"/>
      <c r="D78" s="22"/>
      <c r="E78" s="112">
        <v>21901362.979999989</v>
      </c>
      <c r="F78" s="112">
        <v>0</v>
      </c>
    </row>
    <row r="79" spans="1:6" x14ac:dyDescent="0.25">
      <c r="A79" s="104"/>
      <c r="B79" s="113" t="s">
        <v>69</v>
      </c>
      <c r="C79" s="114"/>
      <c r="D79" s="115"/>
      <c r="E79" s="116">
        <v>0</v>
      </c>
      <c r="F79" s="117">
        <v>0</v>
      </c>
    </row>
    <row r="80" spans="1:6" x14ac:dyDescent="0.25">
      <c r="A80" s="104"/>
      <c r="B80" s="118" t="s">
        <v>70</v>
      </c>
      <c r="C80" s="114"/>
      <c r="D80" s="115"/>
      <c r="E80" s="116">
        <v>0</v>
      </c>
      <c r="F80" s="117">
        <v>0</v>
      </c>
    </row>
    <row r="81" spans="1:6" x14ac:dyDescent="0.25">
      <c r="A81" s="104"/>
      <c r="B81" s="118" t="s">
        <v>71</v>
      </c>
      <c r="C81" s="114"/>
      <c r="D81" s="115"/>
      <c r="E81" s="116">
        <v>0</v>
      </c>
      <c r="F81" s="117">
        <v>0</v>
      </c>
    </row>
    <row r="82" spans="1:6" x14ac:dyDescent="0.25">
      <c r="A82" s="104"/>
      <c r="B82" s="118" t="s">
        <v>72</v>
      </c>
      <c r="C82" s="114"/>
      <c r="D82" s="115"/>
      <c r="E82" s="116">
        <v>0</v>
      </c>
      <c r="F82" s="117">
        <v>0</v>
      </c>
    </row>
    <row r="83" spans="1:6" x14ac:dyDescent="0.25">
      <c r="A83" s="104"/>
      <c r="B83" s="119" t="s">
        <v>73</v>
      </c>
      <c r="C83" s="114"/>
      <c r="D83" s="115"/>
      <c r="E83" s="120">
        <v>0</v>
      </c>
      <c r="F83" s="121">
        <v>0</v>
      </c>
    </row>
    <row r="84" spans="1:6" x14ac:dyDescent="0.25">
      <c r="A84" s="104"/>
      <c r="B84" s="122" t="s">
        <v>74</v>
      </c>
      <c r="C84" s="114"/>
      <c r="D84" s="115"/>
      <c r="E84" s="25">
        <v>0</v>
      </c>
      <c r="F84" s="24">
        <v>0</v>
      </c>
    </row>
    <row r="85" spans="1:6" x14ac:dyDescent="0.25">
      <c r="A85" s="104"/>
      <c r="B85" s="119" t="s">
        <v>75</v>
      </c>
      <c r="C85" s="114"/>
      <c r="D85" s="115"/>
      <c r="E85" s="123">
        <v>0</v>
      </c>
      <c r="F85" s="124">
        <v>0</v>
      </c>
    </row>
    <row r="86" spans="1:6" ht="18" x14ac:dyDescent="0.25">
      <c r="A86" s="104"/>
      <c r="B86" s="125" t="s">
        <v>76</v>
      </c>
      <c r="C86" s="114"/>
      <c r="D86" s="115"/>
      <c r="E86" s="39">
        <v>0</v>
      </c>
      <c r="F86" s="39">
        <v>0</v>
      </c>
    </row>
    <row r="87" spans="1:6" x14ac:dyDescent="0.25">
      <c r="A87" s="104"/>
      <c r="B87" s="126" t="s">
        <v>77</v>
      </c>
      <c r="C87" s="114"/>
      <c r="D87" s="115"/>
      <c r="E87" s="116">
        <v>0</v>
      </c>
      <c r="F87" s="117">
        <v>0</v>
      </c>
    </row>
    <row r="88" spans="1:6" x14ac:dyDescent="0.25">
      <c r="A88" s="104"/>
      <c r="B88" s="118" t="s">
        <v>78</v>
      </c>
      <c r="C88" s="114"/>
      <c r="D88" s="115"/>
      <c r="E88" s="116">
        <v>0</v>
      </c>
      <c r="F88" s="117">
        <v>0</v>
      </c>
    </row>
    <row r="89" spans="1:6" x14ac:dyDescent="0.25">
      <c r="A89" s="104"/>
      <c r="B89" s="118" t="s">
        <v>79</v>
      </c>
      <c r="C89" s="114"/>
      <c r="D89" s="115"/>
      <c r="E89" s="116">
        <v>0</v>
      </c>
      <c r="F89" s="117">
        <v>0</v>
      </c>
    </row>
    <row r="90" spans="1:6" x14ac:dyDescent="0.25">
      <c r="A90" s="104"/>
      <c r="B90" s="119" t="s">
        <v>80</v>
      </c>
      <c r="C90" s="114"/>
      <c r="D90" s="115"/>
      <c r="E90" s="123">
        <v>0</v>
      </c>
      <c r="F90" s="124">
        <v>0</v>
      </c>
    </row>
    <row r="91" spans="1:6" x14ac:dyDescent="0.25">
      <c r="A91" s="104"/>
      <c r="B91" s="119" t="s">
        <v>81</v>
      </c>
      <c r="C91" s="114"/>
      <c r="D91" s="115"/>
      <c r="E91" s="25">
        <v>0</v>
      </c>
      <c r="F91" s="24">
        <v>0</v>
      </c>
    </row>
    <row r="92" spans="1:6" x14ac:dyDescent="0.25">
      <c r="A92" s="104"/>
      <c r="B92" s="119" t="s">
        <v>82</v>
      </c>
      <c r="C92" s="114"/>
      <c r="D92" s="115"/>
      <c r="E92" s="120">
        <v>0</v>
      </c>
      <c r="F92" s="121">
        <v>0</v>
      </c>
    </row>
    <row r="93" spans="1:6" ht="18" x14ac:dyDescent="0.25">
      <c r="A93" s="104"/>
      <c r="B93" s="125" t="s">
        <v>83</v>
      </c>
      <c r="C93" s="114"/>
      <c r="D93" s="115"/>
      <c r="E93" s="39">
        <v>0</v>
      </c>
      <c r="F93" s="39">
        <v>0</v>
      </c>
    </row>
    <row r="94" spans="1:6" x14ac:dyDescent="0.25">
      <c r="A94" s="104"/>
      <c r="B94" s="127" t="s">
        <v>84</v>
      </c>
      <c r="C94" s="128"/>
      <c r="D94" s="56"/>
      <c r="E94" s="54">
        <v>21901362.979999989</v>
      </c>
      <c r="F94" s="54">
        <v>0</v>
      </c>
    </row>
    <row r="95" spans="1:6" x14ac:dyDescent="0.25">
      <c r="A95" s="104"/>
      <c r="B95" s="129"/>
      <c r="C95" s="106"/>
      <c r="D95" s="106"/>
      <c r="E95" s="106"/>
      <c r="F95" s="106"/>
    </row>
    <row r="96" spans="1:6" x14ac:dyDescent="0.25">
      <c r="A96" s="64"/>
      <c r="B96" s="134"/>
      <c r="C96" s="134"/>
      <c r="D96" s="134"/>
      <c r="E96" s="134"/>
      <c r="F96" s="134"/>
    </row>
    <row r="97" spans="1:6" x14ac:dyDescent="0.25">
      <c r="A97" s="64"/>
      <c r="B97" s="32"/>
      <c r="C97" s="130"/>
      <c r="D97" s="32"/>
      <c r="E97" s="64"/>
      <c r="F97" s="64"/>
    </row>
    <row r="98" spans="1:6" x14ac:dyDescent="0.25">
      <c r="A98" s="79"/>
      <c r="B98" s="134"/>
      <c r="C98" s="134"/>
      <c r="D98" s="134"/>
      <c r="E98" s="134"/>
      <c r="F98" s="134"/>
    </row>
    <row r="99" spans="1:6" x14ac:dyDescent="0.25">
      <c r="A99" s="79"/>
      <c r="B99" s="131"/>
      <c r="C99" s="67"/>
      <c r="D99" s="32"/>
      <c r="E99" s="64"/>
      <c r="F99" s="64"/>
    </row>
    <row r="100" spans="1:6" x14ac:dyDescent="0.25">
      <c r="A100" s="79"/>
      <c r="B100" s="131"/>
      <c r="C100" s="67"/>
      <c r="D100" s="32"/>
      <c r="E100" s="64"/>
      <c r="F100" s="64"/>
    </row>
    <row r="101" spans="1:6" x14ac:dyDescent="0.25">
      <c r="A101" s="79"/>
      <c r="B101" s="131"/>
      <c r="C101" s="67"/>
      <c r="D101" s="32"/>
      <c r="E101" s="64"/>
      <c r="F101" s="64"/>
    </row>
    <row r="102" spans="1:6" x14ac:dyDescent="0.25">
      <c r="A102" s="79"/>
      <c r="B102" s="63"/>
      <c r="C102" s="67"/>
      <c r="D102" s="32"/>
      <c r="E102" s="64"/>
      <c r="F102" s="64"/>
    </row>
    <row r="103" spans="1:6" x14ac:dyDescent="0.25">
      <c r="A103" s="79"/>
      <c r="B103" s="134"/>
      <c r="C103" s="134"/>
      <c r="D103" s="134"/>
      <c r="E103" s="134"/>
      <c r="F103" s="134"/>
    </row>
    <row r="104" spans="1:6" x14ac:dyDescent="0.25">
      <c r="A104" s="79"/>
      <c r="B104" s="132"/>
      <c r="C104" s="64"/>
      <c r="D104" s="64"/>
      <c r="E104" s="64"/>
      <c r="F104" s="64"/>
    </row>
    <row r="105" spans="1:6" x14ac:dyDescent="0.25">
      <c r="A105" s="79"/>
      <c r="B105" s="132"/>
      <c r="C105" s="64"/>
      <c r="D105" s="64"/>
      <c r="E105" s="64"/>
      <c r="F105" s="64"/>
    </row>
    <row r="106" spans="1:6" x14ac:dyDescent="0.25">
      <c r="A106" s="79"/>
      <c r="B106" s="133"/>
      <c r="C106" s="64"/>
      <c r="D106" s="64"/>
      <c r="E106" s="64"/>
      <c r="F106" s="64"/>
    </row>
    <row r="107" spans="1:6" x14ac:dyDescent="0.25">
      <c r="A107" s="79"/>
      <c r="B107" s="133"/>
      <c r="C107" s="64"/>
      <c r="D107" s="64"/>
      <c r="E107" s="64"/>
      <c r="F107" s="64"/>
    </row>
    <row r="108" spans="1:6" x14ac:dyDescent="0.25">
      <c r="A108" s="79"/>
      <c r="B108" s="132"/>
      <c r="C108" s="64"/>
      <c r="D108" s="64"/>
      <c r="E108" s="64"/>
      <c r="F108" s="64"/>
    </row>
    <row r="109" spans="1:6" x14ac:dyDescent="0.25">
      <c r="A109" s="79"/>
      <c r="B109" s="132"/>
      <c r="C109" s="64"/>
      <c r="D109" s="64"/>
      <c r="E109" s="64"/>
      <c r="F109" s="64"/>
    </row>
    <row r="110" spans="1:6" x14ac:dyDescent="0.25">
      <c r="A110" s="79"/>
      <c r="B110" s="132"/>
      <c r="C110" s="64"/>
      <c r="D110" s="64"/>
      <c r="E110" s="64"/>
      <c r="F110" s="64"/>
    </row>
    <row r="111" spans="1:6" x14ac:dyDescent="0.25">
      <c r="A111" s="79"/>
      <c r="B111" s="132"/>
      <c r="C111" s="64"/>
      <c r="D111" s="64"/>
      <c r="E111" s="64"/>
      <c r="F111" s="64"/>
    </row>
    <row r="112" spans="1:6" x14ac:dyDescent="0.25">
      <c r="A112" s="79"/>
      <c r="B112" s="133"/>
      <c r="C112" s="64"/>
      <c r="D112" s="64"/>
      <c r="E112" s="64"/>
      <c r="F112" s="64"/>
    </row>
    <row r="113" spans="1:2" x14ac:dyDescent="0.25">
      <c r="A113" s="79"/>
      <c r="B113" s="133"/>
    </row>
    <row r="114" spans="1:2" x14ac:dyDescent="0.25">
      <c r="A114" s="79"/>
      <c r="B114" s="133"/>
    </row>
    <row r="115" spans="1:2" x14ac:dyDescent="0.25">
      <c r="A115" s="79"/>
      <c r="B115" s="64"/>
    </row>
    <row r="116" spans="1:2" x14ac:dyDescent="0.25">
      <c r="A116" s="79"/>
      <c r="B116" s="64"/>
    </row>
    <row r="117" spans="1:2" x14ac:dyDescent="0.25">
      <c r="A117" s="79"/>
      <c r="B117" s="64"/>
    </row>
    <row r="118" spans="1:2" x14ac:dyDescent="0.25">
      <c r="A118" s="79"/>
      <c r="B118" s="64"/>
    </row>
    <row r="119" spans="1:2" x14ac:dyDescent="0.25">
      <c r="A119" s="79"/>
      <c r="B119" s="64"/>
    </row>
    <row r="120" spans="1:2" x14ac:dyDescent="0.25">
      <c r="A120" s="79"/>
      <c r="B120" s="64"/>
    </row>
    <row r="121" spans="1:2" x14ac:dyDescent="0.25">
      <c r="A121" s="79"/>
      <c r="B121" s="64"/>
    </row>
    <row r="122" spans="1:2" x14ac:dyDescent="0.25">
      <c r="A122" s="79"/>
      <c r="B122" s="64"/>
    </row>
    <row r="123" spans="1:2" x14ac:dyDescent="0.25">
      <c r="A123" s="79"/>
      <c r="B123" s="64"/>
    </row>
    <row r="124" spans="1:2" x14ac:dyDescent="0.25">
      <c r="A124" s="79"/>
      <c r="B124" s="64"/>
    </row>
    <row r="125" spans="1:2" x14ac:dyDescent="0.25">
      <c r="A125" s="79"/>
      <c r="B125" s="64"/>
    </row>
    <row r="126" spans="1:2" x14ac:dyDescent="0.25">
      <c r="A126" s="79"/>
      <c r="B126" s="64"/>
    </row>
    <row r="127" spans="1:2" x14ac:dyDescent="0.25">
      <c r="A127" s="79"/>
      <c r="B127" s="64"/>
    </row>
    <row r="128" spans="1:2" x14ac:dyDescent="0.25">
      <c r="A128" s="79"/>
      <c r="B128" s="64"/>
    </row>
    <row r="129" spans="1:1" x14ac:dyDescent="0.25">
      <c r="A129" s="79"/>
    </row>
    <row r="130" spans="1:1" x14ac:dyDescent="0.25">
      <c r="A130" s="79"/>
    </row>
    <row r="131" spans="1:1" x14ac:dyDescent="0.25">
      <c r="A131" s="79"/>
    </row>
    <row r="132" spans="1:1" x14ac:dyDescent="0.25">
      <c r="A132" s="79"/>
    </row>
    <row r="133" spans="1:1" x14ac:dyDescent="0.25">
      <c r="A133" s="79"/>
    </row>
    <row r="134" spans="1:1" x14ac:dyDescent="0.25">
      <c r="A134" s="79"/>
    </row>
    <row r="135" spans="1:1" x14ac:dyDescent="0.25">
      <c r="A135" s="79"/>
    </row>
    <row r="136" spans="1:1" x14ac:dyDescent="0.25">
      <c r="A136" s="79"/>
    </row>
    <row r="137" spans="1:1" x14ac:dyDescent="0.25">
      <c r="A137" s="79"/>
    </row>
    <row r="138" spans="1:1" x14ac:dyDescent="0.25">
      <c r="A138" s="79"/>
    </row>
    <row r="139" spans="1:1" x14ac:dyDescent="0.25">
      <c r="A139" s="79"/>
    </row>
    <row r="140" spans="1:1" x14ac:dyDescent="0.25">
      <c r="A140" s="79"/>
    </row>
    <row r="141" spans="1:1" x14ac:dyDescent="0.25">
      <c r="A141" s="79"/>
    </row>
    <row r="142" spans="1:1" x14ac:dyDescent="0.25">
      <c r="A142" s="79"/>
    </row>
    <row r="143" spans="1:1" x14ac:dyDescent="0.25">
      <c r="A143" s="79"/>
    </row>
    <row r="144" spans="1:1" x14ac:dyDescent="0.25">
      <c r="A144" s="79"/>
    </row>
    <row r="145" spans="1:1" x14ac:dyDescent="0.25">
      <c r="A145" s="79"/>
    </row>
    <row r="146" spans="1:1" x14ac:dyDescent="0.25">
      <c r="A146" s="79"/>
    </row>
    <row r="147" spans="1:1" x14ac:dyDescent="0.25">
      <c r="A147" s="79"/>
    </row>
    <row r="148" spans="1:1" x14ac:dyDescent="0.25">
      <c r="A148" s="79"/>
    </row>
    <row r="149" spans="1:1" x14ac:dyDescent="0.25">
      <c r="A149" s="79"/>
    </row>
    <row r="150" spans="1:1" x14ac:dyDescent="0.25">
      <c r="A150" s="79"/>
    </row>
    <row r="151" spans="1:1" x14ac:dyDescent="0.25">
      <c r="A151" s="79"/>
    </row>
    <row r="152" spans="1:1" x14ac:dyDescent="0.25">
      <c r="A152" s="79"/>
    </row>
    <row r="153" spans="1:1" x14ac:dyDescent="0.25">
      <c r="A153" s="79"/>
    </row>
    <row r="154" spans="1:1" x14ac:dyDescent="0.25">
      <c r="A154" s="79"/>
    </row>
    <row r="155" spans="1:1" x14ac:dyDescent="0.25">
      <c r="A155" s="79"/>
    </row>
    <row r="156" spans="1:1" x14ac:dyDescent="0.25">
      <c r="A156" s="79"/>
    </row>
    <row r="157" spans="1:1" x14ac:dyDescent="0.25">
      <c r="A157" s="79"/>
    </row>
    <row r="158" spans="1:1" x14ac:dyDescent="0.25">
      <c r="A158" s="79"/>
    </row>
    <row r="159" spans="1:1" x14ac:dyDescent="0.25">
      <c r="A159" s="79"/>
    </row>
    <row r="160" spans="1:1" x14ac:dyDescent="0.25">
      <c r="A160" s="79"/>
    </row>
    <row r="161" spans="1:1" x14ac:dyDescent="0.25">
      <c r="A161" s="79"/>
    </row>
    <row r="162" spans="1:1" x14ac:dyDescent="0.25">
      <c r="A162" s="79"/>
    </row>
    <row r="163" spans="1:1" x14ac:dyDescent="0.25">
      <c r="A163" s="79"/>
    </row>
    <row r="164" spans="1:1" x14ac:dyDescent="0.25">
      <c r="A164" s="79"/>
    </row>
    <row r="165" spans="1:1" x14ac:dyDescent="0.25">
      <c r="A165" s="79"/>
    </row>
    <row r="166" spans="1:1" x14ac:dyDescent="0.25">
      <c r="A166" s="79"/>
    </row>
    <row r="167" spans="1:1" x14ac:dyDescent="0.25">
      <c r="A167" s="79"/>
    </row>
    <row r="168" spans="1:1" x14ac:dyDescent="0.25">
      <c r="A168" s="79"/>
    </row>
    <row r="169" spans="1:1" x14ac:dyDescent="0.25">
      <c r="A169" s="79"/>
    </row>
    <row r="170" spans="1:1" x14ac:dyDescent="0.25">
      <c r="A170" s="79"/>
    </row>
    <row r="171" spans="1:1" x14ac:dyDescent="0.25">
      <c r="A171" s="79"/>
    </row>
    <row r="172" spans="1:1" x14ac:dyDescent="0.25">
      <c r="A172" s="79"/>
    </row>
    <row r="173" spans="1:1" x14ac:dyDescent="0.25">
      <c r="A173" s="79"/>
    </row>
    <row r="174" spans="1:1" x14ac:dyDescent="0.25">
      <c r="A174" s="79"/>
    </row>
    <row r="175" spans="1:1" x14ac:dyDescent="0.25">
      <c r="A175" s="79"/>
    </row>
    <row r="176" spans="1:1" x14ac:dyDescent="0.25">
      <c r="A176" s="79"/>
    </row>
    <row r="177" spans="1:1" x14ac:dyDescent="0.25">
      <c r="A177" s="79"/>
    </row>
    <row r="178" spans="1:1" x14ac:dyDescent="0.25">
      <c r="A178" s="79"/>
    </row>
    <row r="179" spans="1:1" x14ac:dyDescent="0.25">
      <c r="A179" s="79"/>
    </row>
    <row r="180" spans="1:1" x14ac:dyDescent="0.25">
      <c r="A180" s="79"/>
    </row>
  </sheetData>
  <mergeCells count="8">
    <mergeCell ref="B98:F98"/>
    <mergeCell ref="B103:F103"/>
    <mergeCell ref="C1:F1"/>
    <mergeCell ref="C2:F2"/>
    <mergeCell ref="C3:F3"/>
    <mergeCell ref="B7:F7"/>
    <mergeCell ref="B73:F73"/>
    <mergeCell ref="B96:F96"/>
  </mergeCells>
  <pageMargins left="0.70000000000000007" right="0.70000000000000007" top="0.75" bottom="0.75" header="0.30000000000000004" footer="0.3000000000000000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cols>
    <col min="1" max="1" width="11.42578125" customWidth="1"/>
  </cols>
  <sheetData/>
  <pageMargins left="0.70000000000000007" right="0.70000000000000007" top="0.75" bottom="0.75" header="0.30000000000000004" footer="0.3000000000000000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e4b73361-b4d4-4302-9756-11c2890942ab">3</Orden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2039BF1ACBB6242A05B31B4AC89E4F2" ma:contentTypeVersion="2" ma:contentTypeDescription="Crear nuevo documento." ma:contentTypeScope="" ma:versionID="2ac57bf128d97e3e13e46525a1e254a2">
  <xsd:schema xmlns:xsd="http://www.w3.org/2001/XMLSchema" xmlns:xs="http://www.w3.org/2001/XMLSchema" xmlns:p="http://schemas.microsoft.com/office/2006/metadata/properties" xmlns:ns1="e4b73361-b4d4-4302-9756-11c2890942ab" xmlns:ns2="http://schemas.microsoft.com/sharepoint/v3" targetNamespace="http://schemas.microsoft.com/office/2006/metadata/properties" ma:root="true" ma:fieldsID="273ea9e25f12efe34d3b73f8c338c818" ns1:_="" ns2:_="">
    <xsd:import namespace="e4b73361-b4d4-4302-9756-11c2890942ab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" minOccurs="0"/>
                <xsd:element ref="ns2:PublishingStartDate" minOccurs="0"/>
                <xsd:element ref="ns2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73361-b4d4-4302-9756-11c2890942ab" elementFormDefault="qualified">
    <xsd:import namespace="http://schemas.microsoft.com/office/2006/documentManagement/types"/>
    <xsd:import namespace="http://schemas.microsoft.com/office/infopath/2007/PartnerControls"/>
    <xsd:element name="Orden" ma:index="0" nillable="true" ma:displayName="Orden" ma:decimals="0" ma:internalName="Orden" ma:percentage="FALSE">
      <xsd:simpleType>
        <xsd:restriction base="dms:Number"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4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nido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D6C722-B6F0-40B5-BF5E-DD946956254A}"/>
</file>

<file path=customXml/itemProps2.xml><?xml version="1.0" encoding="utf-8"?>
<ds:datastoreItem xmlns:ds="http://schemas.openxmlformats.org/officeDocument/2006/customXml" ds:itemID="{0B1F9C71-C8AC-4D7D-A0DE-6C3AD672820B}"/>
</file>

<file path=customXml/itemProps3.xml><?xml version="1.0" encoding="utf-8"?>
<ds:datastoreItem xmlns:ds="http://schemas.openxmlformats.org/officeDocument/2006/customXml" ds:itemID="{1B621F1E-D8A5-409B-8707-9CDA18800D18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BALANCE</vt:lpstr>
      <vt:lpstr>PYG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terms:created xsi:type="dcterms:W3CDTF">2016-11-16T11:33:38Z</dcterms:created>
  <dcterms:modified xsi:type="dcterms:W3CDTF">2016-11-18T11:04:06Z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0x010100A2039BF1ACBB6242A05B31B4AC89E4F2</vt:lpwstr>
  </property>
  <property fmtid="{D5CDD505-2E9C-101B-9397-08002B2CF9AE}" pid="3" name="Order">
    <vt:r8>16300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