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charts/chart7.xml" ContentType="application/vnd.openxmlformats-officedocument.drawingml.chart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6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8160" tabRatio="690"/>
  </bookViews>
  <sheets>
    <sheet name="Resumen Perfil" sheetId="22" r:id="rId1"/>
    <sheet name="Viviendas" sheetId="12" r:id="rId2"/>
  </sheets>
  <definedNames>
    <definedName name="_xlnm.Print_Area" localSheetId="0">'Resumen Perfil'!$A$1:$O$71</definedName>
    <definedName name="_xlnm.Print_Area" localSheetId="1">Viviendas!$A$1:$I$22</definedName>
  </definedNames>
  <calcPr calcId="162913"/>
</workbook>
</file>

<file path=xl/calcChain.xml><?xml version="1.0" encoding="utf-8"?>
<calcChain xmlns="http://schemas.openxmlformats.org/spreadsheetml/2006/main">
  <c r="D32" i="22" l="1"/>
  <c r="B17" i="12" l="1"/>
  <c r="D62" i="22"/>
  <c r="C14" i="12" l="1"/>
  <c r="C16" i="12"/>
  <c r="C13" i="12"/>
  <c r="C13" i="22"/>
  <c r="C10" i="12" l="1"/>
  <c r="C9" i="12"/>
  <c r="C11" i="12"/>
  <c r="C15" i="12"/>
  <c r="C12" i="12"/>
  <c r="C17" i="12" l="1"/>
  <c r="D47" i="22"/>
  <c r="E64" i="22" l="1"/>
  <c r="E61" i="22"/>
  <c r="E55" i="22"/>
  <c r="E22" i="22"/>
  <c r="E59" i="22"/>
  <c r="E56" i="22"/>
  <c r="E60" i="22"/>
  <c r="E41" i="22"/>
  <c r="E57" i="22" l="1"/>
  <c r="D37" i="22"/>
  <c r="D24" i="22"/>
  <c r="E50" i="22" l="1"/>
  <c r="E20" i="22"/>
  <c r="E21" i="22"/>
  <c r="E29" i="22"/>
  <c r="E42" i="22"/>
  <c r="E30" i="22"/>
  <c r="E45" i="22"/>
  <c r="E46" i="22"/>
  <c r="E43" i="22"/>
  <c r="E52" i="22"/>
  <c r="E23" i="22"/>
  <c r="E31" i="22"/>
  <c r="E44" i="22"/>
  <c r="E34" i="22"/>
  <c r="E18" i="22"/>
  <c r="E27" i="22"/>
  <c r="E35" i="22"/>
  <c r="E26" i="22"/>
  <c r="E19" i="22"/>
  <c r="E28" i="22"/>
  <c r="E36" i="22"/>
  <c r="E47" i="22" l="1"/>
  <c r="E24" i="22"/>
  <c r="E37" i="22"/>
  <c r="E32" i="22"/>
</calcChain>
</file>

<file path=xl/sharedStrings.xml><?xml version="1.0" encoding="utf-8"?>
<sst xmlns="http://schemas.openxmlformats.org/spreadsheetml/2006/main" count="61" uniqueCount="61">
  <si>
    <t>Nº viv</t>
  </si>
  <si>
    <t>Sup. Media</t>
  </si>
  <si>
    <t>1D</t>
  </si>
  <si>
    <t>2D</t>
  </si>
  <si>
    <t>Perfil del adjudicatario:</t>
  </si>
  <si>
    <t>3D</t>
  </si>
  <si>
    <t>U.F.</t>
  </si>
  <si>
    <t>1 miembro</t>
  </si>
  <si>
    <t>2 miembros</t>
  </si>
  <si>
    <t>Edad</t>
  </si>
  <si>
    <t>hasta 25 años</t>
  </si>
  <si>
    <t>Ingresos</t>
  </si>
  <si>
    <t>de 1 a 1,5 IPREM</t>
  </si>
  <si>
    <t>3 miembros</t>
  </si>
  <si>
    <t>4 miembros</t>
  </si>
  <si>
    <t>&gt;25 hasta 35 años</t>
  </si>
  <si>
    <t>&gt;35 hasta 45 años</t>
  </si>
  <si>
    <t>&gt;45 hasta 55 años</t>
  </si>
  <si>
    <t>&gt;65 años</t>
  </si>
  <si>
    <t>Discapacidad</t>
  </si>
  <si>
    <t>Familia numerosa</t>
  </si>
  <si>
    <t>Familia monoparental</t>
  </si>
  <si>
    <t>Viviendas adjudicadas:</t>
  </si>
  <si>
    <t>Distribución por Distritos</t>
  </si>
  <si>
    <t>CARABANCHEL</t>
  </si>
  <si>
    <t>VALLECAS VILLA</t>
  </si>
  <si>
    <t>VICALVARO</t>
  </si>
  <si>
    <t>VILLAVERDE</t>
  </si>
  <si>
    <t>Total</t>
  </si>
  <si>
    <t>TOTAL</t>
  </si>
  <si>
    <t>Otras circunstancias</t>
  </si>
  <si>
    <t>Residencia</t>
  </si>
  <si>
    <t>Sin arraigo suficiente</t>
  </si>
  <si>
    <t>Entre 2 y 5 años</t>
  </si>
  <si>
    <t>Entre 6 y 9 años</t>
  </si>
  <si>
    <t>Entre 10 y 13 años</t>
  </si>
  <si>
    <t>Mas de 14 años</t>
  </si>
  <si>
    <t>PUENTE DE VALLECAS</t>
  </si>
  <si>
    <t>MORATALAZ</t>
  </si>
  <si>
    <t>LATINA</t>
  </si>
  <si>
    <t>Estudio</t>
  </si>
  <si>
    <t>&lt; 1 IPREM</t>
  </si>
  <si>
    <t>&gt;1,50 IPREM</t>
  </si>
  <si>
    <t>4D</t>
  </si>
  <si>
    <t>Entre 33 y 64%</t>
  </si>
  <si>
    <t>&gt;64%</t>
  </si>
  <si>
    <t>Entre 1 y 2 años</t>
  </si>
  <si>
    <t>Vulnerabilidad</t>
  </si>
  <si>
    <t>Notificado perdida de vivienda</t>
  </si>
  <si>
    <t>Situación de calle o alojamiento institucional temporal</t>
  </si>
  <si>
    <t>Vivienda inadecuada: graves deficiencias o hacinamiento</t>
  </si>
  <si>
    <t>Vg</t>
  </si>
  <si>
    <t>RETIRO</t>
  </si>
  <si>
    <t>5 miembros</t>
  </si>
  <si>
    <t>Más de 5</t>
  </si>
  <si>
    <t>&gt;55 hasta 64 años</t>
  </si>
  <si>
    <t>Oferta 400 Viviendas</t>
  </si>
  <si>
    <t xml:space="preserve">PERFIL ADJUDICATARIO  45 VIVIENDAS </t>
  </si>
  <si>
    <t>Comisión 17 de enero de 2025</t>
  </si>
  <si>
    <t>45  VIVIENDAS ADJUDICADAS</t>
  </si>
  <si>
    <t xml:space="preserve"> Comisión 17 de enero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</si>
</sst>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20"/>
      <color theme="0"/>
      <name val="Calibri"/>
      <family val="2"/>
      <scheme val="minor"/>
    </font>
    <font>
      <sz val="16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2"/>
      <color theme="1"/>
      <name val="Lato"/>
      <family val="2"/>
    </font>
    <font>
      <sz val="12"/>
      <color theme="1"/>
      <name val="Calibri"/>
      <family val="2"/>
      <scheme val="minor"/>
    </font>
    <font>
      <sz val="12"/>
      <color theme="1"/>
      <name val="Lato"/>
      <family val="2"/>
    </font>
    <font>
      <sz val="12"/>
      <color indexed="8"/>
      <name val="Arial"/>
      <family val="2"/>
    </font>
    <font>
      <sz val="12"/>
      <color indexed="8"/>
      <name val="Lato"/>
      <family val="2"/>
    </font>
    <font>
      <b/>
      <sz val="12"/>
      <color indexed="8"/>
      <name val="Lato"/>
      <family val="2"/>
    </font>
    <font>
      <sz val="10"/>
      <color indexed="8"/>
      <name val="Arial"/>
    </font>
  </fonts>
  <fills count="6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3"/>
        <bgColor indexed="0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</fills>
  <borders count="8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22"/>
      </left>
      <right/>
      <top style="thin">
        <color indexed="22"/>
      </top>
      <bottom/>
      <diagonal/>
    </border>
  </borders>
  <cellStyleXfs count="7">
    <xf numFmtId="0" fontId="0" fillId="0" borderId="0"/>
    <xf numFmtId="0" fontId="2" fillId="0" borderId="0"/>
    <xf numFmtId="9" fontId="7" fillId="0" borderId="0" applyFont="0" applyFill="0" applyBorder="0" applyAlignment="0" applyProtection="0"/>
    <xf numFmtId="0" fontId="1" fillId="0" borderId="0"/>
    <xf numFmtId="0" fontId="8" fillId="0" borderId="0"/>
    <xf numFmtId="0" fontId="9" fillId="0" borderId="0"/>
    <xf numFmtId="0" fontId="16" fillId="0" borderId="0"/>
  </cellStyleXfs>
  <cellXfs count="57">
    <xf numFmtId="0" fontId="0" fillId="0" borderId="0" xfId="0"/>
    <xf numFmtId="0" fontId="0" fillId="4" borderId="0" xfId="0" applyFill="1"/>
    <xf numFmtId="0" fontId="0" fillId="4" borderId="0" xfId="0" applyFont="1" applyFill="1"/>
    <xf numFmtId="0" fontId="0" fillId="4" borderId="0" xfId="0" applyFill="1" applyAlignment="1">
      <alignment vertical="center"/>
    </xf>
    <xf numFmtId="0" fontId="0" fillId="0" borderId="0" xfId="0" applyAlignment="1">
      <alignment vertical="center"/>
    </xf>
    <xf numFmtId="0" fontId="0" fillId="4" borderId="0" xfId="0" applyFont="1" applyFill="1" applyAlignment="1">
      <alignment vertical="center"/>
    </xf>
    <xf numFmtId="0" fontId="3" fillId="0" borderId="4" xfId="1" applyFont="1" applyFill="1" applyBorder="1" applyAlignment="1">
      <alignment horizontal="center" vertical="center" wrapText="1"/>
    </xf>
    <xf numFmtId="0" fontId="0" fillId="4" borderId="0" xfId="0" applyFont="1" applyFill="1" applyAlignment="1">
      <alignment horizontal="left" vertical="center" indent="1"/>
    </xf>
    <xf numFmtId="0" fontId="3" fillId="4" borderId="5" xfId="1" applyFont="1" applyFill="1" applyBorder="1" applyAlignment="1">
      <alignment horizontal="left" vertical="center" wrapText="1" indent="1"/>
    </xf>
    <xf numFmtId="0" fontId="0" fillId="4" borderId="0" xfId="0" applyFont="1" applyFill="1" applyAlignment="1">
      <alignment horizontal="left" indent="1"/>
    </xf>
    <xf numFmtId="0" fontId="0" fillId="4" borderId="0" xfId="0" applyFill="1" applyAlignment="1">
      <alignment horizontal="left" indent="1"/>
    </xf>
    <xf numFmtId="0" fontId="0" fillId="0" borderId="0" xfId="0" applyAlignment="1">
      <alignment horizontal="left" indent="1"/>
    </xf>
    <xf numFmtId="0" fontId="6" fillId="3" borderId="2" xfId="1" applyFont="1" applyFill="1" applyBorder="1" applyAlignment="1">
      <alignment horizontal="center" vertical="center"/>
    </xf>
    <xf numFmtId="0" fontId="6" fillId="3" borderId="6" xfId="1" applyFont="1" applyFill="1" applyBorder="1" applyAlignment="1">
      <alignment horizontal="left" vertical="center" wrapText="1" indent="1"/>
    </xf>
    <xf numFmtId="0" fontId="6" fillId="3" borderId="3" xfId="1" applyFont="1" applyFill="1" applyBorder="1" applyAlignment="1">
      <alignment horizontal="center" vertical="center" wrapText="1"/>
    </xf>
    <xf numFmtId="0" fontId="0" fillId="4" borderId="0" xfId="0" applyFill="1" applyBorder="1" applyAlignment="1">
      <alignment vertical="center"/>
    </xf>
    <xf numFmtId="0" fontId="0" fillId="4" borderId="0" xfId="0" applyFill="1" applyBorder="1"/>
    <xf numFmtId="0" fontId="0" fillId="4" borderId="0" xfId="0" applyFont="1" applyFill="1" applyAlignment="1">
      <alignment horizontal="center" vertical="center"/>
    </xf>
    <xf numFmtId="0" fontId="0" fillId="4" borderId="0" xfId="0" applyFont="1" applyFill="1" applyAlignment="1">
      <alignment horizontal="center" vertical="center"/>
    </xf>
    <xf numFmtId="10" fontId="0" fillId="4" borderId="0" xfId="0" applyNumberFormat="1" applyFont="1" applyFill="1" applyAlignment="1">
      <alignment horizontal="center" vertical="center"/>
    </xf>
    <xf numFmtId="10" fontId="0" fillId="4" borderId="0" xfId="2" applyNumberFormat="1" applyFont="1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1" fillId="0" borderId="0" xfId="0" applyFont="1" applyAlignment="1">
      <alignment vertical="center"/>
    </xf>
    <xf numFmtId="0" fontId="10" fillId="2" borderId="0" xfId="0" applyFont="1" applyFill="1" applyBorder="1" applyAlignment="1">
      <alignment horizontal="center" vertical="center"/>
    </xf>
    <xf numFmtId="0" fontId="11" fillId="0" borderId="0" xfId="0" applyFont="1"/>
    <xf numFmtId="0" fontId="12" fillId="0" borderId="0" xfId="0" applyFont="1" applyBorder="1"/>
    <xf numFmtId="0" fontId="10" fillId="0" borderId="0" xfId="0" applyFont="1" applyBorder="1"/>
    <xf numFmtId="0" fontId="12" fillId="0" borderId="0" xfId="0" applyFont="1" applyBorder="1" applyAlignment="1">
      <alignment horizontal="center"/>
    </xf>
    <xf numFmtId="0" fontId="12" fillId="0" borderId="0" xfId="0" applyFont="1"/>
    <xf numFmtId="0" fontId="12" fillId="2" borderId="0" xfId="0" applyFont="1" applyFill="1" applyBorder="1" applyAlignment="1">
      <alignment horizontal="center"/>
    </xf>
    <xf numFmtId="0" fontId="13" fillId="0" borderId="1" xfId="5" applyFont="1" applyFill="1" applyBorder="1" applyAlignment="1">
      <alignment horizontal="center" wrapText="1"/>
    </xf>
    <xf numFmtId="3" fontId="10" fillId="2" borderId="0" xfId="0" applyNumberFormat="1" applyFont="1" applyFill="1" applyBorder="1" applyAlignment="1">
      <alignment horizontal="center"/>
    </xf>
    <xf numFmtId="10" fontId="12" fillId="0" borderId="0" xfId="0" applyNumberFormat="1" applyFont="1" applyBorder="1"/>
    <xf numFmtId="10" fontId="12" fillId="0" borderId="0" xfId="0" applyNumberFormat="1" applyFont="1" applyFill="1" applyBorder="1"/>
    <xf numFmtId="0" fontId="14" fillId="0" borderId="0" xfId="0" applyFont="1" applyBorder="1"/>
    <xf numFmtId="0" fontId="10" fillId="0" borderId="0" xfId="0" applyFont="1"/>
    <xf numFmtId="10" fontId="10" fillId="0" borderId="0" xfId="0" applyNumberFormat="1" applyFont="1" applyBorder="1"/>
    <xf numFmtId="0" fontId="15" fillId="0" borderId="0" xfId="0" applyFont="1" applyBorder="1"/>
    <xf numFmtId="0" fontId="15" fillId="0" borderId="0" xfId="0" applyFont="1" applyFill="1" applyBorder="1"/>
    <xf numFmtId="0" fontId="14" fillId="0" borderId="0" xfId="3" applyFont="1" applyFill="1" applyBorder="1" applyAlignment="1">
      <alignment horizontal="right" wrapText="1"/>
    </xf>
    <xf numFmtId="0" fontId="12" fillId="0" borderId="0" xfId="0" applyFont="1" applyFill="1" applyBorder="1"/>
    <xf numFmtId="10" fontId="12" fillId="0" borderId="0" xfId="0" applyNumberFormat="1" applyFont="1"/>
    <xf numFmtId="10" fontId="10" fillId="0" borderId="0" xfId="0" applyNumberFormat="1" applyFont="1"/>
    <xf numFmtId="0" fontId="10" fillId="0" borderId="0" xfId="0" applyFont="1" applyAlignment="1">
      <alignment vertical="top"/>
    </xf>
    <xf numFmtId="0" fontId="12" fillId="0" borderId="0" xfId="0" applyFont="1" applyAlignment="1">
      <alignment wrapText="1"/>
    </xf>
    <xf numFmtId="0" fontId="12" fillId="0" borderId="0" xfId="0" applyFont="1" applyAlignment="1">
      <alignment vertical="center"/>
    </xf>
    <xf numFmtId="10" fontId="10" fillId="0" borderId="0" xfId="0" applyNumberFormat="1" applyFont="1" applyAlignment="1">
      <alignment vertical="center"/>
    </xf>
    <xf numFmtId="0" fontId="10" fillId="2" borderId="0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/>
    </xf>
    <xf numFmtId="1" fontId="12" fillId="0" borderId="0" xfId="0" applyNumberFormat="1" applyFont="1" applyBorder="1"/>
    <xf numFmtId="2" fontId="13" fillId="0" borderId="1" xfId="6" applyNumberFormat="1" applyFont="1" applyFill="1" applyBorder="1" applyAlignment="1">
      <alignment horizontal="center" wrapText="1"/>
    </xf>
    <xf numFmtId="0" fontId="16" fillId="0" borderId="7" xfId="6" applyFont="1" applyFill="1" applyBorder="1" applyAlignment="1">
      <alignment horizontal="right" wrapText="1"/>
    </xf>
    <xf numFmtId="0" fontId="10" fillId="2" borderId="0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wrapText="1"/>
    </xf>
    <xf numFmtId="0" fontId="4" fillId="5" borderId="0" xfId="0" applyFont="1" applyFill="1" applyBorder="1" applyAlignment="1">
      <alignment horizontal="center" vertical="center"/>
    </xf>
    <xf numFmtId="0" fontId="5" fillId="5" borderId="0" xfId="0" applyFont="1" applyFill="1" applyBorder="1" applyAlignment="1">
      <alignment horizontal="center" vertical="center"/>
    </xf>
  </cellXfs>
  <cellStyles count="7">
    <cellStyle name="Normal" xfId="0" builtinId="0"/>
    <cellStyle name="Normal 2" xfId="4"/>
    <cellStyle name="Normal_A.prioriaria" xfId="3"/>
    <cellStyle name="Normal_Hoja1" xfId="1"/>
    <cellStyle name="Normal_Resumen Perfil_1" xfId="6"/>
    <cellStyle name="Normal_Resumen Perfil_2" xfId="5"/>
    <cellStyle name="Porcentaje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en-US" sz="1100"/>
              <a:t>Unidad Familiar</a:t>
            </a:r>
          </a:p>
        </c:rich>
      </c:tx>
      <c:layout/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0396825396825393E-3"/>
          <c:y val="0.42253166666666669"/>
          <c:w val="0.77379014205937979"/>
          <c:h val="0.56335722222222218"/>
        </c:manualLayout>
      </c:layout>
      <c:pie3DChart>
        <c:varyColors val="1"/>
        <c:ser>
          <c:idx val="1"/>
          <c:order val="0"/>
          <c:explosion val="25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'Resumen Perfil'!$B$18:$C$23</c:f>
              <c:multiLvlStrCache>
                <c:ptCount val="6"/>
                <c:lvl>
                  <c:pt idx="0">
                    <c:v>1 miembro</c:v>
                  </c:pt>
                  <c:pt idx="1">
                    <c:v>2 miembros</c:v>
                  </c:pt>
                  <c:pt idx="2">
                    <c:v>3 miembros</c:v>
                  </c:pt>
                  <c:pt idx="3">
                    <c:v>4 miembros</c:v>
                  </c:pt>
                  <c:pt idx="4">
                    <c:v>5 miembros</c:v>
                  </c:pt>
                  <c:pt idx="5">
                    <c:v>Más de 5</c:v>
                  </c:pt>
                </c:lvl>
                <c:lvl>
                  <c:pt idx="0">
                    <c:v>U.F.</c:v>
                  </c:pt>
                </c:lvl>
              </c:multiLvlStrCache>
            </c:multiLvlStrRef>
          </c:cat>
          <c:val>
            <c:numRef>
              <c:f>'Resumen Perfil'!$E$18:$E$23</c:f>
              <c:numCache>
                <c:formatCode>0.00%</c:formatCode>
                <c:ptCount val="6"/>
                <c:pt idx="0">
                  <c:v>2.2222222222222223E-2</c:v>
                </c:pt>
                <c:pt idx="1">
                  <c:v>0.13333333333333333</c:v>
                </c:pt>
                <c:pt idx="2">
                  <c:v>0.15555555555555556</c:v>
                </c:pt>
                <c:pt idx="3">
                  <c:v>0.4</c:v>
                </c:pt>
                <c:pt idx="4">
                  <c:v>0.24444444444444444</c:v>
                </c:pt>
                <c:pt idx="5">
                  <c:v>4.4444444444444446E-2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2E-49EC-A14E-B25B293C5CF2}"/>
            </c:ext>
          </c:extLst>
        </c:ser>
        <c:ser>
          <c:idx val="0"/>
          <c:order val="1"/>
          <c:explosion val="25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'Resumen Perfil'!$B$18:$C$23</c:f>
              <c:multiLvlStrCache>
                <c:ptCount val="6"/>
                <c:lvl>
                  <c:pt idx="0">
                    <c:v>1 miembro</c:v>
                  </c:pt>
                  <c:pt idx="1">
                    <c:v>2 miembros</c:v>
                  </c:pt>
                  <c:pt idx="2">
                    <c:v>3 miembros</c:v>
                  </c:pt>
                  <c:pt idx="3">
                    <c:v>4 miembros</c:v>
                  </c:pt>
                  <c:pt idx="4">
                    <c:v>5 miembros</c:v>
                  </c:pt>
                  <c:pt idx="5">
                    <c:v>Más de 5</c:v>
                  </c:pt>
                </c:lvl>
                <c:lvl>
                  <c:pt idx="0">
                    <c:v>U.F.</c:v>
                  </c:pt>
                </c:lvl>
              </c:multiLvlStrCache>
            </c:multiLvlStrRef>
          </c:cat>
          <c:val>
            <c:numRef>
              <c:f>'Resumen Perfil'!$D$18:$D$23</c:f>
              <c:numCache>
                <c:formatCode>0</c:formatCode>
                <c:ptCount val="6"/>
                <c:pt idx="0">
                  <c:v>1</c:v>
                </c:pt>
                <c:pt idx="1">
                  <c:v>6</c:v>
                </c:pt>
                <c:pt idx="2">
                  <c:v>7</c:v>
                </c:pt>
                <c:pt idx="3">
                  <c:v>18</c:v>
                </c:pt>
                <c:pt idx="4">
                  <c:v>11</c:v>
                </c:pt>
                <c:pt idx="5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12E-49EC-A14E-B25B293C5C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3623591269841271"/>
          <c:y val="0.24605444444444444"/>
          <c:w val="0.24864503968253968"/>
          <c:h val="0.59559166666666663"/>
        </c:manualLayout>
      </c:layout>
      <c:overlay val="0"/>
    </c:legend>
    <c:plotVisOnly val="1"/>
    <c:dispBlanksAs val="gap"/>
    <c:showDLblsOverMax val="0"/>
  </c:chart>
  <c:printSettings>
    <c:headerFooter/>
    <c:pageMargins b="0.35433070866141736" l="0.70866141732283472" r="0.70866141732283472" t="0.74803149606299213" header="0.31496062992125984" footer="0.31496062992125984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en-US" sz="1100"/>
              <a:t>Edad</a:t>
            </a:r>
          </a:p>
        </c:rich>
      </c:tx>
      <c:layout/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"/>
          <c:y val="0.23283333333333334"/>
          <c:w val="0.76073957333203623"/>
          <c:h val="0.7435816666666667"/>
        </c:manualLayout>
      </c:layout>
      <c:pie3DChart>
        <c:varyColors val="1"/>
        <c:ser>
          <c:idx val="1"/>
          <c:order val="0"/>
          <c:explosion val="25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'Resumen Perfil'!$B$26:$C$31</c:f>
              <c:multiLvlStrCache>
                <c:ptCount val="6"/>
                <c:lvl>
                  <c:pt idx="0">
                    <c:v>hasta 25 años</c:v>
                  </c:pt>
                  <c:pt idx="1">
                    <c:v>&gt;25 hasta 35 años</c:v>
                  </c:pt>
                  <c:pt idx="2">
                    <c:v>&gt;35 hasta 45 años</c:v>
                  </c:pt>
                  <c:pt idx="3">
                    <c:v>&gt;45 hasta 55 años</c:v>
                  </c:pt>
                  <c:pt idx="4">
                    <c:v>&gt;55 hasta 64 años</c:v>
                  </c:pt>
                  <c:pt idx="5">
                    <c:v>&gt;65 años</c:v>
                  </c:pt>
                </c:lvl>
                <c:lvl>
                  <c:pt idx="0">
                    <c:v>Edad</c:v>
                  </c:pt>
                </c:lvl>
              </c:multiLvlStrCache>
            </c:multiLvlStrRef>
          </c:cat>
          <c:val>
            <c:numRef>
              <c:f>'Resumen Perfil'!$E$26:$E$31</c:f>
              <c:numCache>
                <c:formatCode>0.00%</c:formatCode>
                <c:ptCount val="6"/>
                <c:pt idx="0">
                  <c:v>2.2222222222222223E-2</c:v>
                </c:pt>
                <c:pt idx="1">
                  <c:v>0.2</c:v>
                </c:pt>
                <c:pt idx="2">
                  <c:v>0.37777777777777777</c:v>
                </c:pt>
                <c:pt idx="3">
                  <c:v>0.28888888888888886</c:v>
                </c:pt>
                <c:pt idx="4">
                  <c:v>0.1111111111111111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FE-4481-B79D-B5F7FEA65485}"/>
            </c:ext>
          </c:extLst>
        </c:ser>
        <c:ser>
          <c:idx val="0"/>
          <c:order val="1"/>
          <c:explosion val="25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'Resumen Perfil'!$B$26:$C$31</c:f>
              <c:multiLvlStrCache>
                <c:ptCount val="6"/>
                <c:lvl>
                  <c:pt idx="0">
                    <c:v>hasta 25 años</c:v>
                  </c:pt>
                  <c:pt idx="1">
                    <c:v>&gt;25 hasta 35 años</c:v>
                  </c:pt>
                  <c:pt idx="2">
                    <c:v>&gt;35 hasta 45 años</c:v>
                  </c:pt>
                  <c:pt idx="3">
                    <c:v>&gt;45 hasta 55 años</c:v>
                  </c:pt>
                  <c:pt idx="4">
                    <c:v>&gt;55 hasta 64 años</c:v>
                  </c:pt>
                  <c:pt idx="5">
                    <c:v>&gt;65 años</c:v>
                  </c:pt>
                </c:lvl>
                <c:lvl>
                  <c:pt idx="0">
                    <c:v>Edad</c:v>
                  </c:pt>
                </c:lvl>
              </c:multiLvlStrCache>
            </c:multiLvlStrRef>
          </c:cat>
          <c:val>
            <c:numRef>
              <c:f>'Resumen Perfil'!$D$26:$D$31</c:f>
              <c:numCache>
                <c:formatCode>General</c:formatCode>
                <c:ptCount val="6"/>
                <c:pt idx="0">
                  <c:v>1</c:v>
                </c:pt>
                <c:pt idx="1">
                  <c:v>9</c:v>
                </c:pt>
                <c:pt idx="2">
                  <c:v>17</c:v>
                </c:pt>
                <c:pt idx="3">
                  <c:v>13</c:v>
                </c:pt>
                <c:pt idx="4">
                  <c:v>5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3FE-4481-B79D-B5F7FEA654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1325535714285715"/>
          <c:y val="0.23165055555555553"/>
          <c:w val="0.28422480158730157"/>
          <c:h val="0.5185655555555555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en-US" sz="1100"/>
              <a:t>Ingresos</a:t>
            </a:r>
          </a:p>
        </c:rich>
      </c:tx>
      <c:layout/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4.2792403334398474E-2"/>
          <c:y val="0.16801121450727749"/>
          <c:w val="0.60734265873015869"/>
          <c:h val="0.69419277777777777"/>
        </c:manualLayout>
      </c:layout>
      <c:pie3DChart>
        <c:varyColors val="1"/>
        <c:ser>
          <c:idx val="1"/>
          <c:order val="0"/>
          <c:explosion val="25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'Resumen Perfil'!$B$34:$C$36</c:f>
              <c:multiLvlStrCache>
                <c:ptCount val="3"/>
                <c:lvl>
                  <c:pt idx="0">
                    <c:v>&lt; 1 IPREM</c:v>
                  </c:pt>
                  <c:pt idx="1">
                    <c:v>de 1 a 1,5 IPREM</c:v>
                  </c:pt>
                  <c:pt idx="2">
                    <c:v>&gt;1,50 IPREM</c:v>
                  </c:pt>
                </c:lvl>
                <c:lvl>
                  <c:pt idx="0">
                    <c:v>Ingresos</c:v>
                  </c:pt>
                </c:lvl>
              </c:multiLvlStrCache>
            </c:multiLvlStrRef>
          </c:cat>
          <c:val>
            <c:numRef>
              <c:f>'Resumen Perfil'!$E$34:$E$36</c:f>
              <c:numCache>
                <c:formatCode>0.00%</c:formatCode>
                <c:ptCount val="3"/>
                <c:pt idx="0">
                  <c:v>0.15555555555555556</c:v>
                </c:pt>
                <c:pt idx="1">
                  <c:v>2.2222222222222223E-2</c:v>
                </c:pt>
                <c:pt idx="2">
                  <c:v>0.82222222222222219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C3-4065-847D-9B6EB1D5BCA6}"/>
            </c:ext>
          </c:extLst>
        </c:ser>
        <c:ser>
          <c:idx val="0"/>
          <c:order val="1"/>
          <c:explosion val="25"/>
          <c:cat>
            <c:multiLvlStrRef>
              <c:f>'Resumen Perfil'!$B$34:$C$36</c:f>
              <c:multiLvlStrCache>
                <c:ptCount val="3"/>
                <c:lvl>
                  <c:pt idx="0">
                    <c:v>&lt; 1 IPREM</c:v>
                  </c:pt>
                  <c:pt idx="1">
                    <c:v>de 1 a 1,5 IPREM</c:v>
                  </c:pt>
                  <c:pt idx="2">
                    <c:v>&gt;1,50 IPREM</c:v>
                  </c:pt>
                </c:lvl>
                <c:lvl>
                  <c:pt idx="0">
                    <c:v>Ingresos</c:v>
                  </c:pt>
                </c:lvl>
              </c:multiLvlStrCache>
            </c:multiLvlStrRef>
          </c:cat>
          <c:val>
            <c:numRef>
              <c:f>'Resumen Perfil'!$D$34:$D$36</c:f>
              <c:numCache>
                <c:formatCode>General</c:formatCode>
                <c:ptCount val="3"/>
                <c:pt idx="0">
                  <c:v>7</c:v>
                </c:pt>
                <c:pt idx="1">
                  <c:v>1</c:v>
                </c:pt>
                <c:pt idx="2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4C3-4065-847D-9B6EB1D5BC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63045079365079371"/>
          <c:y val="0.36179777777777777"/>
          <c:w val="0.36083432539682542"/>
          <c:h val="0.33702777777777776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en-US" sz="1100"/>
              <a:t>Residencia</a:t>
            </a:r>
          </a:p>
        </c:rich>
      </c:tx>
      <c:layout>
        <c:manualLayout>
          <c:xMode val="edge"/>
          <c:yMode val="edge"/>
          <c:x val="0.42547746109509849"/>
          <c:y val="0"/>
        </c:manualLayout>
      </c:layout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1.028055555555556E-2"/>
          <c:y val="0.2249761111111111"/>
          <c:w val="0.61604521613089458"/>
          <c:h val="0.7002305568128917"/>
        </c:manualLayout>
      </c:layout>
      <c:pie3DChart>
        <c:varyColors val="1"/>
        <c:ser>
          <c:idx val="1"/>
          <c:order val="0"/>
          <c:explosion val="25"/>
          <c:dLbls>
            <c:dLbl>
              <c:idx val="0"/>
              <c:layout>
                <c:manualLayout>
                  <c:x val="-6.7127380952380952E-2"/>
                  <c:y val="6.41833333333333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0361-4E12-B40E-61A6BDFEC66F}"/>
                </c:ext>
              </c:extLst>
            </c:dLbl>
            <c:dLbl>
              <c:idx val="1"/>
              <c:layout>
                <c:manualLayout>
                  <c:x val="-3.9725198412698413E-2"/>
                  <c:y val="-5.71755555555555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361-4E12-B40E-61A6BDFEC66F}"/>
                </c:ext>
              </c:extLst>
            </c:dLbl>
            <c:dLbl>
              <c:idx val="2"/>
              <c:layout>
                <c:manualLayout>
                  <c:x val="3.2910714285714284E-3"/>
                  <c:y val="-9.55055555555555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0361-4E12-B40E-61A6BDFEC66F}"/>
                </c:ext>
              </c:extLst>
            </c:dLbl>
            <c:dLbl>
              <c:idx val="3"/>
              <c:layout>
                <c:manualLayout>
                  <c:x val="2.8830120134136611E-3"/>
                  <c:y val="-4.09481240263960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0361-4E12-B40E-61A6BDFEC66F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'Resumen Perfil'!$C$41:$C$46</c:f>
              <c:strCache>
                <c:ptCount val="6"/>
                <c:pt idx="0">
                  <c:v>Sin arraigo suficiente</c:v>
                </c:pt>
                <c:pt idx="1">
                  <c:v>Entre 1 y 2 años</c:v>
                </c:pt>
                <c:pt idx="2">
                  <c:v>Entre 2 y 5 años</c:v>
                </c:pt>
                <c:pt idx="3">
                  <c:v>Entre 6 y 9 años</c:v>
                </c:pt>
                <c:pt idx="4">
                  <c:v>Entre 10 y 13 años</c:v>
                </c:pt>
                <c:pt idx="5">
                  <c:v>Mas de 14 años</c:v>
                </c:pt>
              </c:strCache>
            </c:strRef>
          </c:cat>
          <c:val>
            <c:numRef>
              <c:f>'Resumen Perfil'!$E$41:$E$46</c:f>
              <c:numCache>
                <c:formatCode>0.00%</c:formatCode>
                <c:ptCount val="6"/>
                <c:pt idx="0">
                  <c:v>6.6666666666666666E-2</c:v>
                </c:pt>
                <c:pt idx="1">
                  <c:v>2.2222222222222223E-2</c:v>
                </c:pt>
                <c:pt idx="2">
                  <c:v>0.2</c:v>
                </c:pt>
                <c:pt idx="3">
                  <c:v>0.2</c:v>
                </c:pt>
                <c:pt idx="4">
                  <c:v>6.6666666666666666E-2</c:v>
                </c:pt>
                <c:pt idx="5">
                  <c:v>0.44444444444444442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361-4E12-B40E-61A6BDFEC66F}"/>
            </c:ext>
          </c:extLst>
        </c:ser>
        <c:ser>
          <c:idx val="0"/>
          <c:order val="1"/>
          <c:explosion val="25"/>
          <c:cat>
            <c:strRef>
              <c:f>'Resumen Perfil'!$C$41:$C$46</c:f>
              <c:strCache>
                <c:ptCount val="6"/>
                <c:pt idx="0">
                  <c:v>Sin arraigo suficiente</c:v>
                </c:pt>
                <c:pt idx="1">
                  <c:v>Entre 1 y 2 años</c:v>
                </c:pt>
                <c:pt idx="2">
                  <c:v>Entre 2 y 5 años</c:v>
                </c:pt>
                <c:pt idx="3">
                  <c:v>Entre 6 y 9 años</c:v>
                </c:pt>
                <c:pt idx="4">
                  <c:v>Entre 10 y 13 años</c:v>
                </c:pt>
                <c:pt idx="5">
                  <c:v>Mas de 14 años</c:v>
                </c:pt>
              </c:strCache>
            </c:strRef>
          </c:cat>
          <c:val>
            <c:numRef>
              <c:f>'Resumen Perfil'!#REF!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361-4E12-B40E-61A6BDFEC6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</c:plotArea>
    <c:legend>
      <c:legendPos val="r"/>
      <c:layout>
        <c:manualLayout>
          <c:xMode val="edge"/>
          <c:yMode val="edge"/>
          <c:x val="0.65837956349206361"/>
          <c:y val="0.28146944444444444"/>
          <c:w val="0.33658075396825399"/>
          <c:h val="0.50359444444444446"/>
        </c:manualLayout>
      </c:layout>
      <c:overlay val="0"/>
      <c:txPr>
        <a:bodyPr/>
        <a:lstStyle/>
        <a:p>
          <a:pPr rtl="0">
            <a:defRPr sz="900"/>
          </a:pPr>
          <a:endParaRPr lang="es-E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en-US" sz="1100"/>
              <a:t>Discapacidad</a:t>
            </a:r>
          </a:p>
          <a:p>
            <a:pPr>
              <a:defRPr sz="1100"/>
            </a:pPr>
            <a:endParaRPr lang="en-US" sz="1100"/>
          </a:p>
        </c:rich>
      </c:tx>
      <c:layout>
        <c:manualLayout>
          <c:xMode val="edge"/>
          <c:yMode val="edge"/>
          <c:x val="0.41470172160683305"/>
          <c:y val="3.3755274261603373E-2"/>
        </c:manualLayout>
      </c:layout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1.028055555555556E-2"/>
          <c:y val="0.2249761111111111"/>
          <c:w val="0.64285813492063493"/>
          <c:h val="0.72947055555555551"/>
        </c:manualLayout>
      </c:layout>
      <c:pie3DChart>
        <c:varyColors val="1"/>
        <c:ser>
          <c:idx val="1"/>
          <c:order val="0"/>
          <c:explosion val="10"/>
          <c:dLbls>
            <c:dLbl>
              <c:idx val="0"/>
              <c:layout>
                <c:manualLayout>
                  <c:x val="-6.7127380952380952E-2"/>
                  <c:y val="6.41833333333333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74D-428B-8544-9F30A9286E9C}"/>
                </c:ext>
              </c:extLst>
            </c:dLbl>
            <c:dLbl>
              <c:idx val="1"/>
              <c:layout>
                <c:manualLayout>
                  <c:x val="-3.9725198412698413E-2"/>
                  <c:y val="-5.71755555555555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174D-428B-8544-9F30A9286E9C}"/>
                </c:ext>
              </c:extLst>
            </c:dLbl>
            <c:dLbl>
              <c:idx val="2"/>
              <c:layout>
                <c:manualLayout>
                  <c:x val="3.2910714285714284E-3"/>
                  <c:y val="-9.55055555555555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174D-428B-8544-9F30A9286E9C}"/>
                </c:ext>
              </c:extLst>
            </c:dLbl>
            <c:dLbl>
              <c:idx val="3"/>
              <c:layout>
                <c:manualLayout>
                  <c:x val="5.4071230158730159E-2"/>
                  <c:y val="7.60111111111111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74D-428B-8544-9F30A9286E9C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'Resumen Perfil'!$C$54:$C$56</c:f>
              <c:strCache>
                <c:ptCount val="3"/>
                <c:pt idx="1">
                  <c:v>Entre 33 y 64%</c:v>
                </c:pt>
                <c:pt idx="2">
                  <c:v>&gt;64%</c:v>
                </c:pt>
              </c:strCache>
            </c:strRef>
          </c:cat>
          <c:val>
            <c:numRef>
              <c:f>'Resumen Perfil'!$E$54:$E$56</c:f>
              <c:numCache>
                <c:formatCode>0.00%</c:formatCode>
                <c:ptCount val="3"/>
                <c:pt idx="1">
                  <c:v>0.17777777777777778</c:v>
                </c:pt>
                <c:pt idx="2">
                  <c:v>6.6666666666666666E-2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74D-428B-8544-9F30A9286E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65837956349206361"/>
          <c:y val="0.28146944444444444"/>
          <c:w val="0.32350452559718312"/>
          <c:h val="0.30269270152890082"/>
        </c:manualLayout>
      </c:layout>
      <c:overlay val="0"/>
      <c:txPr>
        <a:bodyPr/>
        <a:lstStyle/>
        <a:p>
          <a:pPr rtl="0">
            <a:defRPr sz="900"/>
          </a:pPr>
          <a:endParaRPr lang="es-E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en-US" sz="1100"/>
              <a:t>Vulnerabilidad</a:t>
            </a:r>
          </a:p>
          <a:p>
            <a:pPr>
              <a:defRPr sz="1100"/>
            </a:pPr>
            <a:endParaRPr lang="en-US" sz="1100"/>
          </a:p>
          <a:p>
            <a:pPr>
              <a:defRPr sz="1100"/>
            </a:pPr>
            <a:endParaRPr lang="en-US" sz="1100"/>
          </a:p>
        </c:rich>
      </c:tx>
      <c:layout>
        <c:manualLayout>
          <c:xMode val="edge"/>
          <c:yMode val="edge"/>
          <c:x val="0.39513967205712192"/>
          <c:y val="2.8985507246376812E-2"/>
        </c:manualLayout>
      </c:layout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1.028055555555556E-2"/>
          <c:y val="0.2249761111111111"/>
          <c:w val="0.64285813492063493"/>
          <c:h val="0.72947055555555551"/>
        </c:manualLayout>
      </c:layout>
      <c:pie3DChart>
        <c:varyColors val="1"/>
        <c:ser>
          <c:idx val="1"/>
          <c:order val="0"/>
          <c:tx>
            <c:strRef>
              <c:f>'Resumen Perfil'!$C$59:$C$61</c:f>
              <c:strCache>
                <c:ptCount val="3"/>
                <c:pt idx="0">
                  <c:v>Situación de calle o alojamiento institucional temporal</c:v>
                </c:pt>
                <c:pt idx="1">
                  <c:v>Notificado perdida de vivienda</c:v>
                </c:pt>
                <c:pt idx="2">
                  <c:v>Vivienda inadecuada: graves deficiencias o hacinamiento</c:v>
                </c:pt>
              </c:strCache>
            </c:strRef>
          </c:tx>
          <c:explosion val="25"/>
          <c:dPt>
            <c:idx val="0"/>
            <c:bubble3D val="0"/>
            <c:explosion val="0"/>
            <c:extLst>
              <c:ext xmlns:c16="http://schemas.microsoft.com/office/drawing/2014/chart" uri="{C3380CC4-5D6E-409C-BE32-E72D297353CC}">
                <c16:uniqueId val="{00000000-E75D-4AE4-B6A1-F4898D23E483}"/>
              </c:ext>
            </c:extLst>
          </c:dPt>
          <c:dPt>
            <c:idx val="1"/>
            <c:bubble3D val="0"/>
            <c:explosion val="12"/>
            <c:extLst>
              <c:ext xmlns:c16="http://schemas.microsoft.com/office/drawing/2014/chart" uri="{C3380CC4-5D6E-409C-BE32-E72D297353CC}">
                <c16:uniqueId val="{00000001-E75D-4AE4-B6A1-F4898D23E483}"/>
              </c:ext>
            </c:extLst>
          </c:dPt>
          <c:dLbls>
            <c:dLbl>
              <c:idx val="0"/>
              <c:layout>
                <c:manualLayout>
                  <c:x val="-6.7127380952380952E-2"/>
                  <c:y val="6.41833333333333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E75D-4AE4-B6A1-F4898D23E483}"/>
                </c:ext>
              </c:extLst>
            </c:dLbl>
            <c:dLbl>
              <c:idx val="1"/>
              <c:layout>
                <c:manualLayout>
                  <c:x val="-0.11451133124488476"/>
                  <c:y val="-9.29003439787417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E75D-4AE4-B6A1-F4898D23E483}"/>
                </c:ext>
              </c:extLst>
            </c:dLbl>
            <c:dLbl>
              <c:idx val="2"/>
              <c:layout>
                <c:manualLayout>
                  <c:x val="3.2910714285714284E-3"/>
                  <c:y val="-9.55055555555555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E75D-4AE4-B6A1-F4898D23E483}"/>
                </c:ext>
              </c:extLst>
            </c:dLbl>
            <c:dLbl>
              <c:idx val="3"/>
              <c:layout>
                <c:manualLayout>
                  <c:x val="5.4071230158730159E-2"/>
                  <c:y val="7.60111111111111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75D-4AE4-B6A1-F4898D23E483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'Resumen Perfil'!$C$59:$C$61</c:f>
              <c:strCache>
                <c:ptCount val="3"/>
                <c:pt idx="0">
                  <c:v>Situación de calle o alojamiento institucional temporal</c:v>
                </c:pt>
                <c:pt idx="1">
                  <c:v>Notificado perdida de vivienda</c:v>
                </c:pt>
                <c:pt idx="2">
                  <c:v>Vivienda inadecuada: graves deficiencias o hacinamiento</c:v>
                </c:pt>
              </c:strCache>
            </c:strRef>
          </c:cat>
          <c:val>
            <c:numRef>
              <c:f>'Resumen Perfil'!$E$59:$E$61</c:f>
              <c:numCache>
                <c:formatCode>0.00%</c:formatCode>
                <c:ptCount val="3"/>
                <c:pt idx="0">
                  <c:v>2.2222222222222223E-2</c:v>
                </c:pt>
                <c:pt idx="1">
                  <c:v>0.13333333333333333</c:v>
                </c:pt>
                <c:pt idx="2">
                  <c:v>0.57777777777777772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75D-4AE4-B6A1-F4898D23E4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59850617609439316"/>
          <c:y val="0.28146944444444444"/>
          <c:w val="0.38337787267900086"/>
          <c:h val="0.30269270152890082"/>
        </c:manualLayout>
      </c:layout>
      <c:overlay val="0"/>
      <c:txPr>
        <a:bodyPr/>
        <a:lstStyle/>
        <a:p>
          <a:pPr rtl="0">
            <a:defRPr sz="900"/>
          </a:pPr>
          <a:endParaRPr lang="es-E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13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0768074894592983E-2"/>
          <c:y val="0.11134101292893944"/>
          <c:w val="0.63479743923054432"/>
          <c:h val="0.80148323564817558"/>
        </c:manualLayout>
      </c:layout>
      <c:pie3DChart>
        <c:varyColors val="1"/>
        <c:ser>
          <c:idx val="3"/>
          <c:order val="0"/>
          <c:explosion val="25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Viviendas!$A$9:$A$16</c:f>
              <c:strCache>
                <c:ptCount val="8"/>
                <c:pt idx="0">
                  <c:v>CARABANCHEL</c:v>
                </c:pt>
                <c:pt idx="1">
                  <c:v>LATINA</c:v>
                </c:pt>
                <c:pt idx="2">
                  <c:v>MORATALAZ</c:v>
                </c:pt>
                <c:pt idx="3">
                  <c:v>PUENTE DE VALLECAS</c:v>
                </c:pt>
                <c:pt idx="4">
                  <c:v>RETIRO</c:v>
                </c:pt>
                <c:pt idx="5">
                  <c:v>VALLECAS VILLA</c:v>
                </c:pt>
                <c:pt idx="6">
                  <c:v>VICALVARO</c:v>
                </c:pt>
                <c:pt idx="7">
                  <c:v>VILLAVERDE</c:v>
                </c:pt>
              </c:strCache>
            </c:strRef>
          </c:cat>
          <c:val>
            <c:numRef>
              <c:f>Viviendas!$C$9:$C$16</c:f>
              <c:numCache>
                <c:formatCode>0.00%</c:formatCode>
                <c:ptCount val="8"/>
                <c:pt idx="0">
                  <c:v>2.2222222222222223E-2</c:v>
                </c:pt>
                <c:pt idx="1">
                  <c:v>2.2222222222222223E-2</c:v>
                </c:pt>
                <c:pt idx="2">
                  <c:v>2.2222222222222223E-2</c:v>
                </c:pt>
                <c:pt idx="3">
                  <c:v>0.26666666666666666</c:v>
                </c:pt>
                <c:pt idx="4">
                  <c:v>2.2222222222222223E-2</c:v>
                </c:pt>
                <c:pt idx="5">
                  <c:v>2.2222222222222223E-2</c:v>
                </c:pt>
                <c:pt idx="6">
                  <c:v>0.22222222222222221</c:v>
                </c:pt>
                <c:pt idx="7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9C-4396-9E7F-EA98A7F7AB5E}"/>
            </c:ext>
          </c:extLst>
        </c:ser>
        <c:ser>
          <c:idx val="0"/>
          <c:order val="1"/>
          <c:explosion val="25"/>
          <c:cat>
            <c:strRef>
              <c:f>Viviendas!$A$9:$A$16</c:f>
              <c:strCache>
                <c:ptCount val="8"/>
                <c:pt idx="0">
                  <c:v>CARABANCHEL</c:v>
                </c:pt>
                <c:pt idx="1">
                  <c:v>LATINA</c:v>
                </c:pt>
                <c:pt idx="2">
                  <c:v>MORATALAZ</c:v>
                </c:pt>
                <c:pt idx="3">
                  <c:v>PUENTE DE VALLECAS</c:v>
                </c:pt>
                <c:pt idx="4">
                  <c:v>RETIRO</c:v>
                </c:pt>
                <c:pt idx="5">
                  <c:v>VALLECAS VILLA</c:v>
                </c:pt>
                <c:pt idx="6">
                  <c:v>VICALVARO</c:v>
                </c:pt>
                <c:pt idx="7">
                  <c:v>VILLAVERDE</c:v>
                </c:pt>
              </c:strCache>
            </c:strRef>
          </c:cat>
          <c:val>
            <c:numRef>
              <c:f>Viviendas!$B$9:$B$16</c:f>
              <c:numCache>
                <c:formatCode>General</c:formatCode>
                <c:ptCount val="8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12</c:v>
                </c:pt>
                <c:pt idx="4">
                  <c:v>1</c:v>
                </c:pt>
                <c:pt idx="5">
                  <c:v>1</c:v>
                </c:pt>
                <c:pt idx="6">
                  <c:v>10</c:v>
                </c:pt>
                <c:pt idx="7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E9C-4396-9E7F-EA98A7F7AB5E}"/>
            </c:ext>
          </c:extLst>
        </c:ser>
        <c:ser>
          <c:idx val="1"/>
          <c:order val="2"/>
          <c:explosion val="25"/>
          <c:cat>
            <c:strRef>
              <c:f>Viviendas!$A$9:$A$16</c:f>
              <c:strCache>
                <c:ptCount val="8"/>
                <c:pt idx="0">
                  <c:v>CARABANCHEL</c:v>
                </c:pt>
                <c:pt idx="1">
                  <c:v>LATINA</c:v>
                </c:pt>
                <c:pt idx="2">
                  <c:v>MORATALAZ</c:v>
                </c:pt>
                <c:pt idx="3">
                  <c:v>PUENTE DE VALLECAS</c:v>
                </c:pt>
                <c:pt idx="4">
                  <c:v>RETIRO</c:v>
                </c:pt>
                <c:pt idx="5">
                  <c:v>VALLECAS VILLA</c:v>
                </c:pt>
                <c:pt idx="6">
                  <c:v>VICALVARO</c:v>
                </c:pt>
                <c:pt idx="7">
                  <c:v>VILLAVERDE</c:v>
                </c:pt>
              </c:strCache>
            </c:strRef>
          </c:cat>
          <c:val>
            <c:numRef>
              <c:f>Viviendas!#REF!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E9C-4396-9E7F-EA98A7F7AB5E}"/>
            </c:ext>
          </c:extLst>
        </c:ser>
        <c:ser>
          <c:idx val="2"/>
          <c:order val="3"/>
          <c:explosion val="25"/>
          <c:cat>
            <c:strRef>
              <c:f>Viviendas!$A$9:$A$16</c:f>
              <c:strCache>
                <c:ptCount val="8"/>
                <c:pt idx="0">
                  <c:v>CARABANCHEL</c:v>
                </c:pt>
                <c:pt idx="1">
                  <c:v>LATINA</c:v>
                </c:pt>
                <c:pt idx="2">
                  <c:v>MORATALAZ</c:v>
                </c:pt>
                <c:pt idx="3">
                  <c:v>PUENTE DE VALLECAS</c:v>
                </c:pt>
                <c:pt idx="4">
                  <c:v>RETIRO</c:v>
                </c:pt>
                <c:pt idx="5">
                  <c:v>VALLECAS VILLA</c:v>
                </c:pt>
                <c:pt idx="6">
                  <c:v>VICALVARO</c:v>
                </c:pt>
                <c:pt idx="7">
                  <c:v>VILLAVERDE</c:v>
                </c:pt>
              </c:strCache>
            </c:strRef>
          </c:cat>
          <c:val>
            <c:numRef>
              <c:f>Viviendas!#REF!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E9C-4396-9E7F-EA98A7F7AB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19049</xdr:colOff>
      <xdr:row>0</xdr:row>
      <xdr:rowOff>0</xdr:rowOff>
    </xdr:from>
    <xdr:to>
      <xdr:col>14</xdr:col>
      <xdr:colOff>466725</xdr:colOff>
      <xdr:row>10</xdr:row>
      <xdr:rowOff>142875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19050</xdr:colOff>
      <xdr:row>10</xdr:row>
      <xdr:rowOff>161925</xdr:rowOff>
    </xdr:from>
    <xdr:to>
      <xdr:col>14</xdr:col>
      <xdr:colOff>466725</xdr:colOff>
      <xdr:row>22</xdr:row>
      <xdr:rowOff>19049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19049</xdr:colOff>
      <xdr:row>22</xdr:row>
      <xdr:rowOff>28575</xdr:rowOff>
    </xdr:from>
    <xdr:to>
      <xdr:col>14</xdr:col>
      <xdr:colOff>466725</xdr:colOff>
      <xdr:row>31</xdr:row>
      <xdr:rowOff>28575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0</xdr:colOff>
      <xdr:row>31</xdr:row>
      <xdr:rowOff>38100</xdr:rowOff>
    </xdr:from>
    <xdr:to>
      <xdr:col>14</xdr:col>
      <xdr:colOff>457200</xdr:colOff>
      <xdr:row>44</xdr:row>
      <xdr:rowOff>9524</xdr:rowOff>
    </xdr:to>
    <xdr:graphicFrame macro="">
      <xdr:nvGraphicFramePr>
        <xdr:cNvPr id="6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0</xdr:colOff>
      <xdr:row>44</xdr:row>
      <xdr:rowOff>28575</xdr:rowOff>
    </xdr:from>
    <xdr:to>
      <xdr:col>14</xdr:col>
      <xdr:colOff>457200</xdr:colOff>
      <xdr:row>56</xdr:row>
      <xdr:rowOff>104775</xdr:rowOff>
    </xdr:to>
    <xdr:graphicFrame macro="">
      <xdr:nvGraphicFramePr>
        <xdr:cNvPr id="11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</xdr:colOff>
      <xdr:row>56</xdr:row>
      <xdr:rowOff>114300</xdr:rowOff>
    </xdr:from>
    <xdr:to>
      <xdr:col>14</xdr:col>
      <xdr:colOff>457200</xdr:colOff>
      <xdr:row>68</xdr:row>
      <xdr:rowOff>152380</xdr:rowOff>
    </xdr:to>
    <xdr:graphicFrame macro="">
      <xdr:nvGraphicFramePr>
        <xdr:cNvPr id="13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1781175</xdr:colOff>
      <xdr:row>6</xdr:row>
      <xdr:rowOff>152400</xdr:rowOff>
    </xdr:from>
    <xdr:to>
      <xdr:col>8</xdr:col>
      <xdr:colOff>295275</xdr:colOff>
      <xdr:row>16</xdr:row>
      <xdr:rowOff>0</xdr:rowOff>
    </xdr:to>
    <xdr:graphicFrame macro="">
      <xdr:nvGraphicFramePr>
        <xdr:cNvPr id="3" name="2 Gráfico" title="Distribución por Distritos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4"/>
  <sheetViews>
    <sheetView tabSelected="1" zoomScaleNormal="100" workbookViewId="0">
      <selection activeCell="Q59" sqref="Q59"/>
    </sheetView>
  </sheetViews>
  <sheetFormatPr baseColWidth="10" defaultRowHeight="15" x14ac:dyDescent="0.25"/>
  <cols>
    <col min="2" max="2" width="15.7109375" customWidth="1"/>
    <col min="3" max="3" width="43.5703125" customWidth="1"/>
    <col min="5" max="5" width="13.42578125" customWidth="1"/>
    <col min="6" max="7" width="5.7109375" customWidth="1"/>
    <col min="8" max="8" width="10.5703125" customWidth="1"/>
    <col min="9" max="9" width="10.7109375" customWidth="1"/>
    <col min="10" max="10" width="5.7109375" customWidth="1"/>
    <col min="11" max="12" width="3.7109375" customWidth="1"/>
  </cols>
  <sheetData>
    <row r="1" spans="1:15" s="4" customFormat="1" ht="24" customHeight="1" x14ac:dyDescent="0.25">
      <c r="A1" s="53" t="s">
        <v>57</v>
      </c>
      <c r="B1" s="53"/>
      <c r="C1" s="53"/>
      <c r="D1" s="53"/>
      <c r="E1" s="53"/>
      <c r="F1" s="53"/>
      <c r="G1" s="48"/>
      <c r="H1" s="23"/>
      <c r="I1" s="23"/>
      <c r="J1" s="23"/>
      <c r="K1" s="23"/>
      <c r="L1" s="23"/>
      <c r="M1" s="23"/>
      <c r="N1" s="23"/>
      <c r="O1" s="23"/>
    </row>
    <row r="2" spans="1:15" ht="15" customHeight="1" x14ac:dyDescent="0.25">
      <c r="A2" s="24"/>
      <c r="B2" s="24"/>
      <c r="C2" s="53" t="s">
        <v>56</v>
      </c>
      <c r="D2" s="24"/>
      <c r="E2" s="24"/>
      <c r="F2" s="24"/>
      <c r="G2" s="48"/>
      <c r="H2" s="25"/>
      <c r="I2" s="25"/>
      <c r="J2" s="25"/>
      <c r="K2" s="25"/>
      <c r="L2" s="25"/>
      <c r="M2" s="25"/>
      <c r="N2" s="25"/>
      <c r="O2" s="25"/>
    </row>
    <row r="3" spans="1:15" ht="15" customHeight="1" x14ac:dyDescent="0.25">
      <c r="A3" s="24"/>
      <c r="B3" s="24"/>
      <c r="C3" s="53"/>
      <c r="D3" s="24"/>
      <c r="E3" s="24"/>
      <c r="F3" s="24"/>
      <c r="G3" s="48"/>
      <c r="H3" s="25"/>
      <c r="I3" s="25"/>
      <c r="J3" s="25"/>
      <c r="K3" s="25"/>
      <c r="L3" s="25"/>
      <c r="M3" s="25"/>
      <c r="N3" s="25"/>
      <c r="O3" s="25"/>
    </row>
    <row r="4" spans="1:15" ht="15" customHeight="1" x14ac:dyDescent="0.25">
      <c r="A4" s="53" t="s">
        <v>60</v>
      </c>
      <c r="B4" s="53"/>
      <c r="C4" s="53"/>
      <c r="D4" s="53"/>
      <c r="E4" s="53"/>
      <c r="F4" s="53"/>
      <c r="G4" s="48"/>
      <c r="H4" s="25"/>
      <c r="I4" s="25"/>
      <c r="J4" s="25"/>
      <c r="K4" s="25"/>
      <c r="L4" s="25"/>
      <c r="M4" s="25"/>
      <c r="N4" s="25"/>
      <c r="O4" s="25"/>
    </row>
    <row r="5" spans="1:15" ht="15.75" x14ac:dyDescent="0.25">
      <c r="A5" s="26"/>
      <c r="B5" s="26"/>
      <c r="C5" s="26"/>
      <c r="D5" s="26"/>
      <c r="E5" s="26"/>
      <c r="F5" s="26"/>
      <c r="G5" s="26"/>
      <c r="H5" s="25"/>
      <c r="I5" s="25"/>
      <c r="J5" s="25"/>
      <c r="K5" s="25"/>
      <c r="L5" s="25"/>
      <c r="M5" s="25"/>
      <c r="N5" s="25"/>
      <c r="O5" s="25"/>
    </row>
    <row r="6" spans="1:15" ht="15.75" x14ac:dyDescent="0.25">
      <c r="A6" s="27" t="s">
        <v>22</v>
      </c>
      <c r="B6" s="26"/>
      <c r="C6" s="26"/>
      <c r="D6" s="26"/>
      <c r="E6" s="25"/>
      <c r="G6" s="26"/>
      <c r="H6" s="25"/>
      <c r="I6" s="25"/>
      <c r="J6" s="25"/>
      <c r="K6" s="25"/>
      <c r="L6" s="25"/>
      <c r="M6" s="25"/>
      <c r="N6" s="25"/>
      <c r="O6" s="25"/>
    </row>
    <row r="7" spans="1:15" ht="15.75" x14ac:dyDescent="0.25">
      <c r="A7" s="26"/>
      <c r="B7" s="26"/>
      <c r="C7" s="28" t="s">
        <v>0</v>
      </c>
      <c r="D7" s="28" t="s">
        <v>1</v>
      </c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</row>
    <row r="8" spans="1:15" ht="15.75" x14ac:dyDescent="0.25">
      <c r="A8" s="26"/>
      <c r="B8" s="30" t="s">
        <v>40</v>
      </c>
      <c r="C8" s="31"/>
      <c r="D8" s="51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</row>
    <row r="9" spans="1:15" ht="15.75" x14ac:dyDescent="0.25">
      <c r="A9" s="26"/>
      <c r="B9" s="30" t="s">
        <v>2</v>
      </c>
      <c r="C9" s="31">
        <v>1</v>
      </c>
      <c r="D9" s="51">
        <v>44.08</v>
      </c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</row>
    <row r="10" spans="1:15" ht="15.75" x14ac:dyDescent="0.25">
      <c r="A10" s="26"/>
      <c r="B10" s="30" t="s">
        <v>3</v>
      </c>
      <c r="C10" s="31">
        <v>13</v>
      </c>
      <c r="D10" s="51">
        <v>57.378461538461501</v>
      </c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</row>
    <row r="11" spans="1:15" ht="15.75" x14ac:dyDescent="0.25">
      <c r="A11" s="26"/>
      <c r="B11" s="30" t="s">
        <v>5</v>
      </c>
      <c r="C11" s="31">
        <v>29</v>
      </c>
      <c r="D11" s="51">
        <v>73.918965517241304</v>
      </c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</row>
    <row r="12" spans="1:15" ht="15.75" x14ac:dyDescent="0.25">
      <c r="A12" s="26"/>
      <c r="B12" s="30" t="s">
        <v>43</v>
      </c>
      <c r="C12" s="31">
        <v>2</v>
      </c>
      <c r="D12" s="51">
        <v>82.075000000000003</v>
      </c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</row>
    <row r="13" spans="1:15" ht="14.45" customHeight="1" x14ac:dyDescent="0.25">
      <c r="A13" s="26"/>
      <c r="B13" s="26"/>
      <c r="C13" s="32">
        <f>SUM(C8:C12)</f>
        <v>45</v>
      </c>
      <c r="D13" s="52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</row>
    <row r="14" spans="1:15" ht="15.75" x14ac:dyDescent="0.25">
      <c r="A14" s="54"/>
      <c r="B14" s="54"/>
      <c r="C14" s="54"/>
      <c r="D14" s="54"/>
      <c r="E14" s="54"/>
      <c r="F14" s="54"/>
      <c r="G14" s="49"/>
      <c r="H14" s="25"/>
      <c r="I14" s="25"/>
      <c r="J14" s="25"/>
      <c r="K14" s="25"/>
      <c r="L14" s="25"/>
      <c r="M14" s="25"/>
      <c r="N14" s="25"/>
      <c r="O14" s="25"/>
    </row>
    <row r="15" spans="1:15" ht="28.9" customHeight="1" x14ac:dyDescent="0.25">
      <c r="A15" s="26"/>
      <c r="B15" s="26"/>
      <c r="C15" s="26"/>
      <c r="D15" s="26"/>
      <c r="E15" s="26"/>
      <c r="F15" s="26"/>
      <c r="G15" s="26"/>
      <c r="H15" s="25"/>
      <c r="I15" s="25"/>
      <c r="J15" s="25"/>
      <c r="K15" s="25"/>
      <c r="L15" s="25"/>
      <c r="M15" s="25"/>
      <c r="N15" s="25"/>
      <c r="O15" s="25"/>
    </row>
    <row r="16" spans="1:15" ht="15.75" x14ac:dyDescent="0.25">
      <c r="A16" s="27" t="s">
        <v>4</v>
      </c>
      <c r="B16" s="26"/>
      <c r="C16" s="26"/>
      <c r="D16" s="26"/>
      <c r="E16" s="26"/>
      <c r="F16" s="26"/>
      <c r="G16" s="26"/>
      <c r="H16" s="25"/>
      <c r="I16" s="25"/>
      <c r="J16" s="25"/>
      <c r="K16" s="25"/>
      <c r="L16" s="25"/>
      <c r="M16" s="25"/>
      <c r="N16" s="25"/>
      <c r="O16" s="25"/>
    </row>
    <row r="17" spans="1:15" ht="15.75" x14ac:dyDescent="0.25">
      <c r="A17" s="26"/>
      <c r="B17" s="26"/>
      <c r="C17" s="26"/>
      <c r="D17" s="26"/>
      <c r="E17" s="26"/>
      <c r="F17" s="26"/>
      <c r="G17" s="26"/>
      <c r="H17" s="25"/>
      <c r="I17" s="25"/>
      <c r="J17" s="25"/>
      <c r="K17" s="25"/>
      <c r="L17" s="25"/>
      <c r="M17" s="25"/>
      <c r="N17" s="25"/>
      <c r="O17" s="25"/>
    </row>
    <row r="18" spans="1:15" ht="15.75" x14ac:dyDescent="0.25">
      <c r="A18" s="26"/>
      <c r="B18" s="27" t="s">
        <v>6</v>
      </c>
      <c r="C18" s="26" t="s">
        <v>7</v>
      </c>
      <c r="D18" s="50">
        <v>1</v>
      </c>
      <c r="E18" s="33">
        <f t="shared" ref="E18:E23" si="0">D18/$C$13</f>
        <v>2.2222222222222223E-2</v>
      </c>
      <c r="F18" s="34"/>
      <c r="G18" s="34"/>
      <c r="H18" s="25"/>
      <c r="I18" s="25"/>
      <c r="J18" s="25"/>
      <c r="K18" s="25"/>
      <c r="L18" s="25"/>
      <c r="M18" s="25"/>
      <c r="N18" s="25"/>
      <c r="O18" s="25"/>
    </row>
    <row r="19" spans="1:15" ht="15.75" x14ac:dyDescent="0.25">
      <c r="A19" s="26"/>
      <c r="B19" s="26"/>
      <c r="C19" s="26" t="s">
        <v>8</v>
      </c>
      <c r="D19" s="50">
        <v>6</v>
      </c>
      <c r="E19" s="33">
        <f t="shared" si="0"/>
        <v>0.13333333333333333</v>
      </c>
      <c r="F19" s="33"/>
      <c r="G19" s="33"/>
      <c r="H19" s="25"/>
      <c r="I19" s="25"/>
      <c r="J19" s="25"/>
      <c r="K19" s="25"/>
      <c r="L19" s="25"/>
      <c r="M19" s="25"/>
      <c r="N19" s="25"/>
      <c r="O19" s="25"/>
    </row>
    <row r="20" spans="1:15" ht="15.75" x14ac:dyDescent="0.25">
      <c r="A20" s="26"/>
      <c r="B20" s="26"/>
      <c r="C20" s="35" t="s">
        <v>13</v>
      </c>
      <c r="D20" s="50">
        <v>7</v>
      </c>
      <c r="E20" s="33">
        <f t="shared" si="0"/>
        <v>0.15555555555555556</v>
      </c>
      <c r="F20" s="33"/>
      <c r="G20" s="33"/>
      <c r="H20" s="25"/>
      <c r="I20" s="25"/>
      <c r="J20" s="25"/>
      <c r="K20" s="25"/>
      <c r="L20" s="25"/>
      <c r="M20" s="25"/>
      <c r="N20" s="25"/>
      <c r="O20" s="25"/>
    </row>
    <row r="21" spans="1:15" ht="15.75" x14ac:dyDescent="0.25">
      <c r="A21" s="26"/>
      <c r="B21" s="26"/>
      <c r="C21" s="35" t="s">
        <v>14</v>
      </c>
      <c r="D21" s="50">
        <v>18</v>
      </c>
      <c r="E21" s="33">
        <f t="shared" si="0"/>
        <v>0.4</v>
      </c>
      <c r="F21" s="33"/>
      <c r="G21" s="33"/>
      <c r="H21" s="25"/>
      <c r="I21" s="25"/>
      <c r="J21" s="25"/>
      <c r="K21" s="25"/>
      <c r="L21" s="25"/>
      <c r="M21" s="25"/>
      <c r="N21" s="25"/>
      <c r="O21" s="25"/>
    </row>
    <row r="22" spans="1:15" ht="15.75" x14ac:dyDescent="0.25">
      <c r="A22" s="26"/>
      <c r="B22" s="26"/>
      <c r="C22" s="35" t="s">
        <v>53</v>
      </c>
      <c r="D22" s="50">
        <v>11</v>
      </c>
      <c r="E22" s="33">
        <f t="shared" si="0"/>
        <v>0.24444444444444444</v>
      </c>
      <c r="F22" s="33"/>
      <c r="G22" s="33"/>
      <c r="H22" s="25"/>
      <c r="I22" s="25"/>
      <c r="J22" s="25"/>
      <c r="K22" s="25"/>
      <c r="L22" s="25"/>
      <c r="M22" s="25"/>
      <c r="N22" s="25"/>
      <c r="O22" s="25"/>
    </row>
    <row r="23" spans="1:15" ht="15.75" x14ac:dyDescent="0.25">
      <c r="A23" s="26"/>
      <c r="B23" s="26"/>
      <c r="C23" s="35" t="s">
        <v>54</v>
      </c>
      <c r="D23" s="50">
        <v>2</v>
      </c>
      <c r="E23" s="33">
        <f t="shared" si="0"/>
        <v>4.4444444444444446E-2</v>
      </c>
      <c r="F23" s="33"/>
      <c r="G23" s="33"/>
      <c r="H23" s="25"/>
      <c r="I23" s="25"/>
      <c r="J23" s="25"/>
      <c r="K23" s="25"/>
      <c r="L23" s="25"/>
      <c r="M23" s="25"/>
      <c r="N23" s="25"/>
      <c r="O23" s="25"/>
    </row>
    <row r="24" spans="1:15" ht="15.75" x14ac:dyDescent="0.25">
      <c r="A24" s="26"/>
      <c r="B24" s="26"/>
      <c r="C24" s="35"/>
      <c r="D24" s="36">
        <f>SUM(D18:D23)</f>
        <v>45</v>
      </c>
      <c r="E24" s="37">
        <f>SUM(E18:E23)</f>
        <v>1</v>
      </c>
      <c r="F24" s="33"/>
      <c r="G24" s="33"/>
      <c r="H24" s="25"/>
      <c r="I24" s="25"/>
      <c r="J24" s="25"/>
      <c r="K24" s="25"/>
      <c r="L24" s="25"/>
      <c r="M24" s="25"/>
      <c r="N24" s="25"/>
      <c r="O24" s="25"/>
    </row>
    <row r="25" spans="1:15" ht="15.75" x14ac:dyDescent="0.25">
      <c r="A25" s="26"/>
      <c r="B25" s="26"/>
      <c r="C25" s="26"/>
      <c r="D25" s="26"/>
      <c r="E25" s="33"/>
      <c r="F25" s="33"/>
      <c r="G25" s="33"/>
      <c r="H25" s="25"/>
      <c r="I25" s="25"/>
      <c r="J25" s="25"/>
      <c r="K25" s="25"/>
      <c r="L25" s="25"/>
      <c r="M25" s="25"/>
      <c r="N25" s="25"/>
      <c r="O25" s="25"/>
    </row>
    <row r="26" spans="1:15" ht="15.75" x14ac:dyDescent="0.25">
      <c r="A26" s="26"/>
      <c r="B26" s="27" t="s">
        <v>9</v>
      </c>
      <c r="C26" s="35" t="s">
        <v>10</v>
      </c>
      <c r="D26" s="29">
        <v>1</v>
      </c>
      <c r="E26" s="33">
        <f t="shared" ref="E26:E31" si="1">D26/$C$13</f>
        <v>2.2222222222222223E-2</v>
      </c>
      <c r="F26" s="26"/>
      <c r="G26" s="26"/>
      <c r="H26" s="25"/>
      <c r="I26" s="25"/>
      <c r="J26" s="25"/>
      <c r="K26" s="25"/>
      <c r="L26" s="25"/>
      <c r="M26" s="25"/>
      <c r="N26" s="25"/>
      <c r="O26" s="25"/>
    </row>
    <row r="27" spans="1:15" ht="15.75" x14ac:dyDescent="0.25">
      <c r="A27" s="26"/>
      <c r="B27" s="26"/>
      <c r="C27" s="35" t="s">
        <v>15</v>
      </c>
      <c r="D27" s="29">
        <v>9</v>
      </c>
      <c r="E27" s="33">
        <f t="shared" si="1"/>
        <v>0.2</v>
      </c>
      <c r="F27" s="26"/>
      <c r="G27" s="26"/>
      <c r="H27" s="25"/>
      <c r="I27" s="25"/>
      <c r="J27" s="25"/>
      <c r="K27" s="25"/>
      <c r="L27" s="25"/>
      <c r="M27" s="25"/>
      <c r="N27" s="25"/>
      <c r="O27" s="25"/>
    </row>
    <row r="28" spans="1:15" ht="15.75" x14ac:dyDescent="0.25">
      <c r="A28" s="26"/>
      <c r="B28" s="26"/>
      <c r="C28" s="35" t="s">
        <v>16</v>
      </c>
      <c r="D28" s="29">
        <v>17</v>
      </c>
      <c r="E28" s="33">
        <f t="shared" si="1"/>
        <v>0.37777777777777777</v>
      </c>
      <c r="F28" s="26"/>
      <c r="G28" s="26"/>
      <c r="H28" s="25"/>
      <c r="I28" s="25"/>
      <c r="J28" s="25"/>
      <c r="K28" s="25"/>
      <c r="L28" s="25"/>
      <c r="M28" s="25"/>
      <c r="N28" s="25"/>
      <c r="O28" s="25"/>
    </row>
    <row r="29" spans="1:15" ht="15.75" x14ac:dyDescent="0.25">
      <c r="A29" s="26"/>
      <c r="B29" s="26"/>
      <c r="C29" s="35" t="s">
        <v>17</v>
      </c>
      <c r="D29" s="29">
        <v>13</v>
      </c>
      <c r="E29" s="33">
        <f t="shared" si="1"/>
        <v>0.28888888888888886</v>
      </c>
      <c r="F29" s="26"/>
      <c r="G29" s="26"/>
      <c r="H29" s="25"/>
      <c r="I29" s="25"/>
      <c r="J29" s="25"/>
      <c r="K29" s="25"/>
      <c r="L29" s="25"/>
      <c r="M29" s="25"/>
      <c r="N29" s="25"/>
      <c r="O29" s="25"/>
    </row>
    <row r="30" spans="1:15" ht="15.75" x14ac:dyDescent="0.25">
      <c r="A30" s="26"/>
      <c r="B30" s="26"/>
      <c r="C30" s="35" t="s">
        <v>55</v>
      </c>
      <c r="D30" s="29">
        <v>5</v>
      </c>
      <c r="E30" s="33">
        <f t="shared" si="1"/>
        <v>0.1111111111111111</v>
      </c>
      <c r="F30" s="26"/>
      <c r="G30" s="26"/>
      <c r="H30" s="25"/>
      <c r="I30" s="25"/>
      <c r="J30" s="25"/>
      <c r="K30" s="25"/>
      <c r="L30" s="25"/>
      <c r="M30" s="25"/>
      <c r="N30" s="25"/>
      <c r="O30" s="25"/>
    </row>
    <row r="31" spans="1:15" ht="15.75" x14ac:dyDescent="0.25">
      <c r="A31" s="26"/>
      <c r="B31" s="26"/>
      <c r="C31" s="35" t="s">
        <v>18</v>
      </c>
      <c r="D31" s="29">
        <v>0</v>
      </c>
      <c r="E31" s="33">
        <f t="shared" si="1"/>
        <v>0</v>
      </c>
      <c r="F31" s="26"/>
      <c r="G31" s="26"/>
      <c r="H31" s="25"/>
      <c r="I31" s="25"/>
      <c r="J31" s="25"/>
      <c r="K31" s="25"/>
      <c r="L31" s="25"/>
      <c r="M31" s="25"/>
      <c r="N31" s="25"/>
      <c r="O31" s="25"/>
    </row>
    <row r="32" spans="1:15" ht="15.75" x14ac:dyDescent="0.25">
      <c r="A32" s="26"/>
      <c r="B32" s="26"/>
      <c r="C32" s="26"/>
      <c r="D32" s="27">
        <f>SUM(D26:D31)</f>
        <v>45</v>
      </c>
      <c r="E32" s="37">
        <f>SUM(E26:E31)</f>
        <v>1</v>
      </c>
      <c r="F32" s="26"/>
      <c r="G32" s="26"/>
      <c r="H32" s="25"/>
      <c r="I32" s="25"/>
      <c r="J32" s="25"/>
      <c r="K32" s="25"/>
      <c r="L32" s="25"/>
      <c r="M32" s="25"/>
      <c r="N32" s="25"/>
      <c r="O32" s="25"/>
    </row>
    <row r="33" spans="1:15" ht="15.75" x14ac:dyDescent="0.25">
      <c r="A33" s="26"/>
      <c r="B33" s="29"/>
      <c r="C33" s="26"/>
      <c r="D33" s="26"/>
      <c r="E33" s="33"/>
      <c r="F33" s="26"/>
      <c r="G33" s="26"/>
      <c r="H33" s="25"/>
      <c r="I33" s="25"/>
      <c r="J33" s="25"/>
      <c r="K33" s="25"/>
      <c r="L33" s="25"/>
      <c r="M33" s="25"/>
      <c r="N33" s="25"/>
      <c r="O33" s="25"/>
    </row>
    <row r="34" spans="1:15" ht="15.75" x14ac:dyDescent="0.25">
      <c r="A34" s="26"/>
      <c r="B34" s="38" t="s">
        <v>11</v>
      </c>
      <c r="C34" s="35" t="s">
        <v>41</v>
      </c>
      <c r="D34" s="29">
        <v>7</v>
      </c>
      <c r="E34" s="33">
        <f>D34/$C$13</f>
        <v>0.15555555555555556</v>
      </c>
      <c r="F34" s="26"/>
      <c r="G34" s="26"/>
      <c r="H34" s="25"/>
      <c r="I34" s="25"/>
      <c r="J34" s="25"/>
      <c r="K34" s="25"/>
      <c r="L34" s="25"/>
      <c r="M34" s="25"/>
      <c r="N34" s="25"/>
      <c r="O34" s="25"/>
    </row>
    <row r="35" spans="1:15" ht="15.75" x14ac:dyDescent="0.25">
      <c r="A35" s="26"/>
      <c r="B35" s="26"/>
      <c r="C35" s="35" t="s">
        <v>12</v>
      </c>
      <c r="D35" s="29">
        <v>1</v>
      </c>
      <c r="E35" s="33">
        <f>D35/$C$13</f>
        <v>2.2222222222222223E-2</v>
      </c>
      <c r="F35" s="26"/>
      <c r="G35" s="26"/>
      <c r="H35" s="25"/>
      <c r="I35" s="25"/>
      <c r="J35" s="25"/>
      <c r="K35" s="25"/>
      <c r="L35" s="25"/>
      <c r="M35" s="25"/>
      <c r="N35" s="25"/>
      <c r="O35" s="25"/>
    </row>
    <row r="36" spans="1:15" ht="15.75" x14ac:dyDescent="0.25">
      <c r="A36" s="26"/>
      <c r="B36" s="26"/>
      <c r="C36" s="35" t="s">
        <v>42</v>
      </c>
      <c r="D36" s="29">
        <v>37</v>
      </c>
      <c r="E36" s="33">
        <f>D36/$C$13</f>
        <v>0.82222222222222219</v>
      </c>
      <c r="F36" s="26"/>
      <c r="G36" s="26"/>
      <c r="H36" s="25"/>
      <c r="I36" s="25"/>
      <c r="J36" s="25"/>
      <c r="K36" s="25"/>
      <c r="L36" s="25"/>
      <c r="M36" s="25"/>
      <c r="N36" s="25"/>
      <c r="O36" s="25"/>
    </row>
    <row r="37" spans="1:15" ht="15.75" x14ac:dyDescent="0.25">
      <c r="A37" s="26"/>
      <c r="B37" s="26"/>
      <c r="C37" s="35"/>
      <c r="D37" s="27">
        <f>SUM(D34:D36)</f>
        <v>45</v>
      </c>
      <c r="E37" s="37">
        <f>SUM(E34:E36)</f>
        <v>1</v>
      </c>
      <c r="F37" s="26"/>
      <c r="G37" s="26"/>
      <c r="H37" s="25"/>
      <c r="I37" s="25"/>
      <c r="J37" s="25"/>
      <c r="K37" s="25"/>
      <c r="L37" s="25"/>
      <c r="M37" s="25"/>
      <c r="N37" s="25"/>
      <c r="O37" s="25"/>
    </row>
    <row r="38" spans="1:15" ht="15.75" x14ac:dyDescent="0.25">
      <c r="A38" s="26"/>
      <c r="B38" s="29"/>
      <c r="C38" s="26"/>
      <c r="D38" s="26"/>
      <c r="E38" s="33"/>
      <c r="F38" s="26"/>
      <c r="G38" s="26"/>
      <c r="H38" s="25"/>
      <c r="I38" s="25"/>
      <c r="J38" s="25"/>
      <c r="K38" s="25"/>
      <c r="L38" s="25"/>
      <c r="M38" s="25"/>
      <c r="N38" s="25"/>
      <c r="O38" s="25"/>
    </row>
    <row r="39" spans="1:15" ht="15.75" x14ac:dyDescent="0.25">
      <c r="A39" s="39" t="s">
        <v>30</v>
      </c>
      <c r="B39" s="26"/>
      <c r="C39" s="26"/>
      <c r="D39" s="26"/>
      <c r="E39" s="26"/>
      <c r="F39" s="26"/>
      <c r="G39" s="26"/>
      <c r="H39" s="25"/>
      <c r="I39" s="25"/>
      <c r="J39" s="25"/>
      <c r="K39" s="25"/>
      <c r="L39" s="25"/>
      <c r="M39" s="25"/>
      <c r="N39" s="25"/>
      <c r="O39" s="25"/>
    </row>
    <row r="40" spans="1:15" ht="15.75" x14ac:dyDescent="0.25">
      <c r="A40" s="26"/>
      <c r="B40" s="26"/>
      <c r="C40" s="26"/>
      <c r="D40" s="26"/>
      <c r="E40" s="26"/>
      <c r="F40" s="26"/>
      <c r="G40" s="26"/>
      <c r="H40" s="25"/>
      <c r="I40" s="25"/>
      <c r="J40" s="25"/>
      <c r="K40" s="25"/>
      <c r="L40" s="25"/>
      <c r="M40" s="25"/>
      <c r="N40" s="25"/>
      <c r="O40" s="25"/>
    </row>
    <row r="41" spans="1:15" ht="15.75" x14ac:dyDescent="0.25">
      <c r="A41" s="26"/>
      <c r="B41" s="27" t="s">
        <v>31</v>
      </c>
      <c r="C41" s="26" t="s">
        <v>32</v>
      </c>
      <c r="D41" s="26">
        <v>3</v>
      </c>
      <c r="E41" s="33">
        <f>D41/C13</f>
        <v>6.6666666666666666E-2</v>
      </c>
      <c r="F41" s="26"/>
      <c r="G41" s="26"/>
      <c r="H41" s="25"/>
      <c r="I41" s="25"/>
      <c r="J41" s="25"/>
      <c r="K41" s="25"/>
      <c r="L41" s="25"/>
      <c r="M41" s="25"/>
      <c r="N41" s="25"/>
      <c r="O41" s="25"/>
    </row>
    <row r="42" spans="1:15" ht="21" customHeight="1" x14ac:dyDescent="0.25">
      <c r="A42" s="26"/>
      <c r="B42" s="36"/>
      <c r="C42" s="26" t="s">
        <v>46</v>
      </c>
      <c r="D42" s="40">
        <v>1</v>
      </c>
      <c r="E42" s="33">
        <f>D42/C13</f>
        <v>2.2222222222222223E-2</v>
      </c>
      <c r="F42" s="26"/>
      <c r="G42" s="26"/>
      <c r="H42" s="25"/>
      <c r="I42" s="25"/>
      <c r="J42" s="25"/>
      <c r="K42" s="25"/>
      <c r="L42" s="25"/>
      <c r="M42" s="25"/>
      <c r="N42" s="25"/>
      <c r="O42" s="25"/>
    </row>
    <row r="43" spans="1:15" ht="15.75" x14ac:dyDescent="0.25">
      <c r="A43" s="26"/>
      <c r="B43" s="29"/>
      <c r="C43" s="26" t="s">
        <v>33</v>
      </c>
      <c r="D43" s="40">
        <v>9</v>
      </c>
      <c r="E43" s="33">
        <f>D43/C13</f>
        <v>0.2</v>
      </c>
      <c r="F43" s="26"/>
      <c r="G43" s="26"/>
      <c r="H43" s="25"/>
      <c r="I43" s="25"/>
      <c r="J43" s="25"/>
      <c r="K43" s="25"/>
      <c r="L43" s="25"/>
      <c r="M43" s="25"/>
      <c r="N43" s="25"/>
      <c r="O43" s="25"/>
    </row>
    <row r="44" spans="1:15" ht="15.75" x14ac:dyDescent="0.25">
      <c r="A44" s="26"/>
      <c r="B44" s="29"/>
      <c r="C44" s="26" t="s">
        <v>34</v>
      </c>
      <c r="D44" s="40">
        <v>9</v>
      </c>
      <c r="E44" s="33">
        <f>D44/C13</f>
        <v>0.2</v>
      </c>
      <c r="F44" s="26"/>
      <c r="G44" s="26"/>
      <c r="H44" s="25"/>
      <c r="I44" s="25"/>
      <c r="J44" s="25"/>
      <c r="K44" s="25"/>
      <c r="L44" s="25"/>
      <c r="M44" s="25"/>
      <c r="N44" s="25"/>
      <c r="O44" s="25"/>
    </row>
    <row r="45" spans="1:15" ht="15.75" x14ac:dyDescent="0.25">
      <c r="A45" s="26"/>
      <c r="B45" s="29"/>
      <c r="C45" s="26" t="s">
        <v>35</v>
      </c>
      <c r="D45" s="40">
        <v>3</v>
      </c>
      <c r="E45" s="33">
        <f>D45/C13</f>
        <v>6.6666666666666666E-2</v>
      </c>
      <c r="F45" s="26"/>
      <c r="G45" s="26"/>
      <c r="H45" s="25"/>
      <c r="I45" s="25"/>
      <c r="J45" s="25"/>
      <c r="K45" s="25"/>
      <c r="L45" s="25"/>
      <c r="M45" s="25"/>
      <c r="N45" s="25"/>
      <c r="O45" s="25"/>
    </row>
    <row r="46" spans="1:15" ht="15.75" x14ac:dyDescent="0.25">
      <c r="A46" s="26"/>
      <c r="B46" s="29"/>
      <c r="C46" s="26" t="s">
        <v>36</v>
      </c>
      <c r="D46" s="40">
        <v>20</v>
      </c>
      <c r="E46" s="33">
        <f>D46/C13</f>
        <v>0.44444444444444442</v>
      </c>
      <c r="F46" s="26"/>
      <c r="G46" s="26"/>
      <c r="H46" s="25"/>
      <c r="I46" s="25"/>
      <c r="J46" s="25"/>
      <c r="K46" s="25"/>
      <c r="L46" s="25"/>
      <c r="M46" s="25"/>
      <c r="N46" s="25"/>
      <c r="O46" s="25"/>
    </row>
    <row r="47" spans="1:15" ht="15.75" x14ac:dyDescent="0.25">
      <c r="A47" s="26"/>
      <c r="B47" s="29"/>
      <c r="C47" s="26"/>
      <c r="D47" s="27">
        <f>SUM(D41:D46)</f>
        <v>45</v>
      </c>
      <c r="E47" s="37">
        <f>SUM(E41:E46)</f>
        <v>1</v>
      </c>
      <c r="F47" s="26"/>
      <c r="G47" s="26"/>
      <c r="H47" s="25"/>
      <c r="I47" s="25"/>
      <c r="J47" s="25"/>
      <c r="K47" s="25"/>
      <c r="L47" s="25"/>
      <c r="M47" s="25"/>
      <c r="N47" s="25"/>
      <c r="O47" s="25"/>
    </row>
    <row r="48" spans="1:15" ht="15.75" x14ac:dyDescent="0.25">
      <c r="A48" s="26"/>
      <c r="B48" s="29"/>
      <c r="C48" s="26"/>
      <c r="D48" s="27"/>
      <c r="E48" s="37"/>
      <c r="F48" s="26"/>
      <c r="G48" s="26"/>
      <c r="H48" s="25"/>
      <c r="I48" s="25"/>
      <c r="J48" s="25"/>
      <c r="K48" s="25"/>
      <c r="L48" s="25"/>
      <c r="M48" s="25"/>
      <c r="N48" s="25"/>
      <c r="O48" s="25"/>
    </row>
    <row r="49" spans="1:15" ht="6" customHeight="1" x14ac:dyDescent="0.25">
      <c r="A49" s="29"/>
      <c r="B49" s="35"/>
      <c r="C49" s="26"/>
      <c r="D49" s="27"/>
      <c r="E49" s="33"/>
      <c r="F49" s="29"/>
      <c r="G49" s="29"/>
      <c r="H49" s="25"/>
      <c r="I49" s="25"/>
      <c r="J49" s="25"/>
      <c r="K49" s="25"/>
      <c r="L49" s="25"/>
      <c r="M49" s="25"/>
      <c r="N49" s="25"/>
      <c r="O49" s="25"/>
    </row>
    <row r="50" spans="1:15" ht="15.75" x14ac:dyDescent="0.25">
      <c r="A50" s="29"/>
      <c r="B50" s="38" t="s">
        <v>20</v>
      </c>
      <c r="C50" s="26"/>
      <c r="D50" s="26">
        <v>15</v>
      </c>
      <c r="E50" s="33">
        <f>D50/C13</f>
        <v>0.33333333333333331</v>
      </c>
      <c r="F50" s="29"/>
      <c r="G50" s="29"/>
      <c r="H50" s="25"/>
      <c r="I50" s="25"/>
      <c r="J50" s="25"/>
      <c r="K50" s="25"/>
      <c r="L50" s="25"/>
      <c r="M50" s="25"/>
      <c r="N50" s="25"/>
      <c r="O50" s="25"/>
    </row>
    <row r="51" spans="1:15" ht="15.75" x14ac:dyDescent="0.25">
      <c r="A51" s="29"/>
      <c r="B51" s="38"/>
      <c r="C51" s="26"/>
      <c r="D51" s="26"/>
      <c r="E51" s="33"/>
      <c r="F51" s="29"/>
      <c r="G51" s="29"/>
      <c r="H51" s="25"/>
      <c r="I51" s="25"/>
      <c r="J51" s="25"/>
      <c r="K51" s="25"/>
      <c r="L51" s="25"/>
      <c r="M51" s="25"/>
      <c r="N51" s="25"/>
      <c r="O51" s="25"/>
    </row>
    <row r="52" spans="1:15" ht="15.75" x14ac:dyDescent="0.25">
      <c r="A52" s="29"/>
      <c r="B52" s="38" t="s">
        <v>21</v>
      </c>
      <c r="C52" s="26"/>
      <c r="D52" s="26">
        <v>4</v>
      </c>
      <c r="E52" s="33">
        <f>D52/C13</f>
        <v>8.8888888888888892E-2</v>
      </c>
      <c r="F52" s="29"/>
      <c r="G52" s="29"/>
      <c r="H52" s="25"/>
      <c r="I52" s="25"/>
      <c r="J52" s="25"/>
      <c r="K52" s="25"/>
      <c r="L52" s="25"/>
      <c r="M52" s="25"/>
      <c r="N52" s="25"/>
      <c r="O52" s="25"/>
    </row>
    <row r="53" spans="1:15" ht="15.75" x14ac:dyDescent="0.25">
      <c r="A53" s="29"/>
      <c r="B53" s="35"/>
      <c r="C53" s="26"/>
      <c r="D53" s="27"/>
      <c r="E53" s="33"/>
      <c r="F53" s="29"/>
      <c r="G53" s="29"/>
      <c r="H53" s="25"/>
      <c r="I53" s="25"/>
      <c r="J53" s="25"/>
      <c r="K53" s="25"/>
      <c r="L53" s="25"/>
      <c r="M53" s="25"/>
      <c r="N53" s="25"/>
      <c r="O53" s="25"/>
    </row>
    <row r="54" spans="1:15" ht="15.75" x14ac:dyDescent="0.25">
      <c r="A54" s="29"/>
      <c r="B54" s="38" t="s">
        <v>19</v>
      </c>
      <c r="C54" s="26"/>
      <c r="D54" s="29"/>
      <c r="E54" s="33"/>
      <c r="F54" s="29"/>
      <c r="G54" s="29"/>
      <c r="H54" s="25"/>
      <c r="I54" s="25"/>
      <c r="J54" s="25"/>
      <c r="K54" s="25"/>
      <c r="L54" s="25"/>
      <c r="M54" s="25"/>
      <c r="N54" s="25"/>
      <c r="O54" s="25"/>
    </row>
    <row r="55" spans="1:15" ht="15.75" x14ac:dyDescent="0.25">
      <c r="A55" s="29"/>
      <c r="B55" s="29"/>
      <c r="C55" s="29" t="s">
        <v>44</v>
      </c>
      <c r="D55" s="41">
        <v>8</v>
      </c>
      <c r="E55" s="42">
        <f>D55/C13</f>
        <v>0.17777777777777778</v>
      </c>
      <c r="F55" s="29"/>
      <c r="G55" s="29"/>
      <c r="H55" s="25"/>
      <c r="I55" s="25"/>
      <c r="J55" s="25"/>
      <c r="K55" s="25"/>
      <c r="L55" s="25"/>
      <c r="M55" s="25"/>
      <c r="N55" s="25"/>
      <c r="O55" s="25"/>
    </row>
    <row r="56" spans="1:15" ht="15.75" x14ac:dyDescent="0.25">
      <c r="A56" s="29"/>
      <c r="B56" s="29"/>
      <c r="C56" s="29" t="s">
        <v>45</v>
      </c>
      <c r="D56" s="41">
        <v>3</v>
      </c>
      <c r="E56" s="42">
        <f>D56/C13</f>
        <v>6.6666666666666666E-2</v>
      </c>
      <c r="F56" s="29"/>
      <c r="G56" s="29"/>
      <c r="H56" s="25"/>
      <c r="I56" s="25"/>
      <c r="J56" s="25"/>
      <c r="K56" s="25"/>
      <c r="L56" s="25"/>
      <c r="M56" s="25"/>
      <c r="N56" s="25"/>
      <c r="O56" s="25"/>
    </row>
    <row r="57" spans="1:15" ht="15.75" x14ac:dyDescent="0.25">
      <c r="A57" s="29"/>
      <c r="B57" s="29"/>
      <c r="C57" s="29"/>
      <c r="D57" s="36"/>
      <c r="E57" s="43">
        <f>SUM(E55:E56)</f>
        <v>0.24444444444444446</v>
      </c>
      <c r="F57" s="29"/>
      <c r="G57" s="29"/>
      <c r="H57" s="25"/>
      <c r="I57" s="25"/>
      <c r="J57" s="25"/>
      <c r="K57" s="25"/>
      <c r="L57" s="25"/>
      <c r="M57" s="25"/>
      <c r="N57" s="25"/>
      <c r="O57" s="25"/>
    </row>
    <row r="58" spans="1:15" ht="15.75" customHeight="1" x14ac:dyDescent="0.25">
      <c r="A58" s="29"/>
      <c r="B58" s="29"/>
      <c r="C58" s="29"/>
      <c r="D58" s="29"/>
      <c r="E58" s="29"/>
      <c r="F58" s="29"/>
      <c r="G58" s="29"/>
      <c r="H58" s="25"/>
      <c r="I58" s="25"/>
      <c r="J58" s="25"/>
      <c r="K58" s="25"/>
      <c r="L58" s="25"/>
      <c r="M58" s="25"/>
      <c r="N58" s="25"/>
      <c r="O58" s="25"/>
    </row>
    <row r="59" spans="1:15" ht="30.75" x14ac:dyDescent="0.25">
      <c r="A59" s="29"/>
      <c r="B59" s="44" t="s">
        <v>47</v>
      </c>
      <c r="C59" s="45" t="s">
        <v>49</v>
      </c>
      <c r="D59" s="46">
        <v>1</v>
      </c>
      <c r="E59" s="47">
        <f>D59/C13</f>
        <v>2.2222222222222223E-2</v>
      </c>
      <c r="F59" s="29"/>
      <c r="G59" s="29"/>
      <c r="H59" s="25"/>
      <c r="I59" s="25"/>
      <c r="J59" s="25"/>
      <c r="K59" s="25"/>
      <c r="L59" s="25"/>
      <c r="M59" s="25"/>
      <c r="N59" s="25"/>
      <c r="O59" s="25"/>
    </row>
    <row r="60" spans="1:15" ht="15.75" x14ac:dyDescent="0.25">
      <c r="A60" s="29"/>
      <c r="B60" s="29"/>
      <c r="C60" s="29" t="s">
        <v>48</v>
      </c>
      <c r="D60" s="46">
        <v>6</v>
      </c>
      <c r="E60" s="47">
        <f>D60/C13</f>
        <v>0.13333333333333333</v>
      </c>
      <c r="F60" s="29"/>
      <c r="G60" s="29"/>
      <c r="H60" s="25"/>
      <c r="I60" s="25"/>
      <c r="J60" s="25"/>
      <c r="K60" s="25"/>
      <c r="L60" s="25"/>
      <c r="M60" s="25"/>
      <c r="N60" s="25"/>
      <c r="O60" s="25"/>
    </row>
    <row r="61" spans="1:15" ht="30.75" x14ac:dyDescent="0.25">
      <c r="A61" s="29"/>
      <c r="B61" s="29"/>
      <c r="C61" s="45" t="s">
        <v>50</v>
      </c>
      <c r="D61" s="46">
        <v>26</v>
      </c>
      <c r="E61" s="47">
        <f>D61/C13</f>
        <v>0.57777777777777772</v>
      </c>
      <c r="F61" s="29"/>
      <c r="G61" s="29"/>
      <c r="H61" s="25"/>
      <c r="I61" s="25"/>
      <c r="J61" s="25"/>
      <c r="K61" s="25"/>
      <c r="L61" s="25"/>
      <c r="M61" s="25"/>
      <c r="N61" s="25"/>
      <c r="O61" s="25"/>
    </row>
    <row r="62" spans="1:15" ht="28.5" customHeight="1" x14ac:dyDescent="0.25">
      <c r="A62" s="29"/>
      <c r="B62" s="29"/>
      <c r="C62" s="29"/>
      <c r="D62" s="36">
        <f>SUM(D59:D61)</f>
        <v>33</v>
      </c>
      <c r="E62" s="43"/>
      <c r="F62" s="29"/>
      <c r="G62" s="29"/>
      <c r="H62" s="25"/>
      <c r="I62" s="25"/>
      <c r="J62" s="25"/>
      <c r="K62" s="25"/>
      <c r="L62" s="25"/>
      <c r="M62" s="25"/>
      <c r="N62" s="25"/>
      <c r="O62" s="25"/>
    </row>
    <row r="63" spans="1:15" ht="15.75" x14ac:dyDescent="0.25">
      <c r="A63" s="29"/>
      <c r="B63" s="29"/>
      <c r="C63" s="29"/>
      <c r="D63" s="29"/>
      <c r="E63" s="29"/>
      <c r="F63" s="29"/>
      <c r="G63" s="29"/>
      <c r="H63" s="25"/>
      <c r="I63" s="25"/>
      <c r="J63" s="25"/>
      <c r="K63" s="25"/>
      <c r="L63" s="25"/>
      <c r="M63" s="25"/>
      <c r="N63" s="25"/>
      <c r="O63" s="25"/>
    </row>
    <row r="64" spans="1:15" ht="15.75" x14ac:dyDescent="0.25">
      <c r="A64" s="29"/>
      <c r="B64" s="36" t="s">
        <v>51</v>
      </c>
      <c r="C64" s="29"/>
      <c r="D64" s="46">
        <v>1</v>
      </c>
      <c r="E64" s="47">
        <f>D64/C13</f>
        <v>2.2222222222222223E-2</v>
      </c>
      <c r="F64" s="29"/>
      <c r="G64" s="29"/>
      <c r="H64" s="25"/>
      <c r="I64" s="25"/>
      <c r="J64" s="25"/>
      <c r="K64" s="25"/>
      <c r="L64" s="25"/>
      <c r="M64" s="25"/>
      <c r="N64" s="25"/>
      <c r="O64" s="25"/>
    </row>
    <row r="65" spans="1:15" ht="15.75" x14ac:dyDescent="0.25">
      <c r="A65" s="25"/>
      <c r="B65" s="25"/>
      <c r="C65" s="25"/>
      <c r="D65" s="25"/>
      <c r="E65" s="25"/>
      <c r="F65" s="25"/>
      <c r="G65" s="25"/>
      <c r="H65" s="25"/>
      <c r="I65" s="25"/>
      <c r="J65" s="25"/>
      <c r="K65" s="25"/>
      <c r="L65" s="25"/>
      <c r="M65" s="25"/>
      <c r="N65" s="25"/>
      <c r="O65" s="25"/>
    </row>
    <row r="66" spans="1:15" ht="15.75" x14ac:dyDescent="0.25">
      <c r="A66" s="25"/>
      <c r="B66" s="25"/>
      <c r="C66" s="25"/>
      <c r="D66" s="25"/>
      <c r="E66" s="25"/>
      <c r="F66" s="25"/>
      <c r="G66" s="25"/>
      <c r="H66" s="25"/>
      <c r="I66" s="25"/>
      <c r="J66" s="25"/>
      <c r="K66" s="25"/>
      <c r="L66" s="25"/>
      <c r="M66" s="25"/>
      <c r="N66" s="25"/>
      <c r="O66" s="25"/>
    </row>
    <row r="67" spans="1:15" ht="15.75" x14ac:dyDescent="0.25">
      <c r="A67" s="25"/>
      <c r="B67" s="25"/>
      <c r="C67" s="25"/>
      <c r="D67" s="25"/>
      <c r="E67" s="25"/>
      <c r="F67" s="25"/>
      <c r="G67" s="25"/>
      <c r="H67" s="25"/>
      <c r="I67" s="25"/>
      <c r="J67" s="25"/>
      <c r="K67" s="25"/>
      <c r="L67" s="25"/>
      <c r="M67" s="25"/>
      <c r="N67" s="25"/>
      <c r="O67" s="25"/>
    </row>
    <row r="68" spans="1:15" ht="15.75" x14ac:dyDescent="0.25">
      <c r="A68" s="25"/>
      <c r="B68" s="25"/>
      <c r="C68" s="25"/>
      <c r="D68" s="25"/>
      <c r="E68" s="25"/>
      <c r="F68" s="25"/>
      <c r="G68" s="25"/>
      <c r="H68" s="25"/>
      <c r="I68" s="25"/>
      <c r="J68" s="25"/>
      <c r="K68" s="25"/>
      <c r="L68" s="25"/>
      <c r="M68" s="25"/>
      <c r="N68" s="25"/>
      <c r="O68" s="25"/>
    </row>
    <row r="69" spans="1:15" ht="15.75" x14ac:dyDescent="0.25">
      <c r="A69" s="25"/>
      <c r="B69" s="25"/>
      <c r="C69" s="25"/>
      <c r="D69" s="25"/>
      <c r="E69" s="25"/>
      <c r="F69" s="25"/>
      <c r="G69" s="25"/>
      <c r="H69" s="25"/>
      <c r="I69" s="25"/>
      <c r="J69" s="25"/>
      <c r="K69" s="25"/>
      <c r="L69" s="25"/>
      <c r="M69" s="25"/>
      <c r="N69" s="25"/>
      <c r="O69" s="25"/>
    </row>
    <row r="70" spans="1:15" ht="15.75" x14ac:dyDescent="0.25">
      <c r="A70" s="25"/>
      <c r="B70" s="25"/>
      <c r="C70" s="25"/>
      <c r="D70" s="25"/>
      <c r="E70" s="25"/>
      <c r="F70" s="25"/>
      <c r="G70" s="25"/>
      <c r="H70" s="25"/>
      <c r="I70" s="25"/>
      <c r="J70" s="25"/>
      <c r="K70" s="25"/>
      <c r="L70" s="25"/>
      <c r="M70" s="25"/>
      <c r="N70" s="25"/>
      <c r="O70" s="25"/>
    </row>
    <row r="71" spans="1:15" ht="15.75" x14ac:dyDescent="0.25">
      <c r="A71" s="25"/>
      <c r="B71" s="25"/>
      <c r="C71" s="25"/>
      <c r="D71" s="25"/>
      <c r="E71" s="25"/>
      <c r="F71" s="25"/>
      <c r="G71" s="25"/>
      <c r="H71" s="25"/>
      <c r="I71" s="25"/>
      <c r="J71" s="25"/>
      <c r="K71" s="25"/>
      <c r="L71" s="25"/>
      <c r="M71" s="25"/>
      <c r="N71" s="25"/>
      <c r="O71" s="25"/>
    </row>
    <row r="72" spans="1:15" ht="15.75" x14ac:dyDescent="0.25">
      <c r="A72" s="25"/>
      <c r="B72" s="25"/>
      <c r="C72" s="25"/>
      <c r="D72" s="25"/>
      <c r="E72" s="25"/>
      <c r="F72" s="25"/>
      <c r="G72" s="25"/>
      <c r="H72" s="25"/>
      <c r="I72" s="25"/>
      <c r="J72" s="25"/>
      <c r="K72" s="25"/>
      <c r="L72" s="25"/>
      <c r="M72" s="25"/>
      <c r="N72" s="25"/>
      <c r="O72" s="25"/>
    </row>
    <row r="73" spans="1:15" ht="15.75" x14ac:dyDescent="0.25">
      <c r="A73" s="25"/>
      <c r="B73" s="25"/>
      <c r="C73" s="25"/>
      <c r="D73" s="25"/>
      <c r="E73" s="25"/>
      <c r="F73" s="25"/>
      <c r="G73" s="25"/>
      <c r="H73" s="25"/>
      <c r="I73" s="25"/>
      <c r="J73" s="25"/>
      <c r="K73" s="25"/>
      <c r="L73" s="25"/>
      <c r="M73" s="25"/>
      <c r="N73" s="25"/>
      <c r="O73" s="25"/>
    </row>
    <row r="74" spans="1:15" ht="15.75" x14ac:dyDescent="0.25">
      <c r="A74" s="25"/>
      <c r="B74" s="25"/>
      <c r="C74" s="25"/>
      <c r="D74" s="25"/>
      <c r="E74" s="25"/>
      <c r="F74" s="25"/>
      <c r="G74" s="25"/>
      <c r="H74" s="25"/>
      <c r="I74" s="25"/>
      <c r="J74" s="25"/>
      <c r="K74" s="25"/>
      <c r="L74" s="25"/>
      <c r="M74" s="25"/>
      <c r="N74" s="25"/>
      <c r="O74" s="25"/>
    </row>
  </sheetData>
  <mergeCells count="4">
    <mergeCell ref="A1:F1"/>
    <mergeCell ref="A4:F4"/>
    <mergeCell ref="A14:F14"/>
    <mergeCell ref="C2:C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4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66"/>
  <sheetViews>
    <sheetView zoomScaleNormal="100" workbookViewId="0">
      <selection activeCell="K15" sqref="K15"/>
    </sheetView>
  </sheetViews>
  <sheetFormatPr baseColWidth="10" defaultRowHeight="15" x14ac:dyDescent="0.25"/>
  <cols>
    <col min="1" max="1" width="26" style="11" customWidth="1"/>
    <col min="2" max="2" width="45.7109375" customWidth="1"/>
    <col min="3" max="3" width="28" style="22" customWidth="1"/>
    <col min="6" max="6" width="18.7109375" customWidth="1"/>
    <col min="10" max="10" width="11.42578125" style="16" customWidth="1"/>
    <col min="11" max="14" width="11.5703125" style="16" customWidth="1"/>
    <col min="15" max="21" width="11.42578125" style="16" customWidth="1"/>
    <col min="22" max="22" width="11.42578125" style="16"/>
  </cols>
  <sheetData>
    <row r="1" spans="1:9" s="4" customFormat="1" ht="15" customHeight="1" x14ac:dyDescent="0.25">
      <c r="A1" s="55"/>
      <c r="B1" s="55"/>
      <c r="C1" s="55"/>
      <c r="D1" s="3"/>
      <c r="E1" s="3"/>
      <c r="F1" s="3"/>
      <c r="G1" s="3"/>
      <c r="H1" s="3"/>
      <c r="I1" s="3"/>
    </row>
    <row r="2" spans="1:9" s="4" customFormat="1" ht="15" customHeight="1" x14ac:dyDescent="0.25">
      <c r="A2" s="55" t="s">
        <v>59</v>
      </c>
      <c r="B2" s="55"/>
      <c r="C2" s="55"/>
      <c r="D2" s="3"/>
      <c r="E2" s="3"/>
      <c r="F2" s="3"/>
      <c r="G2" s="3"/>
      <c r="H2" s="3"/>
      <c r="I2" s="3"/>
    </row>
    <row r="3" spans="1:9" s="4" customFormat="1" ht="21" x14ac:dyDescent="0.25">
      <c r="A3" s="56" t="s">
        <v>23</v>
      </c>
      <c r="B3" s="56"/>
      <c r="C3" s="56"/>
      <c r="D3" s="3"/>
      <c r="E3" s="3"/>
      <c r="F3" s="3"/>
      <c r="G3" s="3"/>
      <c r="H3" s="3"/>
      <c r="I3" s="3"/>
    </row>
    <row r="4" spans="1:9" s="3" customFormat="1" x14ac:dyDescent="0.25">
      <c r="A4" s="17"/>
      <c r="B4" s="18" t="s">
        <v>58</v>
      </c>
      <c r="C4" s="18"/>
    </row>
    <row r="5" spans="1:9" s="3" customFormat="1" x14ac:dyDescent="0.25">
      <c r="A5" s="7"/>
      <c r="B5" s="5"/>
      <c r="C5" s="18"/>
    </row>
    <row r="6" spans="1:9" s="3" customFormat="1" x14ac:dyDescent="0.25">
      <c r="A6" s="7"/>
      <c r="B6" s="5"/>
      <c r="C6" s="18"/>
      <c r="F6" s="15"/>
      <c r="G6" s="15"/>
      <c r="H6" s="15"/>
      <c r="I6" s="15"/>
    </row>
    <row r="7" spans="1:9" s="3" customFormat="1" x14ac:dyDescent="0.25">
      <c r="A7" s="7"/>
      <c r="B7" s="5"/>
      <c r="C7" s="18"/>
      <c r="F7" s="15"/>
      <c r="G7" s="15"/>
      <c r="H7" s="15"/>
      <c r="I7" s="15"/>
    </row>
    <row r="8" spans="1:9" s="4" customFormat="1" ht="39" customHeight="1" x14ac:dyDescent="0.25">
      <c r="A8" s="7"/>
      <c r="B8" s="12" t="s">
        <v>28</v>
      </c>
      <c r="C8" s="18"/>
      <c r="D8" s="3"/>
      <c r="E8" s="15"/>
      <c r="F8" s="15"/>
      <c r="G8" s="15"/>
      <c r="H8" s="15"/>
      <c r="I8" s="15"/>
    </row>
    <row r="9" spans="1:9" s="4" customFormat="1" ht="27.75" customHeight="1" x14ac:dyDescent="0.25">
      <c r="A9" s="8" t="s">
        <v>24</v>
      </c>
      <c r="B9" s="6">
        <v>1</v>
      </c>
      <c r="C9" s="20">
        <f>B9/$B$17</f>
        <v>2.2222222222222223E-2</v>
      </c>
      <c r="D9" s="3"/>
      <c r="E9" s="15"/>
      <c r="F9" s="15"/>
      <c r="G9" s="15"/>
      <c r="H9" s="15"/>
      <c r="I9" s="15"/>
    </row>
    <row r="10" spans="1:9" s="4" customFormat="1" ht="26.25" customHeight="1" x14ac:dyDescent="0.25">
      <c r="A10" s="8" t="s">
        <v>39</v>
      </c>
      <c r="B10" s="6">
        <v>1</v>
      </c>
      <c r="C10" s="20">
        <f>B10/$B$17</f>
        <v>2.2222222222222223E-2</v>
      </c>
      <c r="D10" s="3"/>
      <c r="E10" s="15"/>
      <c r="F10" s="15"/>
      <c r="G10" s="15"/>
      <c r="H10" s="15"/>
      <c r="I10" s="15"/>
    </row>
    <row r="11" spans="1:9" s="4" customFormat="1" ht="28.5" customHeight="1" x14ac:dyDescent="0.25">
      <c r="A11" s="8" t="s">
        <v>38</v>
      </c>
      <c r="B11" s="6">
        <v>1</v>
      </c>
      <c r="C11" s="20">
        <f>B11/$B$17</f>
        <v>2.2222222222222223E-2</v>
      </c>
      <c r="D11" s="3"/>
      <c r="E11" s="15"/>
      <c r="F11" s="15"/>
      <c r="G11" s="15"/>
      <c r="H11" s="15"/>
      <c r="I11" s="15"/>
    </row>
    <row r="12" spans="1:9" s="4" customFormat="1" ht="28.5" customHeight="1" x14ac:dyDescent="0.25">
      <c r="A12" s="8" t="s">
        <v>37</v>
      </c>
      <c r="B12" s="6">
        <v>12</v>
      </c>
      <c r="C12" s="20">
        <f>B12/$B$17</f>
        <v>0.26666666666666666</v>
      </c>
      <c r="D12" s="3"/>
      <c r="E12" s="15"/>
      <c r="F12" s="15"/>
      <c r="G12" s="15"/>
      <c r="H12" s="15"/>
      <c r="I12" s="15"/>
    </row>
    <row r="13" spans="1:9" s="4" customFormat="1" ht="28.5" customHeight="1" x14ac:dyDescent="0.25">
      <c r="A13" s="8" t="s">
        <v>52</v>
      </c>
      <c r="B13" s="6">
        <v>1</v>
      </c>
      <c r="C13" s="20">
        <f>B13/B17</f>
        <v>2.2222222222222223E-2</v>
      </c>
      <c r="D13" s="3"/>
      <c r="E13" s="15"/>
      <c r="F13" s="15"/>
      <c r="G13" s="15"/>
      <c r="H13" s="15"/>
      <c r="I13" s="15"/>
    </row>
    <row r="14" spans="1:9" s="4" customFormat="1" ht="28.5" customHeight="1" x14ac:dyDescent="0.25">
      <c r="A14" s="8" t="s">
        <v>25</v>
      </c>
      <c r="B14" s="6">
        <v>1</v>
      </c>
      <c r="C14" s="20">
        <f>B14/B17</f>
        <v>2.2222222222222223E-2</v>
      </c>
      <c r="D14" s="3"/>
      <c r="E14" s="15"/>
      <c r="F14" s="15"/>
      <c r="G14" s="15"/>
      <c r="H14" s="15"/>
      <c r="I14" s="15"/>
    </row>
    <row r="15" spans="1:9" s="4" customFormat="1" ht="28.5" customHeight="1" x14ac:dyDescent="0.25">
      <c r="A15" s="8" t="s">
        <v>26</v>
      </c>
      <c r="B15" s="6">
        <v>10</v>
      </c>
      <c r="C15" s="20">
        <f>B15/$B$17</f>
        <v>0.22222222222222221</v>
      </c>
      <c r="D15" s="3"/>
      <c r="E15" s="15"/>
      <c r="F15" s="15"/>
      <c r="G15" s="15"/>
      <c r="H15" s="15"/>
      <c r="I15" s="15"/>
    </row>
    <row r="16" spans="1:9" s="4" customFormat="1" ht="28.5" customHeight="1" x14ac:dyDescent="0.25">
      <c r="A16" s="8" t="s">
        <v>27</v>
      </c>
      <c r="B16" s="6">
        <v>18</v>
      </c>
      <c r="C16" s="20">
        <f>B16/$B$17</f>
        <v>0.4</v>
      </c>
      <c r="D16" s="3"/>
      <c r="E16" s="15"/>
      <c r="F16" s="15"/>
      <c r="G16" s="15"/>
      <c r="H16" s="15"/>
      <c r="I16" s="15"/>
    </row>
    <row r="17" spans="1:9" s="4" customFormat="1" ht="21.75" customHeight="1" x14ac:dyDescent="0.25">
      <c r="A17" s="13" t="s">
        <v>29</v>
      </c>
      <c r="B17" s="14">
        <f>SUM(B9:B16)</f>
        <v>45</v>
      </c>
      <c r="C17" s="19">
        <f>SUM(C9:C16)</f>
        <v>0.99999999999999989</v>
      </c>
      <c r="D17" s="3"/>
      <c r="E17" s="15"/>
      <c r="F17" s="15"/>
      <c r="G17" s="15"/>
      <c r="H17" s="15"/>
      <c r="I17" s="15"/>
    </row>
    <row r="18" spans="1:9" s="4" customFormat="1" ht="21.75" customHeight="1" x14ac:dyDescent="0.25">
      <c r="A18" s="9"/>
      <c r="B18" s="2"/>
      <c r="C18" s="19"/>
      <c r="D18" s="3"/>
      <c r="E18" s="15"/>
      <c r="F18" s="15"/>
      <c r="G18" s="15"/>
      <c r="H18" s="15"/>
      <c r="I18" s="15"/>
    </row>
    <row r="19" spans="1:9" s="4" customFormat="1" ht="32.25" customHeight="1" x14ac:dyDescent="0.25">
      <c r="A19" s="10"/>
      <c r="B19" s="1"/>
      <c r="C19" s="21"/>
      <c r="D19" s="15"/>
      <c r="E19" s="15"/>
      <c r="F19" s="15"/>
      <c r="G19" s="15"/>
      <c r="H19" s="15"/>
      <c r="I19" s="15"/>
    </row>
    <row r="20" spans="1:9" s="1" customFormat="1" x14ac:dyDescent="0.25">
      <c r="A20" s="10"/>
      <c r="C20" s="21"/>
      <c r="D20" s="15"/>
      <c r="E20" s="15"/>
      <c r="F20" s="16"/>
      <c r="G20" s="16"/>
      <c r="H20" s="16"/>
      <c r="I20" s="16"/>
    </row>
    <row r="21" spans="1:9" s="1" customFormat="1" x14ac:dyDescent="0.25">
      <c r="A21" s="10"/>
      <c r="C21" s="21"/>
      <c r="D21" s="15"/>
      <c r="E21" s="15"/>
      <c r="F21" s="16"/>
      <c r="G21" s="16"/>
      <c r="H21" s="16"/>
      <c r="I21" s="16"/>
    </row>
    <row r="22" spans="1:9" s="1" customFormat="1" x14ac:dyDescent="0.25">
      <c r="A22" s="10"/>
      <c r="C22" s="21"/>
      <c r="D22" s="15"/>
      <c r="E22" s="15"/>
      <c r="F22" s="16"/>
      <c r="G22" s="16"/>
      <c r="H22" s="16"/>
      <c r="I22" s="16"/>
    </row>
    <row r="23" spans="1:9" s="1" customFormat="1" x14ac:dyDescent="0.25">
      <c r="A23" s="10"/>
      <c r="C23" s="21"/>
      <c r="D23" s="15"/>
      <c r="E23" s="15"/>
      <c r="F23" s="16"/>
      <c r="G23" s="16"/>
      <c r="H23" s="16"/>
      <c r="I23" s="16"/>
    </row>
    <row r="24" spans="1:9" s="1" customFormat="1" x14ac:dyDescent="0.25">
      <c r="A24" s="10"/>
      <c r="C24" s="21"/>
      <c r="D24" s="15"/>
      <c r="E24" s="15"/>
      <c r="F24" s="16"/>
      <c r="G24" s="16"/>
      <c r="H24" s="16"/>
      <c r="I24" s="16"/>
    </row>
    <row r="25" spans="1:9" s="1" customFormat="1" x14ac:dyDescent="0.25">
      <c r="A25" s="10"/>
      <c r="C25" s="21"/>
      <c r="D25" s="15"/>
      <c r="E25" s="15"/>
      <c r="F25" s="16"/>
      <c r="G25" s="16"/>
      <c r="H25" s="16"/>
      <c r="I25" s="16"/>
    </row>
    <row r="26" spans="1:9" s="1" customFormat="1" x14ac:dyDescent="0.25">
      <c r="A26" s="10"/>
      <c r="C26" s="21"/>
      <c r="D26" s="15"/>
      <c r="E26" s="15"/>
      <c r="F26" s="16"/>
      <c r="G26" s="16"/>
      <c r="H26" s="16"/>
      <c r="I26" s="16"/>
    </row>
    <row r="27" spans="1:9" s="1" customFormat="1" x14ac:dyDescent="0.25">
      <c r="A27" s="10"/>
      <c r="C27" s="21"/>
      <c r="D27" s="15"/>
      <c r="E27" s="15"/>
      <c r="F27" s="16"/>
      <c r="G27" s="16"/>
      <c r="H27" s="16"/>
      <c r="I27" s="16"/>
    </row>
    <row r="28" spans="1:9" s="1" customFormat="1" x14ac:dyDescent="0.25">
      <c r="A28" s="10"/>
      <c r="C28" s="21"/>
      <c r="F28" s="16"/>
      <c r="G28" s="16"/>
      <c r="H28" s="16"/>
      <c r="I28" s="16"/>
    </row>
    <row r="29" spans="1:9" s="1" customFormat="1" x14ac:dyDescent="0.25">
      <c r="A29" s="10"/>
      <c r="C29" s="21"/>
      <c r="F29" s="16"/>
      <c r="G29" s="16"/>
      <c r="H29" s="16"/>
      <c r="I29" s="16"/>
    </row>
    <row r="30" spans="1:9" s="1" customFormat="1" x14ac:dyDescent="0.25">
      <c r="A30" s="10"/>
      <c r="C30" s="21"/>
      <c r="F30" s="16"/>
      <c r="G30" s="16"/>
      <c r="H30" s="16"/>
      <c r="I30" s="16"/>
    </row>
    <row r="31" spans="1:9" s="1" customFormat="1" x14ac:dyDescent="0.25">
      <c r="A31" s="10"/>
      <c r="C31" s="21"/>
      <c r="F31" s="16"/>
      <c r="G31" s="16"/>
      <c r="H31" s="16"/>
      <c r="I31" s="16"/>
    </row>
    <row r="32" spans="1:9" s="1" customFormat="1" x14ac:dyDescent="0.25">
      <c r="A32" s="10"/>
      <c r="C32" s="21"/>
      <c r="F32" s="16"/>
      <c r="G32" s="16"/>
      <c r="H32" s="16"/>
      <c r="I32" s="16"/>
    </row>
    <row r="33" spans="1:9" s="1" customFormat="1" x14ac:dyDescent="0.25">
      <c r="A33" s="10"/>
      <c r="C33" s="21"/>
      <c r="F33" s="16"/>
      <c r="G33" s="16"/>
      <c r="H33" s="16"/>
      <c r="I33" s="16"/>
    </row>
    <row r="34" spans="1:9" s="1" customFormat="1" x14ac:dyDescent="0.25">
      <c r="A34" s="10"/>
      <c r="C34" s="21"/>
      <c r="F34" s="16"/>
      <c r="G34" s="16"/>
      <c r="H34" s="16"/>
      <c r="I34" s="16"/>
    </row>
    <row r="35" spans="1:9" s="1" customFormat="1" x14ac:dyDescent="0.25">
      <c r="A35" s="10"/>
      <c r="C35" s="21"/>
      <c r="F35" s="16"/>
      <c r="G35" s="16"/>
      <c r="H35" s="16"/>
      <c r="I35" s="16"/>
    </row>
    <row r="36" spans="1:9" s="1" customFormat="1" x14ac:dyDescent="0.25">
      <c r="A36" s="10"/>
      <c r="C36" s="21"/>
      <c r="F36" s="16"/>
      <c r="G36" s="16"/>
      <c r="H36" s="16"/>
      <c r="I36" s="16"/>
    </row>
    <row r="37" spans="1:9" s="1" customFormat="1" x14ac:dyDescent="0.25">
      <c r="A37" s="10"/>
      <c r="C37" s="21"/>
      <c r="F37" s="16"/>
      <c r="G37" s="16"/>
      <c r="H37" s="16"/>
      <c r="I37" s="16"/>
    </row>
    <row r="38" spans="1:9" s="1" customFormat="1" x14ac:dyDescent="0.25">
      <c r="A38" s="10"/>
      <c r="C38" s="21"/>
      <c r="F38" s="16"/>
      <c r="G38" s="16"/>
      <c r="H38" s="16"/>
      <c r="I38" s="16"/>
    </row>
    <row r="39" spans="1:9" s="1" customFormat="1" x14ac:dyDescent="0.25">
      <c r="A39" s="10"/>
      <c r="C39" s="21"/>
      <c r="F39" s="16"/>
      <c r="G39" s="16"/>
      <c r="H39" s="16"/>
      <c r="I39" s="16"/>
    </row>
    <row r="40" spans="1:9" s="1" customFormat="1" x14ac:dyDescent="0.25">
      <c r="A40" s="10"/>
      <c r="C40" s="21"/>
      <c r="F40" s="16"/>
      <c r="G40" s="16"/>
      <c r="H40" s="16"/>
      <c r="I40" s="16"/>
    </row>
    <row r="41" spans="1:9" s="1" customFormat="1" x14ac:dyDescent="0.25">
      <c r="A41" s="10"/>
      <c r="C41" s="21"/>
      <c r="F41" s="16"/>
      <c r="G41" s="16"/>
      <c r="H41" s="16"/>
      <c r="I41" s="16"/>
    </row>
    <row r="42" spans="1:9" s="1" customFormat="1" x14ac:dyDescent="0.25">
      <c r="A42" s="10"/>
      <c r="C42" s="21"/>
      <c r="F42" s="16"/>
      <c r="G42" s="16"/>
      <c r="H42" s="16"/>
      <c r="I42" s="16"/>
    </row>
    <row r="43" spans="1:9" s="1" customFormat="1" x14ac:dyDescent="0.25">
      <c r="A43" s="10"/>
      <c r="C43" s="21"/>
      <c r="F43" s="16"/>
      <c r="G43" s="16"/>
      <c r="H43" s="16"/>
      <c r="I43" s="16"/>
    </row>
    <row r="44" spans="1:9" s="1" customFormat="1" x14ac:dyDescent="0.25">
      <c r="A44" s="10"/>
      <c r="C44" s="21"/>
      <c r="F44" s="16"/>
      <c r="G44" s="16"/>
      <c r="H44" s="16"/>
      <c r="I44" s="16"/>
    </row>
    <row r="45" spans="1:9" s="1" customFormat="1" x14ac:dyDescent="0.25">
      <c r="A45" s="10"/>
      <c r="C45" s="21"/>
      <c r="F45" s="16"/>
      <c r="G45" s="16"/>
      <c r="H45" s="16"/>
      <c r="I45" s="16"/>
    </row>
    <row r="46" spans="1:9" s="1" customFormat="1" x14ac:dyDescent="0.25">
      <c r="A46" s="10"/>
      <c r="C46" s="21"/>
      <c r="F46" s="16"/>
      <c r="G46" s="16"/>
      <c r="H46" s="16"/>
      <c r="I46" s="16"/>
    </row>
    <row r="47" spans="1:9" s="1" customFormat="1" x14ac:dyDescent="0.25">
      <c r="A47" s="10"/>
      <c r="C47" s="21"/>
      <c r="F47" s="16"/>
      <c r="G47" s="16"/>
      <c r="H47" s="16"/>
      <c r="I47" s="16"/>
    </row>
    <row r="48" spans="1:9" s="1" customFormat="1" x14ac:dyDescent="0.25">
      <c r="A48" s="10"/>
      <c r="C48" s="21"/>
      <c r="F48" s="16"/>
      <c r="G48" s="16"/>
      <c r="H48" s="16"/>
      <c r="I48" s="16"/>
    </row>
    <row r="49" spans="1:9" s="1" customFormat="1" x14ac:dyDescent="0.25">
      <c r="A49" s="10"/>
      <c r="C49" s="21"/>
      <c r="F49" s="16"/>
      <c r="G49" s="16"/>
      <c r="H49" s="16"/>
      <c r="I49" s="16"/>
    </row>
    <row r="50" spans="1:9" s="1" customFormat="1" x14ac:dyDescent="0.25">
      <c r="A50" s="10"/>
      <c r="C50" s="21"/>
      <c r="F50" s="16"/>
      <c r="G50" s="16"/>
      <c r="H50" s="16"/>
      <c r="I50" s="16"/>
    </row>
    <row r="51" spans="1:9" s="1" customFormat="1" x14ac:dyDescent="0.25">
      <c r="A51" s="10"/>
      <c r="C51" s="21"/>
      <c r="F51" s="16"/>
      <c r="G51" s="16"/>
      <c r="H51" s="16"/>
      <c r="I51" s="16"/>
    </row>
    <row r="52" spans="1:9" s="1" customFormat="1" x14ac:dyDescent="0.25">
      <c r="A52" s="10"/>
      <c r="C52" s="21"/>
      <c r="F52" s="16"/>
      <c r="G52" s="16"/>
      <c r="H52" s="16"/>
      <c r="I52" s="16"/>
    </row>
    <row r="53" spans="1:9" s="1" customFormat="1" x14ac:dyDescent="0.25">
      <c r="A53" s="10"/>
      <c r="C53" s="21"/>
      <c r="F53" s="16"/>
      <c r="G53" s="16"/>
      <c r="H53" s="16"/>
      <c r="I53" s="16"/>
    </row>
    <row r="54" spans="1:9" s="1" customFormat="1" x14ac:dyDescent="0.25">
      <c r="A54" s="10"/>
      <c r="C54" s="21"/>
      <c r="F54" s="16"/>
      <c r="G54" s="16"/>
      <c r="H54" s="16"/>
      <c r="I54" s="16"/>
    </row>
    <row r="55" spans="1:9" s="1" customFormat="1" x14ac:dyDescent="0.25">
      <c r="A55" s="10"/>
      <c r="C55" s="21"/>
      <c r="F55" s="16"/>
      <c r="G55" s="16"/>
      <c r="H55" s="16"/>
      <c r="I55" s="16"/>
    </row>
    <row r="56" spans="1:9" s="1" customFormat="1" x14ac:dyDescent="0.25">
      <c r="A56" s="10"/>
      <c r="C56" s="21"/>
      <c r="F56" s="16"/>
      <c r="G56" s="16"/>
      <c r="H56" s="16"/>
      <c r="I56" s="16"/>
    </row>
    <row r="57" spans="1:9" s="1" customFormat="1" x14ac:dyDescent="0.25">
      <c r="A57" s="10"/>
      <c r="C57" s="21"/>
      <c r="F57" s="16"/>
      <c r="G57" s="16"/>
      <c r="H57" s="16"/>
      <c r="I57" s="16"/>
    </row>
    <row r="58" spans="1:9" s="1" customFormat="1" x14ac:dyDescent="0.25">
      <c r="A58" s="10"/>
      <c r="C58" s="21"/>
      <c r="F58" s="16"/>
      <c r="G58" s="16"/>
      <c r="H58" s="16"/>
      <c r="I58" s="16"/>
    </row>
    <row r="59" spans="1:9" s="1" customFormat="1" x14ac:dyDescent="0.25">
      <c r="A59" s="10"/>
      <c r="C59" s="21"/>
      <c r="F59" s="16"/>
      <c r="G59" s="16"/>
      <c r="H59" s="16"/>
      <c r="I59" s="16"/>
    </row>
    <row r="60" spans="1:9" s="1" customFormat="1" x14ac:dyDescent="0.25">
      <c r="A60" s="10"/>
      <c r="C60" s="21"/>
      <c r="F60" s="16"/>
      <c r="G60" s="16"/>
      <c r="H60" s="16"/>
      <c r="I60" s="16"/>
    </row>
    <row r="61" spans="1:9" s="1" customFormat="1" x14ac:dyDescent="0.25">
      <c r="A61" s="10"/>
      <c r="C61" s="21"/>
      <c r="F61" s="16"/>
      <c r="G61" s="16"/>
      <c r="H61" s="16"/>
      <c r="I61" s="16"/>
    </row>
    <row r="62" spans="1:9" s="1" customFormat="1" x14ac:dyDescent="0.25">
      <c r="A62" s="10"/>
      <c r="C62" s="21"/>
      <c r="F62" s="16"/>
      <c r="G62" s="16"/>
      <c r="H62" s="16"/>
      <c r="I62" s="16"/>
    </row>
    <row r="63" spans="1:9" s="1" customFormat="1" x14ac:dyDescent="0.25">
      <c r="A63" s="10"/>
      <c r="C63" s="21"/>
      <c r="F63" s="16"/>
      <c r="G63" s="16"/>
      <c r="H63" s="16"/>
      <c r="I63" s="16"/>
    </row>
    <row r="64" spans="1:9" s="1" customFormat="1" x14ac:dyDescent="0.25">
      <c r="A64" s="10"/>
      <c r="C64" s="21"/>
      <c r="F64" s="16"/>
      <c r="G64" s="16"/>
      <c r="H64" s="16"/>
      <c r="I64" s="16"/>
    </row>
    <row r="65" spans="1:9" s="1" customFormat="1" x14ac:dyDescent="0.25">
      <c r="A65" s="10"/>
      <c r="C65" s="21"/>
      <c r="F65" s="16"/>
      <c r="G65" s="16"/>
      <c r="H65" s="16"/>
      <c r="I65" s="16"/>
    </row>
    <row r="66" spans="1:9" s="1" customFormat="1" x14ac:dyDescent="0.25">
      <c r="A66" s="10"/>
      <c r="C66" s="21"/>
      <c r="F66" s="16"/>
      <c r="G66" s="16"/>
      <c r="H66" s="16"/>
      <c r="I66" s="16"/>
    </row>
    <row r="67" spans="1:9" s="1" customFormat="1" x14ac:dyDescent="0.25">
      <c r="A67" s="10"/>
      <c r="C67" s="21"/>
      <c r="F67" s="16"/>
      <c r="G67" s="16"/>
      <c r="H67" s="16"/>
      <c r="I67" s="16"/>
    </row>
    <row r="68" spans="1:9" s="1" customFormat="1" x14ac:dyDescent="0.25">
      <c r="A68" s="10"/>
      <c r="C68" s="21"/>
      <c r="F68" s="16"/>
      <c r="G68" s="16"/>
      <c r="H68" s="16"/>
      <c r="I68" s="16"/>
    </row>
    <row r="69" spans="1:9" s="1" customFormat="1" x14ac:dyDescent="0.25">
      <c r="A69" s="10"/>
      <c r="C69" s="21"/>
    </row>
    <row r="70" spans="1:9" s="1" customFormat="1" x14ac:dyDescent="0.25">
      <c r="A70" s="10"/>
      <c r="C70" s="21"/>
    </row>
    <row r="71" spans="1:9" s="1" customFormat="1" x14ac:dyDescent="0.25">
      <c r="A71" s="10"/>
      <c r="C71" s="21"/>
    </row>
    <row r="72" spans="1:9" s="1" customFormat="1" x14ac:dyDescent="0.25">
      <c r="A72" s="10"/>
      <c r="C72" s="21"/>
    </row>
    <row r="73" spans="1:9" s="1" customFormat="1" x14ac:dyDescent="0.25">
      <c r="A73" s="10"/>
      <c r="C73" s="21"/>
    </row>
    <row r="74" spans="1:9" s="1" customFormat="1" x14ac:dyDescent="0.25">
      <c r="A74" s="10"/>
      <c r="C74" s="21"/>
    </row>
    <row r="75" spans="1:9" s="1" customFormat="1" x14ac:dyDescent="0.25">
      <c r="A75" s="10"/>
      <c r="C75" s="21"/>
    </row>
    <row r="76" spans="1:9" s="1" customFormat="1" x14ac:dyDescent="0.25">
      <c r="A76" s="10"/>
      <c r="C76" s="21"/>
    </row>
    <row r="77" spans="1:9" s="1" customFormat="1" x14ac:dyDescent="0.25">
      <c r="A77" s="10"/>
      <c r="C77" s="21"/>
    </row>
    <row r="78" spans="1:9" s="1" customFormat="1" x14ac:dyDescent="0.25">
      <c r="A78" s="10"/>
      <c r="C78" s="21"/>
    </row>
    <row r="79" spans="1:9" s="1" customFormat="1" x14ac:dyDescent="0.25">
      <c r="A79" s="10"/>
      <c r="C79" s="21"/>
    </row>
    <row r="80" spans="1:9" s="1" customFormat="1" x14ac:dyDescent="0.25">
      <c r="A80" s="10"/>
      <c r="C80" s="21"/>
    </row>
    <row r="81" spans="1:3" s="1" customFormat="1" x14ac:dyDescent="0.25">
      <c r="A81" s="10"/>
      <c r="C81" s="21"/>
    </row>
    <row r="82" spans="1:3" s="1" customFormat="1" x14ac:dyDescent="0.25">
      <c r="A82" s="10"/>
      <c r="C82" s="21"/>
    </row>
    <row r="83" spans="1:3" s="1" customFormat="1" x14ac:dyDescent="0.25">
      <c r="A83" s="10"/>
      <c r="C83" s="21"/>
    </row>
    <row r="84" spans="1:3" s="1" customFormat="1" x14ac:dyDescent="0.25">
      <c r="A84" s="10"/>
      <c r="C84" s="21"/>
    </row>
    <row r="85" spans="1:3" s="1" customFormat="1" x14ac:dyDescent="0.25">
      <c r="A85" s="10"/>
      <c r="C85" s="21"/>
    </row>
    <row r="86" spans="1:3" s="1" customFormat="1" x14ac:dyDescent="0.25">
      <c r="A86" s="10"/>
      <c r="C86" s="21"/>
    </row>
    <row r="87" spans="1:3" s="1" customFormat="1" x14ac:dyDescent="0.25">
      <c r="A87" s="10"/>
      <c r="C87" s="21"/>
    </row>
    <row r="88" spans="1:3" s="1" customFormat="1" x14ac:dyDescent="0.25">
      <c r="A88" s="10"/>
      <c r="C88" s="21"/>
    </row>
    <row r="89" spans="1:3" s="1" customFormat="1" x14ac:dyDescent="0.25">
      <c r="A89" s="10"/>
      <c r="C89" s="21"/>
    </row>
    <row r="90" spans="1:3" s="1" customFormat="1" x14ac:dyDescent="0.25">
      <c r="A90" s="10"/>
      <c r="C90" s="21"/>
    </row>
    <row r="91" spans="1:3" s="1" customFormat="1" x14ac:dyDescent="0.25">
      <c r="A91" s="10"/>
      <c r="C91" s="21"/>
    </row>
    <row r="92" spans="1:3" s="1" customFormat="1" x14ac:dyDescent="0.25">
      <c r="A92" s="10"/>
      <c r="C92" s="21"/>
    </row>
    <row r="93" spans="1:3" s="1" customFormat="1" x14ac:dyDescent="0.25">
      <c r="A93" s="10"/>
      <c r="C93" s="21"/>
    </row>
    <row r="94" spans="1:3" s="1" customFormat="1" x14ac:dyDescent="0.25">
      <c r="A94" s="10"/>
      <c r="C94" s="21"/>
    </row>
    <row r="95" spans="1:3" s="1" customFormat="1" x14ac:dyDescent="0.25">
      <c r="A95" s="10"/>
      <c r="C95" s="21"/>
    </row>
    <row r="96" spans="1:3" s="1" customFormat="1" x14ac:dyDescent="0.25">
      <c r="A96" s="10"/>
      <c r="C96" s="21"/>
    </row>
    <row r="97" spans="1:3" s="1" customFormat="1" x14ac:dyDescent="0.25">
      <c r="A97" s="10"/>
      <c r="C97" s="21"/>
    </row>
    <row r="98" spans="1:3" s="1" customFormat="1" x14ac:dyDescent="0.25">
      <c r="A98" s="10"/>
      <c r="C98" s="21"/>
    </row>
    <row r="99" spans="1:3" s="1" customFormat="1" x14ac:dyDescent="0.25">
      <c r="A99" s="10"/>
      <c r="C99" s="21"/>
    </row>
    <row r="100" spans="1:3" s="1" customFormat="1" x14ac:dyDescent="0.25">
      <c r="A100" s="10"/>
      <c r="C100" s="21"/>
    </row>
    <row r="101" spans="1:3" s="1" customFormat="1" x14ac:dyDescent="0.25">
      <c r="A101" s="10"/>
      <c r="C101" s="21"/>
    </row>
    <row r="102" spans="1:3" s="1" customFormat="1" x14ac:dyDescent="0.25">
      <c r="A102" s="10"/>
      <c r="C102" s="21"/>
    </row>
    <row r="103" spans="1:3" s="1" customFormat="1" x14ac:dyDescent="0.25">
      <c r="A103" s="10"/>
      <c r="C103" s="21"/>
    </row>
    <row r="104" spans="1:3" s="1" customFormat="1" x14ac:dyDescent="0.25">
      <c r="A104" s="10"/>
      <c r="C104" s="21"/>
    </row>
    <row r="105" spans="1:3" s="1" customFormat="1" x14ac:dyDescent="0.25">
      <c r="A105" s="10"/>
      <c r="C105" s="21"/>
    </row>
    <row r="106" spans="1:3" s="1" customFormat="1" x14ac:dyDescent="0.25">
      <c r="A106" s="10"/>
      <c r="C106" s="21"/>
    </row>
    <row r="107" spans="1:3" s="1" customFormat="1" x14ac:dyDescent="0.25">
      <c r="A107" s="10"/>
      <c r="C107" s="21"/>
    </row>
    <row r="108" spans="1:3" s="1" customFormat="1" x14ac:dyDescent="0.25">
      <c r="A108" s="10"/>
      <c r="C108" s="21"/>
    </row>
    <row r="109" spans="1:3" s="1" customFormat="1" x14ac:dyDescent="0.25">
      <c r="A109" s="10"/>
      <c r="C109" s="21"/>
    </row>
    <row r="110" spans="1:3" s="1" customFormat="1" x14ac:dyDescent="0.25">
      <c r="A110" s="10"/>
      <c r="C110" s="21"/>
    </row>
    <row r="111" spans="1:3" s="1" customFormat="1" x14ac:dyDescent="0.25">
      <c r="A111" s="10"/>
      <c r="C111" s="21"/>
    </row>
    <row r="112" spans="1:3" s="1" customFormat="1" x14ac:dyDescent="0.25">
      <c r="A112" s="10"/>
      <c r="C112" s="21"/>
    </row>
    <row r="113" spans="1:3" s="1" customFormat="1" x14ac:dyDescent="0.25">
      <c r="A113" s="10"/>
      <c r="C113" s="21"/>
    </row>
    <row r="114" spans="1:3" s="1" customFormat="1" x14ac:dyDescent="0.25">
      <c r="A114" s="10"/>
      <c r="C114" s="21"/>
    </row>
    <row r="115" spans="1:3" s="1" customFormat="1" x14ac:dyDescent="0.25">
      <c r="A115" s="10"/>
      <c r="C115" s="21"/>
    </row>
    <row r="116" spans="1:3" s="1" customFormat="1" x14ac:dyDescent="0.25">
      <c r="A116" s="10"/>
      <c r="C116" s="21"/>
    </row>
    <row r="117" spans="1:3" s="1" customFormat="1" x14ac:dyDescent="0.25">
      <c r="A117" s="10"/>
      <c r="C117" s="21"/>
    </row>
    <row r="118" spans="1:3" s="1" customFormat="1" x14ac:dyDescent="0.25">
      <c r="A118" s="10"/>
      <c r="C118" s="21"/>
    </row>
    <row r="119" spans="1:3" s="1" customFormat="1" x14ac:dyDescent="0.25">
      <c r="A119" s="10"/>
      <c r="C119" s="21"/>
    </row>
    <row r="120" spans="1:3" s="1" customFormat="1" x14ac:dyDescent="0.25">
      <c r="A120" s="10"/>
      <c r="C120" s="21"/>
    </row>
    <row r="121" spans="1:3" s="1" customFormat="1" x14ac:dyDescent="0.25">
      <c r="A121" s="10"/>
      <c r="C121" s="21"/>
    </row>
    <row r="122" spans="1:3" s="1" customFormat="1" x14ac:dyDescent="0.25">
      <c r="A122" s="10"/>
      <c r="C122" s="21"/>
    </row>
    <row r="123" spans="1:3" s="1" customFormat="1" x14ac:dyDescent="0.25">
      <c r="A123" s="10"/>
      <c r="C123" s="21"/>
    </row>
    <row r="124" spans="1:3" s="1" customFormat="1" x14ac:dyDescent="0.25">
      <c r="A124" s="10"/>
      <c r="C124" s="21"/>
    </row>
    <row r="125" spans="1:3" s="1" customFormat="1" x14ac:dyDescent="0.25">
      <c r="A125" s="10"/>
      <c r="C125" s="21"/>
    </row>
    <row r="126" spans="1:3" s="1" customFormat="1" x14ac:dyDescent="0.25">
      <c r="A126" s="10"/>
      <c r="C126" s="21"/>
    </row>
    <row r="127" spans="1:3" s="1" customFormat="1" x14ac:dyDescent="0.25">
      <c r="A127" s="10"/>
      <c r="C127" s="21"/>
    </row>
    <row r="128" spans="1:3" s="1" customFormat="1" x14ac:dyDescent="0.25">
      <c r="A128" s="10"/>
      <c r="C128" s="21"/>
    </row>
    <row r="129" spans="1:3" s="1" customFormat="1" x14ac:dyDescent="0.25">
      <c r="A129" s="10"/>
      <c r="C129" s="21"/>
    </row>
    <row r="130" spans="1:3" s="1" customFormat="1" x14ac:dyDescent="0.25">
      <c r="A130" s="10"/>
      <c r="C130" s="21"/>
    </row>
    <row r="131" spans="1:3" s="1" customFormat="1" x14ac:dyDescent="0.25">
      <c r="A131" s="10"/>
      <c r="C131" s="21"/>
    </row>
    <row r="132" spans="1:3" s="1" customFormat="1" x14ac:dyDescent="0.25">
      <c r="A132" s="10"/>
      <c r="C132" s="21"/>
    </row>
    <row r="133" spans="1:3" s="1" customFormat="1" x14ac:dyDescent="0.25">
      <c r="A133" s="10"/>
      <c r="C133" s="21"/>
    </row>
    <row r="134" spans="1:3" s="1" customFormat="1" x14ac:dyDescent="0.25">
      <c r="A134" s="10"/>
      <c r="C134" s="21"/>
    </row>
    <row r="135" spans="1:3" s="1" customFormat="1" x14ac:dyDescent="0.25">
      <c r="A135" s="10"/>
      <c r="C135" s="21"/>
    </row>
    <row r="136" spans="1:3" s="1" customFormat="1" x14ac:dyDescent="0.25">
      <c r="A136" s="10"/>
      <c r="C136" s="21"/>
    </row>
    <row r="137" spans="1:3" s="1" customFormat="1" x14ac:dyDescent="0.25">
      <c r="A137" s="10"/>
      <c r="C137" s="21"/>
    </row>
    <row r="138" spans="1:3" s="1" customFormat="1" x14ac:dyDescent="0.25">
      <c r="A138" s="10"/>
      <c r="C138" s="21"/>
    </row>
    <row r="139" spans="1:3" s="1" customFormat="1" x14ac:dyDescent="0.25">
      <c r="A139" s="10"/>
      <c r="C139" s="21"/>
    </row>
    <row r="140" spans="1:3" s="1" customFormat="1" x14ac:dyDescent="0.25">
      <c r="A140" s="10"/>
      <c r="C140" s="21"/>
    </row>
    <row r="141" spans="1:3" s="1" customFormat="1" x14ac:dyDescent="0.25">
      <c r="A141" s="10"/>
      <c r="C141" s="21"/>
    </row>
    <row r="142" spans="1:3" s="1" customFormat="1" x14ac:dyDescent="0.25">
      <c r="A142" s="10"/>
      <c r="C142" s="21"/>
    </row>
    <row r="143" spans="1:3" s="1" customFormat="1" x14ac:dyDescent="0.25">
      <c r="A143" s="10"/>
      <c r="C143" s="21"/>
    </row>
    <row r="144" spans="1:3" s="1" customFormat="1" x14ac:dyDescent="0.25">
      <c r="A144" s="10"/>
      <c r="C144" s="21"/>
    </row>
    <row r="145" spans="1:3" s="1" customFormat="1" x14ac:dyDescent="0.25">
      <c r="A145" s="10"/>
      <c r="C145" s="21"/>
    </row>
    <row r="146" spans="1:3" s="1" customFormat="1" x14ac:dyDescent="0.25">
      <c r="A146" s="10"/>
      <c r="C146" s="21"/>
    </row>
    <row r="147" spans="1:3" s="1" customFormat="1" x14ac:dyDescent="0.25">
      <c r="A147" s="10"/>
      <c r="C147" s="21"/>
    </row>
    <row r="148" spans="1:3" s="1" customFormat="1" x14ac:dyDescent="0.25">
      <c r="A148" s="10"/>
      <c r="C148" s="21"/>
    </row>
    <row r="149" spans="1:3" s="1" customFormat="1" x14ac:dyDescent="0.25">
      <c r="A149" s="10"/>
      <c r="C149" s="21"/>
    </row>
    <row r="150" spans="1:3" s="1" customFormat="1" x14ac:dyDescent="0.25">
      <c r="A150" s="10"/>
      <c r="C150" s="21"/>
    </row>
    <row r="151" spans="1:3" s="1" customFormat="1" x14ac:dyDescent="0.25">
      <c r="A151" s="10"/>
      <c r="C151" s="21"/>
    </row>
    <row r="152" spans="1:3" s="1" customFormat="1" x14ac:dyDescent="0.25">
      <c r="A152" s="10"/>
      <c r="C152" s="21"/>
    </row>
    <row r="153" spans="1:3" s="1" customFormat="1" x14ac:dyDescent="0.25">
      <c r="A153" s="10"/>
      <c r="C153" s="21"/>
    </row>
    <row r="154" spans="1:3" s="1" customFormat="1" x14ac:dyDescent="0.25">
      <c r="A154" s="10"/>
      <c r="C154" s="21"/>
    </row>
    <row r="155" spans="1:3" s="1" customFormat="1" x14ac:dyDescent="0.25">
      <c r="A155" s="10"/>
      <c r="C155" s="21"/>
    </row>
    <row r="156" spans="1:3" s="1" customFormat="1" x14ac:dyDescent="0.25">
      <c r="A156" s="10"/>
      <c r="C156" s="21"/>
    </row>
    <row r="157" spans="1:3" s="1" customFormat="1" x14ac:dyDescent="0.25">
      <c r="A157" s="10"/>
      <c r="C157" s="21"/>
    </row>
    <row r="158" spans="1:3" s="1" customFormat="1" x14ac:dyDescent="0.25">
      <c r="A158" s="10"/>
      <c r="C158" s="21"/>
    </row>
    <row r="159" spans="1:3" s="1" customFormat="1" x14ac:dyDescent="0.25">
      <c r="A159" s="10"/>
      <c r="C159" s="21"/>
    </row>
    <row r="160" spans="1:3" s="1" customFormat="1" x14ac:dyDescent="0.25">
      <c r="A160" s="10"/>
      <c r="C160" s="21"/>
    </row>
    <row r="161" spans="1:3" s="1" customFormat="1" x14ac:dyDescent="0.25">
      <c r="A161" s="10"/>
      <c r="C161" s="21"/>
    </row>
    <row r="162" spans="1:3" s="1" customFormat="1" x14ac:dyDescent="0.25">
      <c r="A162" s="10"/>
      <c r="C162" s="21"/>
    </row>
    <row r="163" spans="1:3" s="1" customFormat="1" x14ac:dyDescent="0.25">
      <c r="A163" s="10"/>
      <c r="C163" s="21"/>
    </row>
    <row r="164" spans="1:3" s="1" customFormat="1" x14ac:dyDescent="0.25">
      <c r="A164" s="10"/>
      <c r="C164" s="21"/>
    </row>
    <row r="165" spans="1:3" s="1" customFormat="1" x14ac:dyDescent="0.25">
      <c r="A165" s="10"/>
      <c r="C165" s="21"/>
    </row>
    <row r="166" spans="1:3" s="1" customFormat="1" x14ac:dyDescent="0.25">
      <c r="A166" s="10"/>
      <c r="C166" s="21"/>
    </row>
    <row r="167" spans="1:3" s="1" customFormat="1" x14ac:dyDescent="0.25">
      <c r="A167" s="10"/>
      <c r="C167" s="21"/>
    </row>
    <row r="168" spans="1:3" s="1" customFormat="1" x14ac:dyDescent="0.25">
      <c r="A168" s="10"/>
      <c r="C168" s="21"/>
    </row>
    <row r="169" spans="1:3" s="1" customFormat="1" x14ac:dyDescent="0.25">
      <c r="A169" s="10"/>
      <c r="C169" s="21"/>
    </row>
    <row r="170" spans="1:3" s="1" customFormat="1" x14ac:dyDescent="0.25">
      <c r="A170" s="10"/>
      <c r="C170" s="21"/>
    </row>
    <row r="171" spans="1:3" s="1" customFormat="1" x14ac:dyDescent="0.25">
      <c r="A171" s="10"/>
      <c r="C171" s="21"/>
    </row>
    <row r="172" spans="1:3" s="1" customFormat="1" x14ac:dyDescent="0.25">
      <c r="A172" s="10"/>
      <c r="C172" s="21"/>
    </row>
    <row r="173" spans="1:3" s="1" customFormat="1" x14ac:dyDescent="0.25">
      <c r="A173" s="10"/>
      <c r="C173" s="21"/>
    </row>
    <row r="174" spans="1:3" s="1" customFormat="1" x14ac:dyDescent="0.25">
      <c r="A174" s="10"/>
      <c r="C174" s="21"/>
    </row>
    <row r="175" spans="1:3" s="1" customFormat="1" x14ac:dyDescent="0.25">
      <c r="A175" s="10"/>
      <c r="C175" s="21"/>
    </row>
    <row r="176" spans="1:3" s="1" customFormat="1" x14ac:dyDescent="0.25">
      <c r="A176" s="10"/>
      <c r="C176" s="21"/>
    </row>
    <row r="177" spans="1:3" s="1" customFormat="1" x14ac:dyDescent="0.25">
      <c r="A177" s="10"/>
      <c r="C177" s="21"/>
    </row>
    <row r="178" spans="1:3" s="1" customFormat="1" x14ac:dyDescent="0.25">
      <c r="A178" s="10"/>
      <c r="C178" s="21"/>
    </row>
    <row r="179" spans="1:3" s="1" customFormat="1" x14ac:dyDescent="0.25">
      <c r="A179" s="10"/>
      <c r="C179" s="21"/>
    </row>
    <row r="180" spans="1:3" s="1" customFormat="1" x14ac:dyDescent="0.25">
      <c r="A180" s="10"/>
      <c r="C180" s="21"/>
    </row>
    <row r="181" spans="1:3" s="1" customFormat="1" x14ac:dyDescent="0.25">
      <c r="A181" s="10"/>
      <c r="C181" s="21"/>
    </row>
    <row r="182" spans="1:3" s="1" customFormat="1" x14ac:dyDescent="0.25">
      <c r="A182" s="10"/>
      <c r="C182" s="21"/>
    </row>
    <row r="183" spans="1:3" s="1" customFormat="1" x14ac:dyDescent="0.25">
      <c r="A183" s="10"/>
      <c r="C183" s="21"/>
    </row>
    <row r="184" spans="1:3" s="1" customFormat="1" x14ac:dyDescent="0.25">
      <c r="A184" s="10"/>
      <c r="C184" s="21"/>
    </row>
    <row r="185" spans="1:3" s="1" customFormat="1" x14ac:dyDescent="0.25">
      <c r="A185" s="10"/>
      <c r="C185" s="21"/>
    </row>
    <row r="186" spans="1:3" s="1" customFormat="1" x14ac:dyDescent="0.25">
      <c r="A186" s="10"/>
      <c r="C186" s="21"/>
    </row>
    <row r="187" spans="1:3" s="1" customFormat="1" x14ac:dyDescent="0.25">
      <c r="A187" s="10"/>
      <c r="C187" s="21"/>
    </row>
    <row r="188" spans="1:3" s="1" customFormat="1" x14ac:dyDescent="0.25">
      <c r="A188" s="10"/>
      <c r="C188" s="21"/>
    </row>
    <row r="189" spans="1:3" s="1" customFormat="1" x14ac:dyDescent="0.25">
      <c r="A189" s="10"/>
      <c r="C189" s="21"/>
    </row>
    <row r="190" spans="1:3" s="1" customFormat="1" x14ac:dyDescent="0.25">
      <c r="A190" s="10"/>
      <c r="C190" s="21"/>
    </row>
    <row r="191" spans="1:3" s="1" customFormat="1" x14ac:dyDescent="0.25">
      <c r="A191" s="10"/>
      <c r="C191" s="21"/>
    </row>
    <row r="192" spans="1:3" s="1" customFormat="1" x14ac:dyDescent="0.25">
      <c r="A192" s="10"/>
      <c r="C192" s="21"/>
    </row>
    <row r="193" spans="1:22" s="1" customFormat="1" x14ac:dyDescent="0.25">
      <c r="A193" s="10"/>
      <c r="C193" s="21"/>
    </row>
    <row r="194" spans="1:22" s="1" customFormat="1" x14ac:dyDescent="0.25">
      <c r="A194" s="10"/>
      <c r="C194" s="21"/>
    </row>
    <row r="195" spans="1:22" s="1" customFormat="1" x14ac:dyDescent="0.25">
      <c r="A195" s="10"/>
      <c r="C195" s="21"/>
    </row>
    <row r="196" spans="1:22" s="1" customFormat="1" x14ac:dyDescent="0.25">
      <c r="A196" s="10"/>
      <c r="C196" s="21"/>
    </row>
    <row r="197" spans="1:22" s="1" customFormat="1" x14ac:dyDescent="0.25">
      <c r="A197" s="10"/>
      <c r="C197" s="21"/>
    </row>
    <row r="198" spans="1:22" s="1" customFormat="1" x14ac:dyDescent="0.25">
      <c r="A198" s="10"/>
      <c r="C198" s="21"/>
    </row>
    <row r="199" spans="1:22" s="1" customFormat="1" x14ac:dyDescent="0.25">
      <c r="A199" s="10"/>
      <c r="C199" s="21"/>
    </row>
    <row r="200" spans="1:22" s="1" customFormat="1" x14ac:dyDescent="0.25">
      <c r="A200" s="10"/>
      <c r="C200" s="21"/>
    </row>
    <row r="201" spans="1:22" s="1" customFormat="1" x14ac:dyDescent="0.25">
      <c r="A201" s="10"/>
      <c r="C201" s="21"/>
    </row>
    <row r="202" spans="1:22" s="1" customFormat="1" x14ac:dyDescent="0.25">
      <c r="A202" s="10"/>
      <c r="C202" s="21"/>
    </row>
    <row r="203" spans="1:22" s="1" customFormat="1" x14ac:dyDescent="0.25">
      <c r="A203" s="10"/>
      <c r="C203" s="21"/>
    </row>
    <row r="204" spans="1:22" s="1" customFormat="1" x14ac:dyDescent="0.25">
      <c r="A204" s="10"/>
      <c r="C204" s="21"/>
    </row>
    <row r="205" spans="1:22" s="1" customFormat="1" x14ac:dyDescent="0.25">
      <c r="A205" s="11"/>
      <c r="B205"/>
      <c r="C205" s="22"/>
    </row>
    <row r="206" spans="1:22" s="1" customFormat="1" x14ac:dyDescent="0.25">
      <c r="A206" s="11"/>
      <c r="B206"/>
      <c r="C206" s="22"/>
    </row>
    <row r="207" spans="1:22" x14ac:dyDescent="0.25">
      <c r="D207" s="1"/>
      <c r="E207" s="1"/>
      <c r="F207" s="1"/>
      <c r="G207" s="1"/>
      <c r="H207" s="1"/>
      <c r="I207" s="1"/>
      <c r="J207"/>
      <c r="K207"/>
      <c r="L207"/>
      <c r="M207"/>
      <c r="N207"/>
      <c r="O207"/>
      <c r="P207"/>
      <c r="Q207"/>
      <c r="R207"/>
      <c r="S207"/>
      <c r="T207"/>
      <c r="U207"/>
      <c r="V207"/>
    </row>
    <row r="208" spans="1:22" x14ac:dyDescent="0.25">
      <c r="D208" s="1"/>
      <c r="E208" s="1"/>
      <c r="F208" s="1"/>
      <c r="G208" s="1"/>
      <c r="H208" s="1"/>
      <c r="I208" s="1"/>
      <c r="J208"/>
      <c r="K208"/>
      <c r="L208"/>
      <c r="M208"/>
      <c r="N208"/>
      <c r="O208"/>
      <c r="P208"/>
      <c r="Q208"/>
      <c r="R208"/>
      <c r="S208"/>
      <c r="T208"/>
      <c r="U208"/>
      <c r="V208"/>
    </row>
    <row r="209" spans="4:22" x14ac:dyDescent="0.25">
      <c r="D209" s="1"/>
      <c r="E209" s="1"/>
      <c r="F209" s="1"/>
      <c r="G209" s="1"/>
      <c r="H209" s="1"/>
      <c r="I209" s="1"/>
      <c r="J209"/>
      <c r="K209"/>
      <c r="L209"/>
      <c r="M209"/>
      <c r="N209"/>
      <c r="O209"/>
      <c r="P209"/>
      <c r="Q209"/>
      <c r="R209"/>
      <c r="S209"/>
      <c r="T209"/>
      <c r="U209"/>
      <c r="V209"/>
    </row>
    <row r="210" spans="4:22" x14ac:dyDescent="0.25">
      <c r="D210" s="1"/>
      <c r="E210" s="1"/>
      <c r="F210" s="1"/>
      <c r="G210" s="1"/>
      <c r="H210" s="1"/>
      <c r="I210" s="1"/>
      <c r="J210"/>
      <c r="K210"/>
      <c r="L210"/>
      <c r="M210"/>
      <c r="N210"/>
      <c r="O210"/>
      <c r="P210"/>
      <c r="Q210"/>
      <c r="R210"/>
      <c r="S210"/>
      <c r="T210"/>
      <c r="U210"/>
      <c r="V210"/>
    </row>
    <row r="211" spans="4:22" x14ac:dyDescent="0.25">
      <c r="D211" s="1"/>
      <c r="E211" s="1"/>
      <c r="F211" s="1"/>
      <c r="G211" s="1"/>
      <c r="H211" s="1"/>
      <c r="I211" s="1"/>
      <c r="J211"/>
      <c r="K211"/>
      <c r="L211"/>
      <c r="M211"/>
      <c r="N211"/>
      <c r="O211"/>
      <c r="P211"/>
      <c r="Q211"/>
      <c r="R211"/>
      <c r="S211"/>
      <c r="T211"/>
      <c r="U211"/>
      <c r="V211"/>
    </row>
    <row r="212" spans="4:22" x14ac:dyDescent="0.25">
      <c r="D212" s="1"/>
      <c r="E212" s="1"/>
      <c r="F212" s="1"/>
      <c r="G212" s="1"/>
      <c r="H212" s="1"/>
      <c r="I212" s="1"/>
      <c r="J212"/>
      <c r="K212"/>
      <c r="L212"/>
      <c r="M212"/>
      <c r="N212"/>
      <c r="O212"/>
      <c r="P212"/>
      <c r="Q212"/>
      <c r="R212"/>
      <c r="S212"/>
      <c r="T212"/>
      <c r="U212"/>
      <c r="V212"/>
    </row>
    <row r="213" spans="4:22" x14ac:dyDescent="0.25">
      <c r="D213" s="1"/>
      <c r="E213" s="1"/>
      <c r="F213" s="1"/>
      <c r="G213" s="1"/>
      <c r="H213" s="1"/>
      <c r="I213" s="1"/>
      <c r="J213"/>
      <c r="K213"/>
      <c r="L213"/>
      <c r="M213"/>
      <c r="N213"/>
      <c r="O213"/>
      <c r="P213"/>
      <c r="Q213"/>
      <c r="R213"/>
      <c r="S213"/>
      <c r="T213"/>
      <c r="U213"/>
      <c r="V213"/>
    </row>
    <row r="214" spans="4:22" x14ac:dyDescent="0.25">
      <c r="D214" s="1"/>
      <c r="E214" s="1"/>
      <c r="F214" s="1"/>
      <c r="G214" s="1"/>
      <c r="H214" s="1"/>
      <c r="I214" s="1"/>
      <c r="J214"/>
      <c r="K214"/>
      <c r="L214"/>
      <c r="M214"/>
      <c r="N214"/>
      <c r="O214"/>
      <c r="P214"/>
      <c r="Q214"/>
      <c r="R214"/>
      <c r="S214"/>
      <c r="T214"/>
      <c r="U214"/>
      <c r="V214"/>
    </row>
    <row r="215" spans="4:22" x14ac:dyDescent="0.25">
      <c r="D215" s="1"/>
      <c r="E215" s="1"/>
      <c r="F215" s="1"/>
      <c r="G215" s="1"/>
      <c r="H215" s="1"/>
      <c r="I215" s="1"/>
      <c r="J215"/>
      <c r="K215"/>
      <c r="L215"/>
      <c r="M215"/>
      <c r="N215"/>
      <c r="O215"/>
      <c r="P215"/>
      <c r="Q215"/>
      <c r="R215"/>
      <c r="S215"/>
      <c r="T215"/>
      <c r="U215"/>
      <c r="V215"/>
    </row>
    <row r="216" spans="4:22" x14ac:dyDescent="0.25">
      <c r="D216" s="1"/>
      <c r="E216" s="1"/>
      <c r="F216" s="1"/>
      <c r="G216" s="1"/>
      <c r="H216" s="1"/>
      <c r="I216" s="1"/>
      <c r="J216"/>
      <c r="K216"/>
      <c r="L216"/>
      <c r="M216"/>
      <c r="N216"/>
      <c r="O216"/>
      <c r="P216"/>
      <c r="Q216"/>
      <c r="R216"/>
      <c r="S216"/>
      <c r="T216"/>
      <c r="U216"/>
      <c r="V216"/>
    </row>
    <row r="217" spans="4:22" x14ac:dyDescent="0.25">
      <c r="D217" s="1"/>
      <c r="E217" s="1"/>
      <c r="F217" s="1"/>
      <c r="G217" s="1"/>
      <c r="H217" s="1"/>
      <c r="I217" s="1"/>
      <c r="J217"/>
      <c r="K217"/>
      <c r="L217"/>
      <c r="M217"/>
      <c r="N217"/>
      <c r="O217"/>
      <c r="P217"/>
      <c r="Q217"/>
      <c r="R217"/>
      <c r="S217"/>
      <c r="T217"/>
      <c r="U217"/>
      <c r="V217"/>
    </row>
    <row r="218" spans="4:22" x14ac:dyDescent="0.25">
      <c r="D218" s="1"/>
      <c r="E218" s="1"/>
      <c r="F218" s="1"/>
      <c r="G218" s="1"/>
      <c r="H218" s="1"/>
      <c r="I218" s="1"/>
      <c r="J218"/>
      <c r="K218"/>
      <c r="L218"/>
      <c r="M218"/>
      <c r="N218"/>
      <c r="O218"/>
      <c r="P218"/>
      <c r="Q218"/>
      <c r="R218"/>
      <c r="S218"/>
      <c r="T218"/>
      <c r="U218"/>
      <c r="V218"/>
    </row>
    <row r="219" spans="4:22" x14ac:dyDescent="0.25">
      <c r="D219" s="1"/>
      <c r="E219" s="1"/>
      <c r="F219" s="1"/>
      <c r="G219" s="1"/>
      <c r="H219" s="1"/>
      <c r="I219" s="1"/>
      <c r="J219"/>
      <c r="K219"/>
      <c r="L219"/>
      <c r="M219"/>
      <c r="N219"/>
      <c r="O219"/>
      <c r="P219"/>
      <c r="Q219"/>
      <c r="R219"/>
      <c r="S219"/>
      <c r="T219"/>
      <c r="U219"/>
      <c r="V219"/>
    </row>
    <row r="220" spans="4:22" x14ac:dyDescent="0.25">
      <c r="D220" s="1"/>
      <c r="E220" s="1"/>
      <c r="F220" s="1"/>
      <c r="G220" s="1"/>
      <c r="H220" s="1"/>
      <c r="I220" s="1"/>
      <c r="J220"/>
      <c r="K220"/>
      <c r="L220"/>
      <c r="M220"/>
      <c r="N220"/>
      <c r="O220"/>
      <c r="P220"/>
      <c r="Q220"/>
      <c r="R220"/>
      <c r="S220"/>
      <c r="T220"/>
      <c r="U220"/>
      <c r="V220"/>
    </row>
    <row r="221" spans="4:22" x14ac:dyDescent="0.25">
      <c r="D221" s="1"/>
      <c r="E221" s="1"/>
      <c r="F221" s="1"/>
      <c r="G221" s="1"/>
      <c r="H221" s="1"/>
      <c r="I221" s="1"/>
      <c r="J221"/>
      <c r="K221"/>
      <c r="L221"/>
      <c r="M221"/>
      <c r="N221"/>
      <c r="O221"/>
      <c r="P221"/>
      <c r="Q221"/>
      <c r="R221"/>
      <c r="S221"/>
      <c r="T221"/>
      <c r="U221"/>
      <c r="V221"/>
    </row>
    <row r="222" spans="4:22" x14ac:dyDescent="0.25">
      <c r="D222" s="1"/>
      <c r="E222" s="1"/>
      <c r="F222" s="1"/>
      <c r="G222" s="1"/>
      <c r="H222" s="1"/>
      <c r="I222" s="1"/>
      <c r="J222"/>
      <c r="K222"/>
      <c r="L222"/>
      <c r="M222"/>
      <c r="N222"/>
      <c r="O222"/>
      <c r="P222"/>
      <c r="Q222"/>
      <c r="R222"/>
      <c r="S222"/>
      <c r="T222"/>
      <c r="U222"/>
      <c r="V222"/>
    </row>
    <row r="223" spans="4:22" x14ac:dyDescent="0.25">
      <c r="D223" s="1"/>
      <c r="E223" s="1"/>
      <c r="F223" s="1"/>
      <c r="G223" s="1"/>
      <c r="H223" s="1"/>
      <c r="I223" s="1"/>
      <c r="J223"/>
      <c r="K223"/>
      <c r="L223"/>
      <c r="M223"/>
      <c r="N223"/>
      <c r="O223"/>
      <c r="P223"/>
      <c r="Q223"/>
      <c r="R223"/>
      <c r="S223"/>
      <c r="T223"/>
      <c r="U223"/>
      <c r="V223"/>
    </row>
    <row r="224" spans="4:22" x14ac:dyDescent="0.25">
      <c r="D224" s="1"/>
      <c r="E224" s="1"/>
      <c r="F224" s="1"/>
      <c r="G224" s="1"/>
      <c r="H224" s="1"/>
      <c r="I224" s="1"/>
      <c r="J224"/>
      <c r="K224"/>
      <c r="L224"/>
      <c r="M224"/>
      <c r="N224"/>
      <c r="O224"/>
      <c r="P224"/>
      <c r="Q224"/>
      <c r="R224"/>
      <c r="S224"/>
      <c r="T224"/>
      <c r="U224"/>
      <c r="V224"/>
    </row>
    <row r="225" spans="4:22" x14ac:dyDescent="0.25">
      <c r="D225" s="1"/>
      <c r="E225" s="1"/>
      <c r="F225" s="1"/>
      <c r="G225" s="1"/>
      <c r="H225" s="1"/>
      <c r="I225" s="1"/>
      <c r="J225"/>
      <c r="K225"/>
      <c r="L225"/>
      <c r="M225"/>
      <c r="N225"/>
      <c r="O225"/>
      <c r="P225"/>
      <c r="Q225"/>
      <c r="R225"/>
      <c r="S225"/>
      <c r="T225"/>
      <c r="U225"/>
      <c r="V225"/>
    </row>
    <row r="226" spans="4:22" x14ac:dyDescent="0.25">
      <c r="D226" s="1"/>
      <c r="E226" s="1"/>
      <c r="F226" s="1"/>
      <c r="G226" s="1"/>
      <c r="H226" s="1"/>
      <c r="I226" s="1"/>
      <c r="J226"/>
      <c r="K226"/>
      <c r="L226"/>
      <c r="M226"/>
      <c r="N226"/>
      <c r="O226"/>
      <c r="P226"/>
      <c r="Q226"/>
      <c r="R226"/>
      <c r="S226"/>
      <c r="T226"/>
      <c r="U226"/>
      <c r="V226"/>
    </row>
    <row r="227" spans="4:22" x14ac:dyDescent="0.25">
      <c r="D227" s="1"/>
      <c r="E227" s="1"/>
      <c r="F227" s="1"/>
      <c r="G227" s="1"/>
      <c r="H227" s="1"/>
      <c r="I227" s="1"/>
      <c r="J227"/>
      <c r="K227"/>
      <c r="L227"/>
      <c r="M227"/>
      <c r="N227"/>
      <c r="O227"/>
      <c r="P227"/>
      <c r="Q227"/>
      <c r="R227"/>
      <c r="S227"/>
      <c r="T227"/>
      <c r="U227"/>
      <c r="V227"/>
    </row>
    <row r="228" spans="4:22" x14ac:dyDescent="0.25">
      <c r="D228" s="1"/>
      <c r="E228" s="1"/>
      <c r="F228" s="1"/>
      <c r="G228" s="1"/>
      <c r="H228" s="1"/>
      <c r="I228" s="1"/>
      <c r="J228"/>
      <c r="K228"/>
      <c r="L228"/>
      <c r="M228"/>
      <c r="N228"/>
      <c r="O228"/>
      <c r="P228"/>
      <c r="Q228"/>
      <c r="R228"/>
      <c r="S228"/>
      <c r="T228"/>
      <c r="U228"/>
      <c r="V228"/>
    </row>
    <row r="229" spans="4:22" x14ac:dyDescent="0.25">
      <c r="D229" s="1"/>
      <c r="E229" s="1"/>
      <c r="F229" s="1"/>
      <c r="G229" s="1"/>
      <c r="H229" s="1"/>
      <c r="I229" s="1"/>
      <c r="J229"/>
      <c r="K229"/>
      <c r="L229"/>
      <c r="M229"/>
      <c r="N229"/>
      <c r="O229"/>
      <c r="P229"/>
      <c r="Q229"/>
      <c r="R229"/>
      <c r="S229"/>
      <c r="T229"/>
      <c r="U229"/>
      <c r="V229"/>
    </row>
    <row r="230" spans="4:22" x14ac:dyDescent="0.25">
      <c r="D230" s="1"/>
      <c r="E230" s="1"/>
      <c r="F230" s="1"/>
      <c r="G230" s="1"/>
      <c r="H230" s="1"/>
      <c r="I230" s="1"/>
      <c r="J230"/>
      <c r="K230"/>
      <c r="L230"/>
      <c r="M230"/>
      <c r="N230"/>
      <c r="O230"/>
      <c r="P230"/>
      <c r="Q230"/>
      <c r="R230"/>
      <c r="S230"/>
      <c r="T230"/>
      <c r="U230"/>
      <c r="V230"/>
    </row>
    <row r="231" spans="4:22" x14ac:dyDescent="0.25">
      <c r="D231" s="1"/>
      <c r="E231" s="1"/>
      <c r="F231" s="1"/>
      <c r="G231" s="1"/>
      <c r="H231" s="1"/>
      <c r="I231" s="1"/>
      <c r="J231"/>
      <c r="K231"/>
      <c r="L231"/>
      <c r="M231"/>
      <c r="N231"/>
      <c r="O231"/>
      <c r="P231"/>
      <c r="Q231"/>
      <c r="R231"/>
      <c r="S231"/>
      <c r="T231"/>
      <c r="U231"/>
      <c r="V231"/>
    </row>
    <row r="232" spans="4:22" x14ac:dyDescent="0.25">
      <c r="D232" s="1"/>
      <c r="E232" s="1"/>
      <c r="F232" s="1"/>
      <c r="G232" s="1"/>
      <c r="H232" s="1"/>
      <c r="I232" s="1"/>
      <c r="J232"/>
      <c r="K232"/>
      <c r="L232"/>
      <c r="M232"/>
      <c r="N232"/>
      <c r="O232"/>
      <c r="P232"/>
      <c r="Q232"/>
      <c r="R232"/>
      <c r="S232"/>
      <c r="T232"/>
      <c r="U232"/>
      <c r="V232"/>
    </row>
    <row r="233" spans="4:22" x14ac:dyDescent="0.25">
      <c r="D233" s="1"/>
      <c r="E233" s="1"/>
      <c r="F233" s="1"/>
      <c r="G233" s="1"/>
      <c r="H233" s="1"/>
      <c r="I233" s="1"/>
      <c r="J233"/>
      <c r="K233"/>
      <c r="L233"/>
      <c r="M233"/>
      <c r="N233"/>
      <c r="O233"/>
      <c r="P233"/>
      <c r="Q233"/>
      <c r="R233"/>
      <c r="S233"/>
      <c r="T233"/>
      <c r="U233"/>
      <c r="V233"/>
    </row>
    <row r="234" spans="4:22" x14ac:dyDescent="0.25">
      <c r="D234" s="1"/>
      <c r="E234" s="1"/>
      <c r="F234" s="1"/>
      <c r="G234" s="1"/>
      <c r="H234" s="1"/>
      <c r="I234" s="1"/>
      <c r="J234"/>
      <c r="K234"/>
      <c r="L234"/>
      <c r="M234"/>
      <c r="N234"/>
      <c r="O234"/>
      <c r="P234"/>
      <c r="Q234"/>
      <c r="R234"/>
      <c r="S234"/>
      <c r="T234"/>
      <c r="U234"/>
      <c r="V234"/>
    </row>
    <row r="235" spans="4:22" x14ac:dyDescent="0.25">
      <c r="D235" s="1"/>
      <c r="E235" s="1"/>
      <c r="F235" s="1"/>
      <c r="G235" s="1"/>
      <c r="H235" s="1"/>
      <c r="I235" s="1"/>
      <c r="J235"/>
      <c r="K235"/>
      <c r="L235"/>
      <c r="M235"/>
      <c r="N235"/>
      <c r="O235"/>
      <c r="P235"/>
      <c r="Q235"/>
      <c r="R235"/>
      <c r="S235"/>
      <c r="T235"/>
      <c r="U235"/>
      <c r="V235"/>
    </row>
    <row r="236" spans="4:22" x14ac:dyDescent="0.25">
      <c r="D236" s="1"/>
      <c r="E236" s="1"/>
      <c r="F236" s="1"/>
      <c r="G236" s="1"/>
      <c r="H236" s="1"/>
      <c r="I236" s="1"/>
      <c r="J236"/>
      <c r="K236"/>
      <c r="L236"/>
      <c r="M236"/>
      <c r="N236"/>
      <c r="O236"/>
      <c r="P236"/>
      <c r="Q236"/>
      <c r="R236"/>
      <c r="S236"/>
      <c r="T236"/>
      <c r="U236"/>
      <c r="V236"/>
    </row>
    <row r="237" spans="4:22" x14ac:dyDescent="0.25">
      <c r="D237" s="1"/>
      <c r="E237" s="1"/>
      <c r="F237" s="1"/>
      <c r="G237" s="1"/>
      <c r="H237" s="1"/>
      <c r="I237" s="1"/>
      <c r="J237"/>
      <c r="K237"/>
      <c r="L237"/>
      <c r="M237"/>
      <c r="N237"/>
      <c r="O237"/>
      <c r="P237"/>
      <c r="Q237"/>
      <c r="R237"/>
      <c r="S237"/>
      <c r="T237"/>
      <c r="U237"/>
      <c r="V237"/>
    </row>
    <row r="238" spans="4:22" x14ac:dyDescent="0.25">
      <c r="D238" s="1"/>
      <c r="E238" s="1"/>
      <c r="F238" s="1"/>
      <c r="G238" s="1"/>
      <c r="H238" s="1"/>
      <c r="I238" s="1"/>
      <c r="J238"/>
      <c r="K238"/>
      <c r="L238"/>
      <c r="M238"/>
      <c r="N238"/>
      <c r="O238"/>
      <c r="P238"/>
      <c r="Q238"/>
      <c r="R238"/>
      <c r="S238"/>
      <c r="T238"/>
      <c r="U238"/>
      <c r="V238"/>
    </row>
    <row r="239" spans="4:22" x14ac:dyDescent="0.25">
      <c r="D239" s="1"/>
      <c r="E239" s="1"/>
      <c r="F239" s="1"/>
      <c r="G239" s="1"/>
      <c r="H239" s="1"/>
      <c r="I239" s="1"/>
      <c r="J239"/>
      <c r="K239"/>
      <c r="L239"/>
      <c r="M239"/>
      <c r="N239"/>
      <c r="O239"/>
      <c r="P239"/>
      <c r="Q239"/>
      <c r="R239"/>
      <c r="S239"/>
      <c r="T239"/>
      <c r="U239"/>
      <c r="V239"/>
    </row>
    <row r="240" spans="4:22" x14ac:dyDescent="0.25">
      <c r="D240" s="1"/>
      <c r="E240" s="1"/>
      <c r="F240" s="1"/>
      <c r="G240" s="1"/>
      <c r="H240" s="1"/>
      <c r="I240" s="1"/>
      <c r="J240"/>
      <c r="K240"/>
      <c r="L240"/>
      <c r="M240"/>
      <c r="N240"/>
      <c r="O240"/>
      <c r="P240"/>
      <c r="Q240"/>
      <c r="R240"/>
      <c r="S240"/>
      <c r="T240"/>
      <c r="U240"/>
      <c r="V240"/>
    </row>
    <row r="241" spans="4:22" x14ac:dyDescent="0.25">
      <c r="D241" s="1"/>
      <c r="E241" s="1"/>
      <c r="F241" s="1"/>
      <c r="G241" s="1"/>
      <c r="H241" s="1"/>
      <c r="I241" s="1"/>
      <c r="J241"/>
      <c r="K241"/>
      <c r="L241"/>
      <c r="M241"/>
      <c r="N241"/>
      <c r="O241"/>
      <c r="P241"/>
      <c r="Q241"/>
      <c r="R241"/>
      <c r="S241"/>
      <c r="T241"/>
      <c r="U241"/>
      <c r="V241"/>
    </row>
    <row r="242" spans="4:22" x14ac:dyDescent="0.25">
      <c r="D242" s="1"/>
      <c r="E242" s="1"/>
      <c r="F242" s="1"/>
      <c r="G242" s="1"/>
      <c r="H242" s="1"/>
      <c r="I242" s="1"/>
      <c r="J242"/>
      <c r="K242"/>
      <c r="L242"/>
      <c r="M242"/>
      <c r="N242"/>
      <c r="O242"/>
      <c r="P242"/>
      <c r="Q242"/>
      <c r="R242"/>
      <c r="S242"/>
      <c r="T242"/>
      <c r="U242"/>
      <c r="V242"/>
    </row>
    <row r="243" spans="4:22" x14ac:dyDescent="0.25">
      <c r="D243" s="1"/>
      <c r="E243" s="1"/>
      <c r="F243" s="1"/>
      <c r="G243" s="1"/>
      <c r="H243" s="1"/>
      <c r="I243" s="1"/>
      <c r="J243"/>
      <c r="K243"/>
      <c r="L243"/>
      <c r="M243"/>
      <c r="N243"/>
      <c r="O243"/>
      <c r="P243"/>
      <c r="Q243"/>
      <c r="R243"/>
      <c r="S243"/>
      <c r="T243"/>
      <c r="U243"/>
      <c r="V243"/>
    </row>
    <row r="244" spans="4:22" x14ac:dyDescent="0.25">
      <c r="D244" s="1"/>
      <c r="E244" s="1"/>
      <c r="F244" s="1"/>
      <c r="G244" s="1"/>
      <c r="H244" s="1"/>
      <c r="I244" s="1"/>
      <c r="J244"/>
      <c r="K244"/>
      <c r="L244"/>
      <c r="M244"/>
      <c r="N244"/>
      <c r="O244"/>
      <c r="P244"/>
      <c r="Q244"/>
      <c r="R244"/>
      <c r="S244"/>
      <c r="T244"/>
      <c r="U244"/>
      <c r="V244"/>
    </row>
    <row r="245" spans="4:22" x14ac:dyDescent="0.25">
      <c r="D245" s="1"/>
      <c r="E245" s="1"/>
      <c r="F245" s="1"/>
      <c r="G245" s="1"/>
      <c r="H245" s="1"/>
      <c r="I245" s="1"/>
      <c r="J245"/>
      <c r="K245"/>
      <c r="L245"/>
      <c r="M245"/>
      <c r="N245"/>
      <c r="O245"/>
      <c r="P245"/>
      <c r="Q245"/>
      <c r="R245"/>
      <c r="S245"/>
      <c r="T245"/>
      <c r="U245"/>
      <c r="V245"/>
    </row>
    <row r="246" spans="4:22" x14ac:dyDescent="0.25">
      <c r="D246" s="1"/>
      <c r="E246" s="1"/>
      <c r="F246" s="1"/>
      <c r="G246" s="1"/>
      <c r="H246" s="1"/>
      <c r="I246" s="1"/>
      <c r="J246"/>
      <c r="K246"/>
      <c r="L246"/>
      <c r="M246"/>
      <c r="N246"/>
      <c r="O246"/>
      <c r="P246"/>
      <c r="Q246"/>
      <c r="R246"/>
      <c r="S246"/>
      <c r="T246"/>
      <c r="U246"/>
      <c r="V246"/>
    </row>
    <row r="247" spans="4:22" x14ac:dyDescent="0.25">
      <c r="D247" s="1"/>
      <c r="E247" s="1"/>
      <c r="F247" s="1"/>
      <c r="G247" s="1"/>
      <c r="H247" s="1"/>
      <c r="I247" s="1"/>
      <c r="J247"/>
      <c r="K247"/>
      <c r="L247"/>
      <c r="M247"/>
      <c r="N247"/>
      <c r="O247"/>
      <c r="P247"/>
      <c r="Q247"/>
      <c r="R247"/>
      <c r="S247"/>
      <c r="T247"/>
      <c r="U247"/>
      <c r="V247"/>
    </row>
    <row r="248" spans="4:22" x14ac:dyDescent="0.25">
      <c r="D248" s="1"/>
      <c r="E248" s="1"/>
      <c r="F248" s="1"/>
      <c r="G248" s="1"/>
      <c r="H248" s="1"/>
      <c r="I248" s="1"/>
      <c r="J248"/>
      <c r="K248"/>
      <c r="L248"/>
      <c r="M248"/>
      <c r="N248"/>
      <c r="O248"/>
      <c r="P248"/>
      <c r="Q248"/>
      <c r="R248"/>
      <c r="S248"/>
      <c r="T248"/>
      <c r="U248"/>
      <c r="V248"/>
    </row>
    <row r="249" spans="4:22" x14ac:dyDescent="0.25">
      <c r="D249" s="1"/>
      <c r="E249" s="1"/>
      <c r="F249" s="1"/>
      <c r="G249" s="1"/>
      <c r="H249" s="1"/>
      <c r="I249" s="1"/>
      <c r="J249"/>
      <c r="K249"/>
      <c r="L249"/>
      <c r="M249"/>
      <c r="N249"/>
      <c r="O249"/>
      <c r="P249"/>
      <c r="Q249"/>
      <c r="R249"/>
      <c r="S249"/>
      <c r="T249"/>
      <c r="U249"/>
      <c r="V249"/>
    </row>
    <row r="250" spans="4:22" x14ac:dyDescent="0.25">
      <c r="D250" s="1"/>
      <c r="E250" s="1"/>
      <c r="F250" s="1"/>
      <c r="G250" s="1"/>
      <c r="H250" s="1"/>
      <c r="I250" s="1"/>
      <c r="J250"/>
      <c r="K250"/>
      <c r="L250"/>
      <c r="M250"/>
      <c r="N250"/>
      <c r="O250"/>
      <c r="P250"/>
      <c r="Q250"/>
      <c r="R250"/>
      <c r="S250"/>
      <c r="T250"/>
      <c r="U250"/>
      <c r="V250"/>
    </row>
    <row r="251" spans="4:22" x14ac:dyDescent="0.25">
      <c r="D251" s="1"/>
      <c r="E251" s="1"/>
      <c r="F251" s="1"/>
      <c r="G251" s="1"/>
      <c r="H251" s="1"/>
      <c r="I251" s="1"/>
      <c r="J251"/>
      <c r="K251"/>
      <c r="L251"/>
      <c r="M251"/>
      <c r="N251"/>
      <c r="O251"/>
      <c r="P251"/>
      <c r="Q251"/>
      <c r="R251"/>
      <c r="S251"/>
      <c r="T251"/>
      <c r="U251"/>
      <c r="V251"/>
    </row>
    <row r="252" spans="4:22" x14ac:dyDescent="0.25">
      <c r="D252" s="1"/>
      <c r="E252" s="1"/>
      <c r="F252" s="1"/>
      <c r="G252" s="1"/>
      <c r="H252" s="1"/>
      <c r="I252" s="1"/>
      <c r="J252"/>
      <c r="K252"/>
      <c r="L252"/>
      <c r="M252"/>
      <c r="N252"/>
      <c r="O252"/>
      <c r="P252"/>
      <c r="Q252"/>
      <c r="R252"/>
      <c r="S252"/>
      <c r="T252"/>
      <c r="U252"/>
      <c r="V252"/>
    </row>
    <row r="253" spans="4:22" x14ac:dyDescent="0.25">
      <c r="D253" s="1"/>
      <c r="E253" s="1"/>
      <c r="F253" s="1"/>
      <c r="G253" s="1"/>
      <c r="H253" s="1"/>
      <c r="I253" s="1"/>
      <c r="J253"/>
      <c r="K253"/>
      <c r="L253"/>
      <c r="M253"/>
      <c r="N253"/>
      <c r="O253"/>
      <c r="P253"/>
      <c r="Q253"/>
      <c r="R253"/>
      <c r="S253"/>
      <c r="T253"/>
      <c r="U253"/>
      <c r="V253"/>
    </row>
    <row r="254" spans="4:22" x14ac:dyDescent="0.25">
      <c r="D254" s="1"/>
      <c r="E254" s="1"/>
      <c r="F254" s="1"/>
      <c r="G254" s="1"/>
      <c r="H254" s="1"/>
      <c r="I254" s="1"/>
      <c r="J254"/>
      <c r="K254"/>
      <c r="L254"/>
      <c r="M254"/>
      <c r="N254"/>
      <c r="O254"/>
      <c r="P254"/>
      <c r="Q254"/>
      <c r="R254"/>
      <c r="S254"/>
      <c r="T254"/>
      <c r="U254"/>
      <c r="V254"/>
    </row>
    <row r="255" spans="4:22" x14ac:dyDescent="0.25">
      <c r="D255" s="1"/>
      <c r="E255" s="1"/>
      <c r="F255" s="1"/>
      <c r="G255" s="1"/>
      <c r="H255" s="1"/>
      <c r="I255" s="1"/>
      <c r="J255"/>
      <c r="K255"/>
      <c r="L255"/>
      <c r="M255"/>
      <c r="N255"/>
      <c r="O255"/>
      <c r="P255"/>
      <c r="Q255"/>
      <c r="R255"/>
      <c r="S255"/>
      <c r="T255"/>
      <c r="U255"/>
      <c r="V255"/>
    </row>
    <row r="256" spans="4:22" x14ac:dyDescent="0.25">
      <c r="D256" s="1"/>
      <c r="E256" s="1"/>
      <c r="F256" s="1"/>
      <c r="G256" s="1"/>
      <c r="H256" s="1"/>
      <c r="I256" s="1"/>
      <c r="J256"/>
      <c r="K256"/>
      <c r="L256"/>
      <c r="M256"/>
      <c r="N256"/>
      <c r="O256"/>
      <c r="P256"/>
      <c r="Q256"/>
      <c r="R256"/>
      <c r="S256"/>
      <c r="T256"/>
      <c r="U256"/>
      <c r="V256"/>
    </row>
    <row r="257" spans="4:22" x14ac:dyDescent="0.25">
      <c r="D257" s="1"/>
      <c r="E257" s="1"/>
      <c r="F257" s="1"/>
      <c r="G257" s="1"/>
      <c r="H257" s="1"/>
      <c r="I257" s="1"/>
      <c r="J257"/>
      <c r="K257"/>
      <c r="L257"/>
      <c r="M257"/>
      <c r="N257"/>
      <c r="O257"/>
      <c r="P257"/>
      <c r="Q257"/>
      <c r="R257"/>
      <c r="S257"/>
      <c r="T257"/>
      <c r="U257"/>
      <c r="V257"/>
    </row>
    <row r="258" spans="4:22" x14ac:dyDescent="0.25">
      <c r="D258" s="1"/>
      <c r="E258" s="1"/>
      <c r="F258" s="1"/>
      <c r="G258" s="1"/>
      <c r="H258" s="1"/>
      <c r="I258" s="1"/>
      <c r="J258"/>
      <c r="K258"/>
      <c r="L258"/>
      <c r="M258"/>
      <c r="N258"/>
      <c r="O258"/>
      <c r="P258"/>
      <c r="Q258"/>
      <c r="R258"/>
      <c r="S258"/>
      <c r="T258"/>
      <c r="U258"/>
      <c r="V258"/>
    </row>
    <row r="259" spans="4:22" x14ac:dyDescent="0.25">
      <c r="D259" s="1"/>
      <c r="E259" s="1"/>
      <c r="F259" s="1"/>
      <c r="G259" s="1"/>
      <c r="H259" s="1"/>
      <c r="I259" s="1"/>
      <c r="J259"/>
      <c r="K259"/>
      <c r="L259"/>
      <c r="M259"/>
      <c r="N259"/>
      <c r="O259"/>
      <c r="P259"/>
      <c r="Q259"/>
      <c r="R259"/>
      <c r="S259"/>
      <c r="T259"/>
      <c r="U259"/>
      <c r="V259"/>
    </row>
    <row r="260" spans="4:22" x14ac:dyDescent="0.25">
      <c r="D260" s="1"/>
      <c r="E260" s="1"/>
      <c r="F260" s="1"/>
      <c r="G260" s="1"/>
      <c r="H260" s="1"/>
      <c r="I260" s="1"/>
      <c r="J260"/>
      <c r="K260"/>
      <c r="L260"/>
      <c r="M260"/>
      <c r="N260"/>
      <c r="O260"/>
      <c r="P260"/>
      <c r="Q260"/>
      <c r="R260"/>
      <c r="S260"/>
      <c r="T260"/>
      <c r="U260"/>
      <c r="V260"/>
    </row>
    <row r="261" spans="4:22" x14ac:dyDescent="0.25">
      <c r="D261" s="1"/>
      <c r="E261" s="1"/>
      <c r="F261" s="1"/>
      <c r="G261" s="1"/>
      <c r="H261" s="1"/>
      <c r="I261" s="1"/>
      <c r="J261"/>
      <c r="K261"/>
      <c r="L261"/>
      <c r="M261"/>
      <c r="N261"/>
      <c r="O261"/>
      <c r="P261"/>
      <c r="Q261"/>
      <c r="R261"/>
      <c r="S261"/>
      <c r="T261"/>
      <c r="U261"/>
      <c r="V261"/>
    </row>
    <row r="262" spans="4:22" x14ac:dyDescent="0.25">
      <c r="D262" s="1"/>
      <c r="E262" s="1"/>
      <c r="F262" s="1"/>
      <c r="G262" s="1"/>
      <c r="H262" s="1"/>
      <c r="I262" s="1"/>
      <c r="J262"/>
      <c r="K262"/>
      <c r="L262"/>
      <c r="M262"/>
      <c r="N262"/>
      <c r="O262"/>
      <c r="P262"/>
      <c r="Q262"/>
      <c r="R262"/>
      <c r="S262"/>
      <c r="T262"/>
      <c r="U262"/>
      <c r="V262"/>
    </row>
    <row r="263" spans="4:22" x14ac:dyDescent="0.25">
      <c r="D263" s="1"/>
      <c r="E263" s="1"/>
      <c r="F263" s="1"/>
      <c r="G263" s="1"/>
      <c r="H263" s="1"/>
      <c r="I263" s="1"/>
      <c r="J263"/>
      <c r="K263"/>
      <c r="L263"/>
      <c r="M263"/>
      <c r="N263"/>
      <c r="O263"/>
      <c r="P263"/>
      <c r="Q263"/>
      <c r="R263"/>
      <c r="S263"/>
      <c r="T263"/>
      <c r="U263"/>
      <c r="V263"/>
    </row>
    <row r="264" spans="4:22" x14ac:dyDescent="0.25">
      <c r="D264" s="1"/>
      <c r="E264" s="1"/>
      <c r="F264" s="1"/>
      <c r="G264" s="1"/>
      <c r="H264" s="1"/>
      <c r="I264" s="1"/>
      <c r="J264"/>
      <c r="K264"/>
      <c r="L264"/>
      <c r="M264"/>
      <c r="N264"/>
      <c r="O264"/>
      <c r="P264"/>
      <c r="Q264"/>
      <c r="R264"/>
      <c r="S264"/>
      <c r="T264"/>
      <c r="U264"/>
      <c r="V264"/>
    </row>
    <row r="265" spans="4:22" x14ac:dyDescent="0.25">
      <c r="D265" s="1"/>
      <c r="E265" s="1"/>
      <c r="F265" s="1"/>
      <c r="G265" s="1"/>
      <c r="H265" s="1"/>
      <c r="I265" s="1"/>
      <c r="J265"/>
      <c r="K265"/>
      <c r="L265"/>
      <c r="M265"/>
      <c r="N265"/>
      <c r="O265"/>
      <c r="P265"/>
      <c r="Q265"/>
      <c r="R265"/>
      <c r="S265"/>
      <c r="T265"/>
      <c r="U265"/>
      <c r="V265"/>
    </row>
    <row r="266" spans="4:22" x14ac:dyDescent="0.25">
      <c r="D266" s="1"/>
      <c r="E266" s="1"/>
      <c r="F266" s="1"/>
      <c r="G266" s="1"/>
      <c r="H266" s="1"/>
      <c r="I266" s="1"/>
      <c r="J266"/>
      <c r="K266"/>
      <c r="L266"/>
      <c r="M266"/>
      <c r="N266"/>
      <c r="O266"/>
      <c r="P266"/>
      <c r="Q266"/>
      <c r="R266"/>
      <c r="S266"/>
      <c r="T266"/>
      <c r="U266"/>
      <c r="V266"/>
    </row>
  </sheetData>
  <mergeCells count="3">
    <mergeCell ref="A2:C2"/>
    <mergeCell ref="A3:C3"/>
    <mergeCell ref="A1:C1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4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007DA8BCAE2D549A9C2D3E57D5C4C9F" ma:contentTypeVersion="2" ma:contentTypeDescription="Crear nuevo documento." ma:contentTypeScope="" ma:versionID="352f0f3e0381c85a712ee66f8cfaaf1b">
  <xsd:schema xmlns:xsd="http://www.w3.org/2001/XMLSchema" xmlns:xs="http://www.w3.org/2001/XMLSchema" xmlns:p="http://schemas.microsoft.com/office/2006/metadata/properties" xmlns:ns1="a0f4201f-2f6e-4af8-8b9f-ad1019596777" xmlns:ns2="http://schemas.microsoft.com/sharepoint/v3" targetNamespace="http://schemas.microsoft.com/office/2006/metadata/properties" ma:root="true" ma:fieldsID="fcba093ab069bae9d3ee71df736d2586" ns1:_="" ns2:_="">
    <xsd:import namespace="a0f4201f-2f6e-4af8-8b9f-ad1019596777"/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Orden" minOccurs="0"/>
                <xsd:element ref="ns2:PublishingStartDate" minOccurs="0"/>
                <xsd:element ref="ns2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0f4201f-2f6e-4af8-8b9f-ad1019596777" elementFormDefault="qualified">
    <xsd:import namespace="http://schemas.microsoft.com/office/2006/documentManagement/types"/>
    <xsd:import namespace="http://schemas.microsoft.com/office/infopath/2007/PartnerControls"/>
    <xsd:element name="Orden" ma:index="0" nillable="true" ma:displayName="Orden" ma:internalName="Orden">
      <xsd:simpleType>
        <xsd:restriction base="dms:Number">
          <xsd:minInclusive value="1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internalName="PublishingStartDate">
      <xsd:simpleType>
        <xsd:restriction base="dms:Unknown"/>
      </xsd:simpleType>
    </xsd:element>
    <xsd:element name="PublishingExpirationDate" ma:index="4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7" ma:displayName="Tipo de contenido"/>
        <xsd:element ref="dc:title" minOccurs="0" maxOccurs="1" ma:index="2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rden xmlns="a0f4201f-2f6e-4af8-8b9f-ad1019596777">1</Orden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4907B4DA-27D6-4BAC-8D35-488606571211}"/>
</file>

<file path=customXml/itemProps2.xml><?xml version="1.0" encoding="utf-8"?>
<ds:datastoreItem xmlns:ds="http://schemas.openxmlformats.org/officeDocument/2006/customXml" ds:itemID="{AFF26BD8-1637-4760-9618-4C6659247561}"/>
</file>

<file path=customXml/itemProps3.xml><?xml version="1.0" encoding="utf-8"?>
<ds:datastoreItem xmlns:ds="http://schemas.openxmlformats.org/officeDocument/2006/customXml" ds:itemID="{D44C5AB7-C795-485F-8649-22FFFC9B616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Resumen Perfil</vt:lpstr>
      <vt:lpstr>Viviendas</vt:lpstr>
      <vt:lpstr>'Resumen Perfil'!Área_de_impresión</vt:lpstr>
      <vt:lpstr>Viviendas!Área_de_impresión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2025-02-25T12:45:13Z</dcterms:created>
  <dcterms:modified xsi:type="dcterms:W3CDTF">2025-02-25T12:46:44Z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0x0101002007DA8BCAE2D549A9C2D3E57D5C4C9F</vt:lpwstr>
  </property>
</Properties>
</file>