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 tabRatio="690"/>
  </bookViews>
  <sheets>
    <sheet name="Resumen Perfil" sheetId="22" r:id="rId1"/>
    <sheet name="Viviendas" sheetId="12" r:id="rId2"/>
  </sheets>
  <definedNames>
    <definedName name="_xlnm.Print_Area" localSheetId="0">'Resumen Perfil'!$A$1:$N$75</definedName>
    <definedName name="_xlnm.Print_Area" localSheetId="1">Viviendas!$A$1:$K$23</definedName>
  </definedNames>
  <calcPr calcId="162913"/>
</workbook>
</file>

<file path=xl/calcChain.xml><?xml version="1.0" encoding="utf-8"?>
<calcChain xmlns="http://schemas.openxmlformats.org/spreadsheetml/2006/main">
  <c r="B18" i="12" l="1"/>
  <c r="C13" i="12" l="1"/>
  <c r="C14" i="12"/>
  <c r="C15" i="12"/>
  <c r="C9" i="12"/>
  <c r="C12" i="12" l="1"/>
  <c r="C17" i="12"/>
  <c r="C16" i="12"/>
  <c r="C11" i="12"/>
  <c r="C10" i="12"/>
  <c r="D63" i="22"/>
  <c r="D48" i="22"/>
  <c r="C13" i="22"/>
  <c r="E65" i="22" l="1"/>
  <c r="E62" i="22"/>
  <c r="E56" i="22"/>
  <c r="E23" i="22"/>
  <c r="C18" i="12"/>
  <c r="E60" i="22"/>
  <c r="E57" i="22"/>
  <c r="E61" i="22"/>
  <c r="E42" i="22"/>
  <c r="E58" i="22" l="1"/>
  <c r="D38" i="22"/>
  <c r="D33" i="22"/>
  <c r="D25" i="22"/>
  <c r="E51" i="22" l="1"/>
  <c r="E21" i="22"/>
  <c r="E22" i="22"/>
  <c r="E30" i="22"/>
  <c r="E43" i="22"/>
  <c r="E31" i="22"/>
  <c r="E46" i="22"/>
  <c r="E47" i="22"/>
  <c r="E44" i="22"/>
  <c r="E53" i="22"/>
  <c r="E24" i="22"/>
  <c r="E32" i="22"/>
  <c r="E45" i="22"/>
  <c r="E35" i="22"/>
  <c r="E19" i="22"/>
  <c r="E28" i="22"/>
  <c r="E36" i="22"/>
  <c r="E27" i="22"/>
  <c r="E20" i="22"/>
  <c r="E29" i="22"/>
  <c r="E37" i="22"/>
  <c r="E48" i="22" l="1"/>
  <c r="E25" i="22"/>
  <c r="E38" i="22"/>
  <c r="E33" i="22"/>
</calcChain>
</file>

<file path=xl/sharedStrings.xml><?xml version="1.0" encoding="utf-8"?>
<sst xmlns="http://schemas.openxmlformats.org/spreadsheetml/2006/main" count="62" uniqueCount="62">
  <si>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</si>
  <si>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</si>
  <si>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</si>
  <si>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</si>
  <si>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</si>
  <si>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</si>
  <si>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</si>
  <si>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</si>
  <si>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</si>
  <si>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</si>
  <si>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</si>
  <si>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</si>
  <si>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</si>
  <si>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</si>
  <si>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</si>
  <si>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</si>
  <si>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</si>
  <si>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</si>
  <si>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&gt;55 hasta 65 años</t>
  </si>
  <si>
    <t>&gt;65 años</t>
  </si>
  <si>
    <t>Discapacidad</t>
  </si>
  <si>
    <t>Familia numerosa</t>
  </si>
  <si>
    <t>Familia monoparental</t>
  </si>
  <si>
    <t>Viviendas adjudicadas:</t>
  </si>
  <si>
    <t>Distribución por Distritos</t>
  </si>
  <si>
    <t>ARGANZUELA</t>
  </si>
  <si>
    <t>CARABANCHEL</t>
  </si>
  <si>
    <t>CENTRO</t>
  </si>
  <si>
    <t>USERA</t>
  </si>
  <si>
    <t>VALLECAS VILLA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</si>
  <si>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</si>
  <si>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</si>
  <si>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</si>
  <si>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</si>
  <si>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</si>
  <si>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</si>
  <si>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</si>
  <si>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</si>
  <si>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</si>
  <si>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</si>
  <si>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PUENTE DE VALLECAS</t>
  </si>
  <si>
    <t>LATINA</t>
  </si>
  <si>
    <t>Estudio</t>
  </si>
  <si>
    <t>&lt; 1 IPREM</t>
  </si>
  <si>
    <t>&gt;1,50 IPREM</t>
  </si>
  <si>
    <t>4D</t>
  </si>
  <si>
    <t>Entre 33 y 64%</t>
  </si>
  <si>
    <t>&gt;64%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</si>
  <si>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</si>
  <si>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</si>
  <si>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</si>
  <si>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</si>
  <si>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</si>
  <si>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</si>
  <si>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FUENCARRAL-EL PARDO</t>
  </si>
  <si>
    <t>5 miembros</t>
  </si>
  <si>
    <t>Más de 5</t>
  </si>
  <si>
    <t xml:space="preserve">PERFIL ADJUDICATARIO  123 VIVIENDAS </t>
  </si>
  <si>
    <t>Oferta 150 Viviendas</t>
  </si>
  <si>
    <t xml:space="preserve"> Comisión 21 de diciembre  de 2023</t>
  </si>
  <si>
    <t>123  VIVIENDAS ADJUDICADAS</t>
  </si>
  <si>
    <t>Comisión 21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</si>
</sst>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8" fillId="0" borderId="0"/>
  </cellStyleXfs>
  <cellXfs count="62"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3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 indent="1"/>
    </xf>
    <xf numFmtId="0" fontId="6" fillId="3" borderId="3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2" borderId="0" xfId="0" applyFont="1" applyFill="1" applyBorder="1" applyAlignment="1">
      <alignment horizontal="center"/>
    </xf>
    <xf numFmtId="0" fontId="15" fillId="0" borderId="1" xfId="7" applyFont="1" applyFill="1" applyBorder="1" applyAlignment="1">
      <alignment horizontal="center" wrapText="1"/>
    </xf>
    <xf numFmtId="4" fontId="16" fillId="0" borderId="1" xfId="5" applyNumberFormat="1" applyFont="1" applyFill="1" applyBorder="1" applyAlignment="1">
      <alignment horizontal="center" wrapText="1"/>
    </xf>
    <xf numFmtId="2" fontId="15" fillId="0" borderId="1" xfId="6" applyNumberFormat="1" applyFont="1" applyFill="1" applyBorder="1" applyAlignment="1">
      <alignment horizontal="center" wrapText="1"/>
    </xf>
    <xf numFmtId="3" fontId="12" fillId="2" borderId="0" xfId="0" applyNumberFormat="1" applyFont="1" applyFill="1" applyBorder="1" applyAlignment="1">
      <alignment horizontal="center"/>
    </xf>
    <xf numFmtId="2" fontId="14" fillId="0" borderId="0" xfId="0" applyNumberFormat="1" applyFont="1" applyBorder="1"/>
    <xf numFmtId="10" fontId="14" fillId="0" borderId="0" xfId="0" applyNumberFormat="1" applyFont="1" applyBorder="1"/>
    <xf numFmtId="10" fontId="14" fillId="0" borderId="0" xfId="0" applyNumberFormat="1" applyFont="1" applyFill="1" applyBorder="1"/>
    <xf numFmtId="0" fontId="16" fillId="0" borderId="0" xfId="0" applyFont="1" applyBorder="1"/>
    <xf numFmtId="0" fontId="12" fillId="0" borderId="0" xfId="0" applyFont="1"/>
    <xf numFmtId="10" fontId="12" fillId="0" borderId="0" xfId="0" applyNumberFormat="1" applyFont="1" applyBorder="1"/>
    <xf numFmtId="0" fontId="17" fillId="0" borderId="0" xfId="0" applyFont="1" applyBorder="1"/>
    <xf numFmtId="0" fontId="17" fillId="0" borderId="0" xfId="0" applyFont="1" applyFill="1" applyBorder="1"/>
    <xf numFmtId="0" fontId="16" fillId="0" borderId="0" xfId="3" applyFont="1" applyFill="1" applyBorder="1" applyAlignment="1">
      <alignment horizontal="right" wrapText="1"/>
    </xf>
    <xf numFmtId="0" fontId="14" fillId="0" borderId="0" xfId="0" applyFont="1" applyFill="1" applyBorder="1"/>
    <xf numFmtId="10" fontId="14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1" fontId="14" fillId="0" borderId="0" xfId="0" applyNumberFormat="1" applyFont="1" applyBorder="1"/>
    <xf numFmtId="0" fontId="18" fillId="6" borderId="7" xfId="8" applyFont="1" applyFill="1" applyBorder="1" applyAlignment="1">
      <alignment horizontal="center"/>
    </xf>
    <xf numFmtId="0" fontId="18" fillId="0" borderId="1" xfId="8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</cellXfs>
  <cellStyles count="9">
    <cellStyle name="Normal" xfId="0" builtinId="0"/>
    <cellStyle name="Normal 2" xfId="4"/>
    <cellStyle name="Normal_A.prioriaria" xfId="3"/>
    <cellStyle name="Normal_Hoja1" xfId="1"/>
    <cellStyle name="Normal_Resumen Perfil" xfId="6"/>
    <cellStyle name="Normal_Resumen Perfil_1" xfId="5"/>
    <cellStyle name="Normal_Resumen Perfil_2" xfId="7"/>
    <cellStyle name="Normal_Resumen Perfil_3" xfId="8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Perfil'!$E$19:$E$24</c:f>
              <c:numCache>
                <c:formatCode>0.00%</c:formatCode>
                <c:ptCount val="6"/>
                <c:pt idx="0">
                  <c:v>0.31707317073170732</c:v>
                </c:pt>
                <c:pt idx="1">
                  <c:v>0.25203252032520324</c:v>
                </c:pt>
                <c:pt idx="2">
                  <c:v>6.5040650406504072E-2</c:v>
                </c:pt>
                <c:pt idx="3">
                  <c:v>0.21951219512195122</c:v>
                </c:pt>
                <c:pt idx="4">
                  <c:v>9.7560975609756101E-2</c:v>
                </c:pt>
                <c:pt idx="5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Perfil'!$D$19:$D$24</c:f>
              <c:numCache>
                <c:formatCode>0</c:formatCode>
                <c:ptCount val="6"/>
                <c:pt idx="0">
                  <c:v>39</c:v>
                </c:pt>
                <c:pt idx="1">
                  <c:v>31</c:v>
                </c:pt>
                <c:pt idx="2">
                  <c:v>8</c:v>
                </c:pt>
                <c:pt idx="3">
                  <c:v>27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Perfil'!$E$27:$E$32</c:f>
              <c:numCache>
                <c:formatCode>0.00%</c:formatCode>
                <c:ptCount val="6"/>
                <c:pt idx="0">
                  <c:v>6.5040650406504072E-2</c:v>
                </c:pt>
                <c:pt idx="1">
                  <c:v>0.44715447154471544</c:v>
                </c:pt>
                <c:pt idx="2">
                  <c:v>0.18699186991869918</c:v>
                </c:pt>
                <c:pt idx="3">
                  <c:v>0.2032520325203252</c:v>
                </c:pt>
                <c:pt idx="4">
                  <c:v>4.065040650406504E-2</c:v>
                </c:pt>
                <c:pt idx="5">
                  <c:v>5.6910569105691054E-2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Perfil'!$D$27:$D$32</c:f>
              <c:numCache>
                <c:formatCode>General</c:formatCode>
                <c:ptCount val="6"/>
                <c:pt idx="0">
                  <c:v>8</c:v>
                </c:pt>
                <c:pt idx="1">
                  <c:v>55</c:v>
                </c:pt>
                <c:pt idx="2">
                  <c:v>23</c:v>
                </c:pt>
                <c:pt idx="3">
                  <c:v>25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Perfil'!$E$35:$E$37</c:f>
              <c:numCache>
                <c:formatCode>0.00%</c:formatCode>
                <c:ptCount val="3"/>
                <c:pt idx="0">
                  <c:v>0.21951219512195122</c:v>
                </c:pt>
                <c:pt idx="1">
                  <c:v>0.12195121951219512</c:v>
                </c:pt>
                <c:pt idx="2">
                  <c:v>0.65853658536585369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Perfil'!$D$35:$D$37</c:f>
              <c:numCache>
                <c:formatCode>General</c:formatCode>
                <c:ptCount val="3"/>
                <c:pt idx="0">
                  <c:v>27</c:v>
                </c:pt>
                <c:pt idx="1">
                  <c:v>15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Perfil'!$E$42:$E$47</c:f>
              <c:numCache>
                <c:formatCode>0.00%</c:formatCode>
                <c:ptCount val="6"/>
                <c:pt idx="0">
                  <c:v>3.2520325203252036E-2</c:v>
                </c:pt>
                <c:pt idx="1">
                  <c:v>5.6910569105691054E-2</c:v>
                </c:pt>
                <c:pt idx="2">
                  <c:v>0.14634146341463414</c:v>
                </c:pt>
                <c:pt idx="3">
                  <c:v>0.12195121951219512</c:v>
                </c:pt>
                <c:pt idx="4">
                  <c:v>0.13008130081300814</c:v>
                </c:pt>
                <c:pt idx="5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Perfil'!$C$55:$C$57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Perfil'!$E$55:$E$57</c:f>
              <c:numCache>
                <c:formatCode>0.00%</c:formatCode>
                <c:ptCount val="3"/>
                <c:pt idx="1">
                  <c:v>8.943089430894309E-2</c:v>
                </c:pt>
                <c:pt idx="2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Perfil'!$E$60:$E$62</c:f>
              <c:numCache>
                <c:formatCode>0.00%</c:formatCode>
                <c:ptCount val="3"/>
                <c:pt idx="0">
                  <c:v>3.2520325203252036E-2</c:v>
                </c:pt>
                <c:pt idx="1">
                  <c:v>1.6260162601626018E-2</c:v>
                </c:pt>
                <c:pt idx="2">
                  <c:v>6.5040650406504072E-2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FUENCARRAL-EL PARDO</c:v>
                </c:pt>
                <c:pt idx="4">
                  <c:v>LATINA</c:v>
                </c:pt>
                <c:pt idx="5">
                  <c:v>PUENTE DE VALLECAS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Viviendas!$C$9:$C$17</c:f>
              <c:numCache>
                <c:formatCode>0.00%</c:formatCode>
                <c:ptCount val="9"/>
                <c:pt idx="0">
                  <c:v>8.130081300813009E-3</c:v>
                </c:pt>
                <c:pt idx="1">
                  <c:v>3.2520325203252036E-2</c:v>
                </c:pt>
                <c:pt idx="2">
                  <c:v>8.943089430894309E-2</c:v>
                </c:pt>
                <c:pt idx="3">
                  <c:v>8.130081300813009E-3</c:v>
                </c:pt>
                <c:pt idx="4">
                  <c:v>1.6260162601626018E-2</c:v>
                </c:pt>
                <c:pt idx="5">
                  <c:v>0.78861788617886175</c:v>
                </c:pt>
                <c:pt idx="6">
                  <c:v>1.6260162601626018E-2</c:v>
                </c:pt>
                <c:pt idx="7">
                  <c:v>2.4390243902439025E-2</c:v>
                </c:pt>
                <c:pt idx="8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FUENCARRAL-EL PARDO</c:v>
                </c:pt>
                <c:pt idx="4">
                  <c:v>LATINA</c:v>
                </c:pt>
                <c:pt idx="5">
                  <c:v>PUENTE DE VALLECAS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Viviendas!$B$9:$B$17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FUENCARRAL-EL PARDO</c:v>
                </c:pt>
                <c:pt idx="4">
                  <c:v>LATINA</c:v>
                </c:pt>
                <c:pt idx="5">
                  <c:v>PUENTE DE VALLECAS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FUENCARRAL-EL PARDO</c:v>
                </c:pt>
                <c:pt idx="4">
                  <c:v>LATINA</c:v>
                </c:pt>
                <c:pt idx="5">
                  <c:v>PUENTE DE VALLECAS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523875</xdr:colOff>
      <xdr:row>11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</xdr:row>
      <xdr:rowOff>171450</xdr:rowOff>
    </xdr:from>
    <xdr:to>
      <xdr:col>13</xdr:col>
      <xdr:colOff>514350</xdr:colOff>
      <xdr:row>23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24</xdr:row>
      <xdr:rowOff>9525</xdr:rowOff>
    </xdr:from>
    <xdr:to>
      <xdr:col>13</xdr:col>
      <xdr:colOff>523875</xdr:colOff>
      <xdr:row>33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34</xdr:row>
      <xdr:rowOff>180975</xdr:rowOff>
    </xdr:from>
    <xdr:to>
      <xdr:col>13</xdr:col>
      <xdr:colOff>523875</xdr:colOff>
      <xdr:row>47</xdr:row>
      <xdr:rowOff>28574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47</xdr:row>
      <xdr:rowOff>133350</xdr:rowOff>
    </xdr:from>
    <xdr:to>
      <xdr:col>13</xdr:col>
      <xdr:colOff>561975</xdr:colOff>
      <xdr:row>59</xdr:row>
      <xdr:rowOff>209550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61</xdr:row>
      <xdr:rowOff>0</xdr:rowOff>
    </xdr:from>
    <xdr:to>
      <xdr:col>13</xdr:col>
      <xdr:colOff>609600</xdr:colOff>
      <xdr:row>74</xdr:row>
      <xdr:rowOff>114300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16</xdr:row>
      <xdr:rowOff>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zoomScaleNormal="100" workbookViewId="0">
      <selection activeCell="D64" sqref="D64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1" width="3.7109375" customWidth="1"/>
  </cols>
  <sheetData>
    <row r="1" spans="1:15" s="4" customFormat="1" ht="24" customHeight="1" x14ac:dyDescent="0.25">
      <c r="A1" s="57" t="s">
        <v>57</v>
      </c>
      <c r="B1" s="57"/>
      <c r="C1" s="57"/>
      <c r="D1" s="57"/>
      <c r="E1" s="57"/>
      <c r="F1" s="57"/>
      <c r="G1" s="52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25">
      <c r="A2" s="24"/>
      <c r="B2" s="24"/>
      <c r="C2" s="57" t="s">
        <v>58</v>
      </c>
      <c r="D2" s="24"/>
      <c r="E2" s="24"/>
      <c r="F2" s="24"/>
      <c r="G2" s="52"/>
      <c r="H2" s="25"/>
      <c r="I2" s="25"/>
      <c r="J2" s="25"/>
      <c r="K2" s="25"/>
      <c r="L2" s="25"/>
      <c r="M2" s="25"/>
      <c r="N2" s="25"/>
      <c r="O2" s="25"/>
    </row>
    <row r="3" spans="1:15" ht="15" customHeight="1" x14ac:dyDescent="0.25">
      <c r="A3" s="24"/>
      <c r="B3" s="24"/>
      <c r="C3" s="57"/>
      <c r="D3" s="24"/>
      <c r="E3" s="24"/>
      <c r="F3" s="24"/>
      <c r="G3" s="52"/>
      <c r="H3" s="25"/>
      <c r="I3" s="25"/>
      <c r="J3" s="25"/>
      <c r="K3" s="25"/>
      <c r="L3" s="25"/>
      <c r="M3" s="25"/>
      <c r="N3" s="25"/>
      <c r="O3" s="25"/>
    </row>
    <row r="4" spans="1:15" ht="15" customHeight="1" x14ac:dyDescent="0.25">
      <c r="A4" s="57" t="s">
        <v>59</v>
      </c>
      <c r="B4" s="57"/>
      <c r="C4" s="57"/>
      <c r="D4" s="57"/>
      <c r="E4" s="57"/>
      <c r="F4" s="57"/>
      <c r="G4" s="52"/>
      <c r="H4" s="25"/>
      <c r="I4" s="25"/>
      <c r="J4" s="25"/>
      <c r="K4" s="25"/>
      <c r="L4" s="25"/>
      <c r="M4" s="25"/>
      <c r="N4" s="25"/>
      <c r="O4" s="25"/>
    </row>
    <row r="5" spans="1:15" ht="15.75" x14ac:dyDescent="0.25">
      <c r="A5" s="2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</row>
    <row r="6" spans="1:15" ht="15.75" x14ac:dyDescent="0.25">
      <c r="A6" s="27" t="s">
        <v>23</v>
      </c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</row>
    <row r="7" spans="1:15" ht="15.75" x14ac:dyDescent="0.25">
      <c r="A7" s="26"/>
      <c r="B7" s="26"/>
      <c r="C7" s="28" t="s">
        <v>0</v>
      </c>
      <c r="D7" s="28" t="s">
        <v>1</v>
      </c>
      <c r="E7" s="28"/>
      <c r="F7" s="29"/>
      <c r="G7" s="29"/>
      <c r="H7" s="25"/>
      <c r="I7" s="25"/>
      <c r="J7" s="25"/>
      <c r="K7" s="25"/>
      <c r="L7" s="25"/>
      <c r="M7" s="25"/>
      <c r="N7" s="25"/>
      <c r="O7" s="25"/>
    </row>
    <row r="8" spans="1:15" ht="15.75" x14ac:dyDescent="0.25">
      <c r="A8" s="26"/>
      <c r="B8" s="30" t="s">
        <v>42</v>
      </c>
      <c r="C8" s="31">
        <v>0</v>
      </c>
      <c r="D8" s="32">
        <v>0</v>
      </c>
      <c r="E8" s="55"/>
      <c r="F8" s="29"/>
      <c r="G8" s="29"/>
      <c r="H8" s="25"/>
      <c r="I8" s="25"/>
      <c r="J8" s="25"/>
      <c r="K8" s="25"/>
      <c r="L8" s="25"/>
      <c r="M8" s="25"/>
      <c r="N8" s="25"/>
      <c r="O8" s="25"/>
    </row>
    <row r="9" spans="1:15" ht="15.75" x14ac:dyDescent="0.25">
      <c r="A9" s="26"/>
      <c r="B9" s="30" t="s">
        <v>2</v>
      </c>
      <c r="C9" s="31">
        <v>39</v>
      </c>
      <c r="D9" s="33">
        <v>40.926923076923075</v>
      </c>
      <c r="E9" s="56"/>
      <c r="F9" s="29"/>
      <c r="G9" s="29"/>
      <c r="H9" s="25"/>
      <c r="I9" s="25"/>
      <c r="J9" s="25"/>
      <c r="K9" s="25"/>
      <c r="L9" s="25"/>
      <c r="M9" s="25"/>
      <c r="N9" s="25"/>
      <c r="O9" s="25"/>
    </row>
    <row r="10" spans="1:15" ht="15.75" x14ac:dyDescent="0.25">
      <c r="A10" s="26"/>
      <c r="B10" s="30" t="s">
        <v>3</v>
      </c>
      <c r="C10" s="31">
        <v>39</v>
      </c>
      <c r="D10" s="33">
        <v>54.249487179487176</v>
      </c>
      <c r="E10" s="56"/>
      <c r="F10" s="29"/>
      <c r="G10" s="29"/>
      <c r="H10" s="25"/>
      <c r="I10" s="25"/>
      <c r="J10" s="25"/>
      <c r="K10" s="25"/>
      <c r="L10" s="25"/>
      <c r="M10" s="25"/>
      <c r="N10" s="25"/>
      <c r="O10" s="25"/>
    </row>
    <row r="11" spans="1:15" ht="15.75" x14ac:dyDescent="0.25">
      <c r="A11" s="26"/>
      <c r="B11" s="30" t="s">
        <v>5</v>
      </c>
      <c r="C11" s="31">
        <v>39</v>
      </c>
      <c r="D11" s="33">
        <v>70.302564102564105</v>
      </c>
      <c r="E11" s="56"/>
      <c r="F11" s="29"/>
      <c r="G11" s="29"/>
      <c r="H11" s="25"/>
      <c r="I11" s="25"/>
      <c r="J11" s="25"/>
      <c r="K11" s="25"/>
      <c r="L11" s="25"/>
      <c r="M11" s="25"/>
      <c r="N11" s="25"/>
      <c r="O11" s="25"/>
    </row>
    <row r="12" spans="1:15" ht="15.75" x14ac:dyDescent="0.25">
      <c r="A12" s="26"/>
      <c r="B12" s="30" t="s">
        <v>45</v>
      </c>
      <c r="C12" s="31">
        <v>6</v>
      </c>
      <c r="D12" s="33">
        <v>83.454999999999998</v>
      </c>
      <c r="E12" s="56"/>
      <c r="F12" s="29"/>
      <c r="G12" s="29"/>
      <c r="H12" s="25"/>
      <c r="I12" s="25"/>
      <c r="J12" s="25"/>
      <c r="K12" s="25"/>
      <c r="L12" s="25"/>
      <c r="M12" s="25"/>
      <c r="N12" s="25"/>
      <c r="O12" s="25"/>
    </row>
    <row r="13" spans="1:15" ht="15.75" x14ac:dyDescent="0.25">
      <c r="A13" s="26"/>
      <c r="B13" s="26"/>
      <c r="C13" s="34">
        <f>SUM(C8:C12)</f>
        <v>123</v>
      </c>
      <c r="D13" s="35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</row>
    <row r="14" spans="1:15" ht="6" customHeight="1" x14ac:dyDescent="0.25">
      <c r="A14" s="26"/>
      <c r="B14" s="26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</row>
    <row r="15" spans="1:15" ht="29.25" customHeight="1" x14ac:dyDescent="0.25">
      <c r="A15" s="58"/>
      <c r="B15" s="59"/>
      <c r="C15" s="59"/>
      <c r="D15" s="59"/>
      <c r="E15" s="59"/>
      <c r="F15" s="59"/>
      <c r="G15" s="53"/>
      <c r="H15" s="25"/>
      <c r="I15" s="25"/>
      <c r="J15" s="25"/>
      <c r="K15" s="25"/>
      <c r="L15" s="25"/>
      <c r="M15" s="25"/>
      <c r="N15" s="25"/>
      <c r="O15" s="25"/>
    </row>
    <row r="16" spans="1:15" ht="6" customHeight="1" x14ac:dyDescent="0.25">
      <c r="A16" s="26"/>
      <c r="B16" s="26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</row>
    <row r="17" spans="1:15" ht="15.75" x14ac:dyDescent="0.25">
      <c r="A17" s="27" t="s">
        <v>4</v>
      </c>
      <c r="B17" s="26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</row>
    <row r="18" spans="1:15" ht="6" customHeight="1" x14ac:dyDescent="0.25">
      <c r="A18" s="26"/>
      <c r="B18" s="26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</row>
    <row r="19" spans="1:15" ht="15.75" x14ac:dyDescent="0.25">
      <c r="A19" s="26"/>
      <c r="B19" s="27" t="s">
        <v>6</v>
      </c>
      <c r="C19" s="26" t="s">
        <v>7</v>
      </c>
      <c r="D19" s="54">
        <v>39</v>
      </c>
      <c r="E19" s="36">
        <f t="shared" ref="E19:E24" si="0">D19/$C$13</f>
        <v>0.31707317073170732</v>
      </c>
      <c r="F19" s="37"/>
      <c r="G19" s="37"/>
      <c r="H19" s="25"/>
      <c r="I19" s="25"/>
      <c r="J19" s="25"/>
      <c r="K19" s="25"/>
      <c r="L19" s="25"/>
      <c r="M19" s="25"/>
      <c r="N19" s="25"/>
      <c r="O19" s="25"/>
    </row>
    <row r="20" spans="1:15" ht="15.75" x14ac:dyDescent="0.25">
      <c r="A20" s="26"/>
      <c r="B20" s="26"/>
      <c r="C20" s="26" t="s">
        <v>8</v>
      </c>
      <c r="D20" s="54">
        <v>31</v>
      </c>
      <c r="E20" s="36">
        <f t="shared" si="0"/>
        <v>0.25203252032520324</v>
      </c>
      <c r="F20" s="36"/>
      <c r="G20" s="36"/>
      <c r="H20" s="25"/>
      <c r="I20" s="25"/>
      <c r="J20" s="25"/>
      <c r="K20" s="25"/>
      <c r="L20" s="25"/>
      <c r="M20" s="25"/>
      <c r="N20" s="25"/>
      <c r="O20" s="25"/>
    </row>
    <row r="21" spans="1:15" ht="15.75" x14ac:dyDescent="0.25">
      <c r="A21" s="26"/>
      <c r="B21" s="26"/>
      <c r="C21" s="38" t="s">
        <v>13</v>
      </c>
      <c r="D21" s="54">
        <v>8</v>
      </c>
      <c r="E21" s="36">
        <f t="shared" si="0"/>
        <v>6.5040650406504072E-2</v>
      </c>
      <c r="F21" s="36"/>
      <c r="G21" s="36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/>
      <c r="C22" s="38" t="s">
        <v>14</v>
      </c>
      <c r="D22" s="54">
        <v>27</v>
      </c>
      <c r="E22" s="36">
        <f t="shared" si="0"/>
        <v>0.21951219512195122</v>
      </c>
      <c r="F22" s="36"/>
      <c r="G22" s="36"/>
      <c r="H22" s="25"/>
      <c r="I22" s="25"/>
      <c r="J22" s="25"/>
      <c r="K22" s="25"/>
      <c r="L22" s="25"/>
      <c r="M22" s="25"/>
      <c r="N22" s="25"/>
      <c r="O22" s="25"/>
    </row>
    <row r="23" spans="1:15" ht="15.75" x14ac:dyDescent="0.25">
      <c r="A23" s="26"/>
      <c r="B23" s="26"/>
      <c r="C23" s="38" t="s">
        <v>55</v>
      </c>
      <c r="D23" s="54">
        <v>12</v>
      </c>
      <c r="E23" s="36">
        <f t="shared" si="0"/>
        <v>9.7560975609756101E-2</v>
      </c>
      <c r="F23" s="36"/>
      <c r="G23" s="36"/>
      <c r="H23" s="25"/>
      <c r="I23" s="25"/>
      <c r="J23" s="25"/>
      <c r="K23" s="25"/>
      <c r="L23" s="25"/>
      <c r="M23" s="25"/>
      <c r="N23" s="25"/>
      <c r="O23" s="25"/>
    </row>
    <row r="24" spans="1:15" ht="15.75" x14ac:dyDescent="0.25">
      <c r="A24" s="26"/>
      <c r="B24" s="26"/>
      <c r="C24" s="38" t="s">
        <v>56</v>
      </c>
      <c r="D24" s="54">
        <v>6</v>
      </c>
      <c r="E24" s="36">
        <f t="shared" si="0"/>
        <v>4.878048780487805E-2</v>
      </c>
      <c r="F24" s="36"/>
      <c r="G24" s="36"/>
      <c r="H24" s="25"/>
      <c r="I24" s="25"/>
      <c r="J24" s="25"/>
      <c r="K24" s="25"/>
      <c r="L24" s="25"/>
      <c r="M24" s="25"/>
      <c r="N24" s="25"/>
      <c r="O24" s="25"/>
    </row>
    <row r="25" spans="1:15" ht="15.75" x14ac:dyDescent="0.25">
      <c r="A25" s="26"/>
      <c r="B25" s="26"/>
      <c r="C25" s="38"/>
      <c r="D25" s="39">
        <f>SUM(D19:D24)</f>
        <v>123</v>
      </c>
      <c r="E25" s="40">
        <f>SUM(E19:E24)</f>
        <v>1</v>
      </c>
      <c r="F25" s="36"/>
      <c r="G25" s="36"/>
      <c r="H25" s="25"/>
      <c r="I25" s="25"/>
      <c r="J25" s="25"/>
      <c r="K25" s="25"/>
      <c r="L25" s="25"/>
      <c r="M25" s="25"/>
      <c r="N25" s="25"/>
      <c r="O25" s="25"/>
    </row>
    <row r="26" spans="1:15" ht="6" customHeight="1" x14ac:dyDescent="0.25">
      <c r="A26" s="26"/>
      <c r="B26" s="26"/>
      <c r="C26" s="26"/>
      <c r="D26" s="26"/>
      <c r="E26" s="36"/>
      <c r="F26" s="36"/>
      <c r="G26" s="36"/>
      <c r="H26" s="25"/>
      <c r="I26" s="25"/>
      <c r="J26" s="25"/>
      <c r="K26" s="25"/>
      <c r="L26" s="25"/>
      <c r="M26" s="25"/>
      <c r="N26" s="25"/>
      <c r="O26" s="25"/>
    </row>
    <row r="27" spans="1:15" ht="15.75" x14ac:dyDescent="0.25">
      <c r="A27" s="26"/>
      <c r="B27" s="27" t="s">
        <v>9</v>
      </c>
      <c r="C27" s="38" t="s">
        <v>10</v>
      </c>
      <c r="D27" s="29">
        <v>8</v>
      </c>
      <c r="E27" s="36">
        <f t="shared" ref="E27:E32" si="1">D27/$C$13</f>
        <v>6.5040650406504072E-2</v>
      </c>
      <c r="F27" s="26"/>
      <c r="G27" s="26"/>
      <c r="H27" s="25"/>
      <c r="I27" s="25"/>
      <c r="J27" s="25"/>
      <c r="K27" s="25"/>
      <c r="L27" s="25"/>
      <c r="M27" s="25"/>
      <c r="N27" s="25"/>
      <c r="O27" s="25"/>
    </row>
    <row r="28" spans="1:15" ht="15.75" x14ac:dyDescent="0.25">
      <c r="A28" s="26"/>
      <c r="B28" s="26"/>
      <c r="C28" s="38" t="s">
        <v>15</v>
      </c>
      <c r="D28" s="29">
        <v>55</v>
      </c>
      <c r="E28" s="36">
        <f t="shared" si="1"/>
        <v>0.44715447154471544</v>
      </c>
      <c r="F28" s="26"/>
      <c r="G28" s="26"/>
      <c r="H28" s="25"/>
      <c r="I28" s="25"/>
      <c r="J28" s="25"/>
      <c r="K28" s="25"/>
      <c r="L28" s="25"/>
      <c r="M28" s="25"/>
      <c r="N28" s="25"/>
      <c r="O28" s="25"/>
    </row>
    <row r="29" spans="1:15" ht="15.75" x14ac:dyDescent="0.25">
      <c r="A29" s="26"/>
      <c r="B29" s="26"/>
      <c r="C29" s="38" t="s">
        <v>16</v>
      </c>
      <c r="D29" s="29">
        <v>23</v>
      </c>
      <c r="E29" s="36">
        <f t="shared" si="1"/>
        <v>0.18699186991869918</v>
      </c>
      <c r="F29" s="26"/>
      <c r="G29" s="26"/>
      <c r="H29" s="25"/>
      <c r="I29" s="25"/>
      <c r="J29" s="25"/>
      <c r="K29" s="25"/>
      <c r="L29" s="25"/>
      <c r="M29" s="25"/>
      <c r="N29" s="25"/>
      <c r="O29" s="25"/>
    </row>
    <row r="30" spans="1:15" ht="15.75" x14ac:dyDescent="0.25">
      <c r="A30" s="26"/>
      <c r="B30" s="26"/>
      <c r="C30" s="38" t="s">
        <v>17</v>
      </c>
      <c r="D30" s="29">
        <v>25</v>
      </c>
      <c r="E30" s="36">
        <f t="shared" si="1"/>
        <v>0.2032520325203252</v>
      </c>
      <c r="F30" s="26"/>
      <c r="G30" s="26"/>
      <c r="H30" s="25"/>
      <c r="I30" s="25"/>
      <c r="J30" s="25"/>
      <c r="K30" s="25"/>
      <c r="L30" s="25"/>
      <c r="M30" s="25"/>
      <c r="N30" s="25"/>
      <c r="O30" s="25"/>
    </row>
    <row r="31" spans="1:15" ht="15.75" x14ac:dyDescent="0.25">
      <c r="A31" s="26"/>
      <c r="B31" s="26"/>
      <c r="C31" s="38" t="s">
        <v>18</v>
      </c>
      <c r="D31" s="29">
        <v>5</v>
      </c>
      <c r="E31" s="36">
        <f t="shared" si="1"/>
        <v>4.065040650406504E-2</v>
      </c>
      <c r="F31" s="26"/>
      <c r="G31" s="26"/>
      <c r="H31" s="25"/>
      <c r="I31" s="25"/>
      <c r="J31" s="25"/>
      <c r="K31" s="25"/>
      <c r="L31" s="25"/>
      <c r="M31" s="25"/>
      <c r="N31" s="25"/>
      <c r="O31" s="25"/>
    </row>
    <row r="32" spans="1:15" ht="15.75" x14ac:dyDescent="0.25">
      <c r="A32" s="26"/>
      <c r="B32" s="26"/>
      <c r="C32" s="38" t="s">
        <v>19</v>
      </c>
      <c r="D32" s="29">
        <v>7</v>
      </c>
      <c r="E32" s="36">
        <f t="shared" si="1"/>
        <v>5.6910569105691054E-2</v>
      </c>
      <c r="F32" s="26"/>
      <c r="G32" s="26"/>
      <c r="H32" s="25"/>
      <c r="I32" s="25"/>
      <c r="J32" s="25"/>
      <c r="K32" s="25"/>
      <c r="L32" s="25"/>
      <c r="M32" s="25"/>
      <c r="N32" s="25"/>
      <c r="O32" s="25"/>
    </row>
    <row r="33" spans="1:15" ht="15.75" x14ac:dyDescent="0.25">
      <c r="A33" s="26"/>
      <c r="B33" s="26"/>
      <c r="C33" s="26"/>
      <c r="D33" s="27">
        <f>SUM(D27:D32)</f>
        <v>123</v>
      </c>
      <c r="E33" s="40">
        <f>SUM(E27:E32)</f>
        <v>1</v>
      </c>
      <c r="F33" s="26"/>
      <c r="G33" s="26"/>
      <c r="H33" s="25"/>
      <c r="I33" s="25"/>
      <c r="J33" s="25"/>
      <c r="K33" s="25"/>
      <c r="L33" s="25"/>
      <c r="M33" s="25"/>
      <c r="N33" s="25"/>
      <c r="O33" s="25"/>
    </row>
    <row r="34" spans="1:15" ht="6" customHeight="1" x14ac:dyDescent="0.25">
      <c r="A34" s="26"/>
      <c r="B34" s="29"/>
      <c r="C34" s="26"/>
      <c r="D34" s="26"/>
      <c r="E34" s="36"/>
      <c r="F34" s="26"/>
      <c r="G34" s="26"/>
      <c r="H34" s="25"/>
      <c r="I34" s="25"/>
      <c r="J34" s="25"/>
      <c r="K34" s="25"/>
      <c r="L34" s="25"/>
      <c r="M34" s="25"/>
      <c r="N34" s="25"/>
      <c r="O34" s="25"/>
    </row>
    <row r="35" spans="1:15" ht="15.75" x14ac:dyDescent="0.25">
      <c r="A35" s="26"/>
      <c r="B35" s="41" t="s">
        <v>11</v>
      </c>
      <c r="C35" s="38" t="s">
        <v>43</v>
      </c>
      <c r="D35" s="29">
        <v>27</v>
      </c>
      <c r="E35" s="36">
        <f>D35/$C$13</f>
        <v>0.21951219512195122</v>
      </c>
      <c r="F35" s="26"/>
      <c r="G35" s="26"/>
      <c r="H35" s="25"/>
      <c r="I35" s="25"/>
      <c r="J35" s="25"/>
      <c r="K35" s="25"/>
      <c r="L35" s="25"/>
      <c r="M35" s="25"/>
      <c r="N35" s="25"/>
      <c r="O35" s="25"/>
    </row>
    <row r="36" spans="1:15" ht="15.75" x14ac:dyDescent="0.25">
      <c r="A36" s="26"/>
      <c r="B36" s="26"/>
      <c r="C36" s="38" t="s">
        <v>12</v>
      </c>
      <c r="D36" s="29">
        <v>15</v>
      </c>
      <c r="E36" s="36">
        <f>D36/$C$13</f>
        <v>0.12195121951219512</v>
      </c>
      <c r="F36" s="26"/>
      <c r="G36" s="26"/>
      <c r="H36" s="25"/>
      <c r="I36" s="25"/>
      <c r="J36" s="25"/>
      <c r="K36" s="25"/>
      <c r="L36" s="25"/>
      <c r="M36" s="25"/>
      <c r="N36" s="25"/>
      <c r="O36" s="25"/>
    </row>
    <row r="37" spans="1:15" ht="15.75" x14ac:dyDescent="0.25">
      <c r="A37" s="26"/>
      <c r="B37" s="26"/>
      <c r="C37" s="38" t="s">
        <v>44</v>
      </c>
      <c r="D37" s="29">
        <v>81</v>
      </c>
      <c r="E37" s="36">
        <f>D37/$C$13</f>
        <v>0.65853658536585369</v>
      </c>
      <c r="F37" s="26"/>
      <c r="G37" s="26"/>
      <c r="H37" s="25"/>
      <c r="I37" s="25"/>
      <c r="J37" s="25"/>
      <c r="K37" s="25"/>
      <c r="L37" s="25"/>
      <c r="M37" s="25"/>
      <c r="N37" s="25"/>
      <c r="O37" s="25"/>
    </row>
    <row r="38" spans="1:15" ht="15.75" x14ac:dyDescent="0.25">
      <c r="A38" s="26"/>
      <c r="B38" s="26"/>
      <c r="C38" s="38"/>
      <c r="D38" s="27">
        <f>SUM(D35:D37)</f>
        <v>123</v>
      </c>
      <c r="E38" s="40">
        <f>SUM(E35:E37)</f>
        <v>1</v>
      </c>
      <c r="F38" s="26"/>
      <c r="G38" s="26"/>
      <c r="H38" s="25"/>
      <c r="I38" s="25"/>
      <c r="J38" s="25"/>
      <c r="K38" s="25"/>
      <c r="L38" s="25"/>
      <c r="M38" s="25"/>
      <c r="N38" s="25"/>
      <c r="O38" s="25"/>
    </row>
    <row r="39" spans="1:15" ht="6" customHeight="1" x14ac:dyDescent="0.25">
      <c r="A39" s="26"/>
      <c r="B39" s="29"/>
      <c r="C39" s="26"/>
      <c r="D39" s="26"/>
      <c r="E39" s="36"/>
      <c r="F39" s="26"/>
      <c r="G39" s="26"/>
      <c r="H39" s="25"/>
      <c r="I39" s="25"/>
      <c r="J39" s="25"/>
      <c r="K39" s="25"/>
      <c r="L39" s="25"/>
      <c r="M39" s="25"/>
      <c r="N39" s="25"/>
      <c r="O39" s="25"/>
    </row>
    <row r="40" spans="1:15" ht="15.75" x14ac:dyDescent="0.25">
      <c r="A40" s="42" t="s">
        <v>33</v>
      </c>
      <c r="B40" s="26"/>
      <c r="C40" s="26"/>
      <c r="D40" s="26"/>
      <c r="E40" s="26"/>
      <c r="F40" s="26"/>
      <c r="G40" s="26"/>
      <c r="H40" s="25"/>
      <c r="I40" s="25"/>
      <c r="J40" s="25"/>
      <c r="K40" s="25"/>
      <c r="L40" s="25"/>
      <c r="M40" s="25"/>
      <c r="N40" s="25"/>
      <c r="O40" s="25"/>
    </row>
    <row r="41" spans="1:15" ht="6" customHeight="1" x14ac:dyDescent="0.25">
      <c r="A41" s="26"/>
      <c r="B41" s="26"/>
      <c r="C41" s="26"/>
      <c r="D41" s="26"/>
      <c r="E41" s="26"/>
      <c r="F41" s="26"/>
      <c r="G41" s="26"/>
      <c r="H41" s="25"/>
      <c r="I41" s="25"/>
      <c r="J41" s="25"/>
      <c r="K41" s="25"/>
      <c r="L41" s="25"/>
      <c r="M41" s="25"/>
      <c r="N41" s="25"/>
      <c r="O41" s="25"/>
    </row>
    <row r="42" spans="1:15" ht="21" customHeight="1" x14ac:dyDescent="0.25">
      <c r="A42" s="26"/>
      <c r="B42" s="27" t="s">
        <v>34</v>
      </c>
      <c r="C42" s="26" t="s">
        <v>35</v>
      </c>
      <c r="D42" s="26">
        <v>4</v>
      </c>
      <c r="E42" s="36">
        <f>D42/C13</f>
        <v>3.2520325203252036E-2</v>
      </c>
      <c r="F42" s="26"/>
      <c r="G42" s="26"/>
      <c r="H42" s="25"/>
      <c r="I42" s="25"/>
      <c r="J42" s="25"/>
      <c r="K42" s="25"/>
      <c r="L42" s="25"/>
      <c r="M42" s="25"/>
      <c r="N42" s="25"/>
      <c r="O42" s="25"/>
    </row>
    <row r="43" spans="1:15" ht="15.75" x14ac:dyDescent="0.25">
      <c r="A43" s="26"/>
      <c r="B43" s="39"/>
      <c r="C43" s="26" t="s">
        <v>48</v>
      </c>
      <c r="D43" s="43">
        <v>7</v>
      </c>
      <c r="E43" s="36">
        <f>D43/C13</f>
        <v>5.6910569105691054E-2</v>
      </c>
      <c r="F43" s="26"/>
      <c r="G43" s="26"/>
      <c r="H43" s="25"/>
      <c r="I43" s="25"/>
      <c r="J43" s="25"/>
      <c r="K43" s="25"/>
      <c r="L43" s="25"/>
      <c r="M43" s="25"/>
      <c r="N43" s="25"/>
      <c r="O43" s="25"/>
    </row>
    <row r="44" spans="1:15" ht="15.75" x14ac:dyDescent="0.25">
      <c r="A44" s="26"/>
      <c r="B44" s="29"/>
      <c r="C44" s="26" t="s">
        <v>36</v>
      </c>
      <c r="D44" s="43">
        <v>18</v>
      </c>
      <c r="E44" s="36">
        <f>D44/C13</f>
        <v>0.14634146341463414</v>
      </c>
      <c r="F44" s="26"/>
      <c r="G44" s="26"/>
      <c r="H44" s="25"/>
      <c r="I44" s="25"/>
      <c r="J44" s="25"/>
      <c r="K44" s="25"/>
      <c r="L44" s="25"/>
      <c r="M44" s="25"/>
      <c r="N44" s="25"/>
      <c r="O44" s="25"/>
    </row>
    <row r="45" spans="1:15" ht="15.75" x14ac:dyDescent="0.25">
      <c r="A45" s="26"/>
      <c r="B45" s="29"/>
      <c r="C45" s="26" t="s">
        <v>37</v>
      </c>
      <c r="D45" s="43">
        <v>15</v>
      </c>
      <c r="E45" s="36">
        <f>D45/C13</f>
        <v>0.12195121951219512</v>
      </c>
      <c r="F45" s="26"/>
      <c r="G45" s="26"/>
      <c r="H45" s="25"/>
      <c r="I45" s="25"/>
      <c r="J45" s="25"/>
      <c r="K45" s="25"/>
      <c r="L45" s="25"/>
      <c r="M45" s="25"/>
      <c r="N45" s="25"/>
      <c r="O45" s="25"/>
    </row>
    <row r="46" spans="1:15" ht="15.75" x14ac:dyDescent="0.25">
      <c r="A46" s="26"/>
      <c r="B46" s="29"/>
      <c r="C46" s="26" t="s">
        <v>38</v>
      </c>
      <c r="D46" s="43">
        <v>16</v>
      </c>
      <c r="E46" s="36">
        <f>D46/C13</f>
        <v>0.13008130081300814</v>
      </c>
      <c r="F46" s="26"/>
      <c r="G46" s="26"/>
      <c r="H46" s="25"/>
      <c r="I46" s="25"/>
      <c r="J46" s="25"/>
      <c r="K46" s="25"/>
      <c r="L46" s="25"/>
      <c r="M46" s="25"/>
      <c r="N46" s="25"/>
      <c r="O46" s="25"/>
    </row>
    <row r="47" spans="1:15" ht="15.75" x14ac:dyDescent="0.25">
      <c r="A47" s="26"/>
      <c r="B47" s="29"/>
      <c r="C47" s="26" t="s">
        <v>39</v>
      </c>
      <c r="D47" s="43">
        <v>63</v>
      </c>
      <c r="E47" s="36">
        <f>D47/C13</f>
        <v>0.51219512195121952</v>
      </c>
      <c r="F47" s="26"/>
      <c r="G47" s="26"/>
      <c r="H47" s="25"/>
      <c r="I47" s="25"/>
      <c r="J47" s="25"/>
      <c r="K47" s="25"/>
      <c r="L47" s="25"/>
      <c r="M47" s="25"/>
      <c r="N47" s="25"/>
      <c r="O47" s="25"/>
    </row>
    <row r="48" spans="1:15" ht="15.75" x14ac:dyDescent="0.25">
      <c r="A48" s="26"/>
      <c r="B48" s="29"/>
      <c r="C48" s="26"/>
      <c r="D48" s="27">
        <f>SUM(D42:D47)</f>
        <v>123</v>
      </c>
      <c r="E48" s="40">
        <f>SUM(E42:E47)</f>
        <v>1</v>
      </c>
      <c r="F48" s="26"/>
      <c r="G48" s="26"/>
      <c r="H48" s="25"/>
      <c r="I48" s="25"/>
      <c r="J48" s="25"/>
      <c r="K48" s="25"/>
      <c r="L48" s="25"/>
      <c r="M48" s="25"/>
      <c r="N48" s="25"/>
      <c r="O48" s="25"/>
    </row>
    <row r="49" spans="1:15" ht="6" customHeight="1" x14ac:dyDescent="0.25">
      <c r="A49" s="26"/>
      <c r="B49" s="29"/>
      <c r="C49" s="26"/>
      <c r="D49" s="27"/>
      <c r="E49" s="40"/>
      <c r="F49" s="26"/>
      <c r="G49" s="26"/>
      <c r="H49" s="25"/>
      <c r="I49" s="25"/>
      <c r="J49" s="25"/>
      <c r="K49" s="25"/>
      <c r="L49" s="25"/>
      <c r="M49" s="25"/>
      <c r="N49" s="25"/>
      <c r="O49" s="25"/>
    </row>
    <row r="50" spans="1:15" ht="15.75" x14ac:dyDescent="0.25">
      <c r="A50" s="29"/>
      <c r="B50" s="38"/>
      <c r="C50" s="26"/>
      <c r="D50" s="27"/>
      <c r="E50" s="36"/>
      <c r="F50" s="29"/>
      <c r="G50" s="29"/>
      <c r="H50" s="25"/>
      <c r="I50" s="25"/>
      <c r="J50" s="25"/>
      <c r="K50" s="25"/>
      <c r="L50" s="25"/>
      <c r="M50" s="25"/>
      <c r="N50" s="25"/>
      <c r="O50" s="25"/>
    </row>
    <row r="51" spans="1:15" ht="15.75" x14ac:dyDescent="0.25">
      <c r="A51" s="29"/>
      <c r="B51" s="41" t="s">
        <v>21</v>
      </c>
      <c r="C51" s="26"/>
      <c r="D51" s="27">
        <v>19</v>
      </c>
      <c r="E51" s="36">
        <f>D51/C13</f>
        <v>0.15447154471544716</v>
      </c>
      <c r="F51" s="29"/>
      <c r="G51" s="29"/>
      <c r="H51" s="25"/>
      <c r="I51" s="25"/>
      <c r="J51" s="25"/>
      <c r="K51" s="25"/>
      <c r="L51" s="25"/>
      <c r="M51" s="25"/>
      <c r="N51" s="25"/>
      <c r="O51" s="25"/>
    </row>
    <row r="52" spans="1:15" ht="15.75" x14ac:dyDescent="0.25">
      <c r="A52" s="29"/>
      <c r="B52" s="41"/>
      <c r="C52" s="26"/>
      <c r="D52" s="27"/>
      <c r="E52" s="36"/>
      <c r="F52" s="29"/>
      <c r="G52" s="29"/>
      <c r="H52" s="25"/>
      <c r="I52" s="25"/>
      <c r="J52" s="25"/>
      <c r="K52" s="25"/>
      <c r="L52" s="25"/>
      <c r="M52" s="25"/>
      <c r="N52" s="25"/>
      <c r="O52" s="25"/>
    </row>
    <row r="53" spans="1:15" ht="15.75" x14ac:dyDescent="0.25">
      <c r="A53" s="29"/>
      <c r="B53" s="41" t="s">
        <v>22</v>
      </c>
      <c r="C53" s="26"/>
      <c r="D53" s="27">
        <v>18</v>
      </c>
      <c r="E53" s="36">
        <f>D53/C13</f>
        <v>0.14634146341463414</v>
      </c>
      <c r="F53" s="29"/>
      <c r="G53" s="29"/>
      <c r="H53" s="25"/>
      <c r="I53" s="25"/>
      <c r="J53" s="25"/>
      <c r="K53" s="25"/>
      <c r="L53" s="25"/>
      <c r="M53" s="25"/>
      <c r="N53" s="25"/>
      <c r="O53" s="25"/>
    </row>
    <row r="54" spans="1:15" ht="15.75" x14ac:dyDescent="0.25">
      <c r="A54" s="29"/>
      <c r="B54" s="38"/>
      <c r="C54" s="26"/>
      <c r="D54" s="27"/>
      <c r="E54" s="36"/>
      <c r="F54" s="29"/>
      <c r="G54" s="29"/>
      <c r="H54" s="25"/>
      <c r="I54" s="25"/>
      <c r="J54" s="25"/>
      <c r="K54" s="25"/>
      <c r="L54" s="25"/>
      <c r="M54" s="25"/>
      <c r="N54" s="25"/>
      <c r="O54" s="25"/>
    </row>
    <row r="55" spans="1:15" ht="15.75" x14ac:dyDescent="0.25">
      <c r="A55" s="29"/>
      <c r="B55" s="41" t="s">
        <v>20</v>
      </c>
      <c r="C55" s="26"/>
      <c r="D55" s="29"/>
      <c r="E55" s="36"/>
      <c r="F55" s="29"/>
      <c r="G55" s="29"/>
      <c r="H55" s="25"/>
      <c r="I55" s="25"/>
      <c r="J55" s="25"/>
      <c r="K55" s="25"/>
      <c r="L55" s="25"/>
      <c r="M55" s="25"/>
      <c r="N55" s="25"/>
      <c r="O55" s="25"/>
    </row>
    <row r="56" spans="1:15" ht="15.75" x14ac:dyDescent="0.25">
      <c r="A56" s="29"/>
      <c r="B56" s="29"/>
      <c r="C56" s="29" t="s">
        <v>46</v>
      </c>
      <c r="D56" s="44">
        <v>11</v>
      </c>
      <c r="E56" s="45">
        <f>D56/C13</f>
        <v>8.943089430894309E-2</v>
      </c>
      <c r="F56" s="29"/>
      <c r="G56" s="29"/>
      <c r="H56" s="25"/>
      <c r="I56" s="25"/>
      <c r="J56" s="25"/>
      <c r="K56" s="25"/>
      <c r="L56" s="25"/>
      <c r="M56" s="25"/>
      <c r="N56" s="25"/>
      <c r="O56" s="25"/>
    </row>
    <row r="57" spans="1:15" ht="15.75" x14ac:dyDescent="0.25">
      <c r="A57" s="29"/>
      <c r="B57" s="29"/>
      <c r="C57" s="29" t="s">
        <v>47</v>
      </c>
      <c r="D57" s="44">
        <v>9</v>
      </c>
      <c r="E57" s="45">
        <f>D57/C13</f>
        <v>7.3170731707317069E-2</v>
      </c>
      <c r="F57" s="29"/>
      <c r="G57" s="29"/>
      <c r="H57" s="25"/>
      <c r="I57" s="25"/>
      <c r="J57" s="25"/>
      <c r="K57" s="25"/>
      <c r="L57" s="25"/>
      <c r="M57" s="25"/>
      <c r="N57" s="25"/>
      <c r="O57" s="25"/>
    </row>
    <row r="58" spans="1:15" ht="15.75" customHeight="1" x14ac:dyDescent="0.25">
      <c r="A58" s="29"/>
      <c r="B58" s="29"/>
      <c r="C58" s="29"/>
      <c r="D58" s="39"/>
      <c r="E58" s="46">
        <f>SUM(E56:E57)</f>
        <v>0.16260162601626016</v>
      </c>
      <c r="F58" s="29"/>
      <c r="G58" s="29"/>
      <c r="H58" s="25"/>
      <c r="I58" s="25"/>
      <c r="J58" s="25"/>
      <c r="K58" s="25"/>
      <c r="L58" s="25"/>
      <c r="M58" s="25"/>
      <c r="N58" s="25"/>
      <c r="O58" s="25"/>
    </row>
    <row r="59" spans="1:15" ht="15.75" x14ac:dyDescent="0.25">
      <c r="A59" s="29"/>
      <c r="B59" s="29"/>
      <c r="C59" s="29"/>
      <c r="D59" s="29"/>
      <c r="E59" s="29"/>
      <c r="F59" s="29"/>
      <c r="G59" s="29"/>
      <c r="H59" s="25"/>
      <c r="I59" s="25"/>
      <c r="J59" s="25"/>
      <c r="K59" s="25"/>
      <c r="L59" s="25"/>
      <c r="M59" s="25"/>
      <c r="N59" s="25"/>
      <c r="O59" s="25"/>
    </row>
    <row r="60" spans="1:15" ht="30.75" x14ac:dyDescent="0.25">
      <c r="A60" s="29"/>
      <c r="B60" s="47" t="s">
        <v>49</v>
      </c>
      <c r="C60" s="48" t="s">
        <v>51</v>
      </c>
      <c r="D60" s="49">
        <v>4</v>
      </c>
      <c r="E60" s="50">
        <f>D60/C13</f>
        <v>3.2520325203252036E-2</v>
      </c>
      <c r="F60" s="29"/>
      <c r="G60" s="29"/>
      <c r="H60" s="25"/>
      <c r="I60" s="25"/>
      <c r="J60" s="25"/>
      <c r="K60" s="25"/>
      <c r="L60" s="25"/>
      <c r="M60" s="25"/>
      <c r="N60" s="25"/>
      <c r="O60" s="25"/>
    </row>
    <row r="61" spans="1:15" ht="15.75" x14ac:dyDescent="0.25">
      <c r="A61" s="29"/>
      <c r="B61" s="29"/>
      <c r="C61" s="29" t="s">
        <v>50</v>
      </c>
      <c r="D61" s="49">
        <v>2</v>
      </c>
      <c r="E61" s="50">
        <f>D61/C13</f>
        <v>1.6260162601626018E-2</v>
      </c>
      <c r="F61" s="29"/>
      <c r="G61" s="29"/>
      <c r="H61" s="25"/>
      <c r="I61" s="25"/>
      <c r="J61" s="25"/>
      <c r="K61" s="25"/>
      <c r="L61" s="25"/>
      <c r="M61" s="25"/>
      <c r="N61" s="25"/>
      <c r="O61" s="25"/>
    </row>
    <row r="62" spans="1:15" ht="28.5" customHeight="1" x14ac:dyDescent="0.25">
      <c r="A62" s="29"/>
      <c r="B62" s="29"/>
      <c r="C62" s="48" t="s">
        <v>52</v>
      </c>
      <c r="D62" s="49">
        <v>8</v>
      </c>
      <c r="E62" s="50">
        <f>D62/C13</f>
        <v>6.5040650406504072E-2</v>
      </c>
      <c r="F62" s="29"/>
      <c r="G62" s="29"/>
      <c r="H62" s="25"/>
      <c r="I62" s="25"/>
      <c r="J62" s="25"/>
      <c r="K62" s="25"/>
      <c r="L62" s="25"/>
      <c r="M62" s="25"/>
      <c r="N62" s="25"/>
      <c r="O62" s="25"/>
    </row>
    <row r="63" spans="1:15" ht="15.75" x14ac:dyDescent="0.25">
      <c r="A63" s="29"/>
      <c r="B63" s="29"/>
      <c r="C63" s="29"/>
      <c r="D63" s="39">
        <f>SUM(D60:D62)</f>
        <v>14</v>
      </c>
      <c r="E63" s="46"/>
      <c r="F63" s="29"/>
      <c r="G63" s="29"/>
      <c r="H63" s="25"/>
      <c r="I63" s="25"/>
      <c r="J63" s="25"/>
      <c r="K63" s="25"/>
      <c r="L63" s="25"/>
      <c r="M63" s="25"/>
      <c r="N63" s="25"/>
      <c r="O63" s="25"/>
    </row>
    <row r="64" spans="1:15" ht="15.75" x14ac:dyDescent="0.25">
      <c r="A64" s="29"/>
      <c r="B64" s="29"/>
      <c r="C64" s="29"/>
      <c r="D64" s="29"/>
      <c r="E64" s="29"/>
      <c r="F64" s="29"/>
      <c r="G64" s="29"/>
      <c r="H64" s="25"/>
      <c r="I64" s="25"/>
      <c r="J64" s="25"/>
      <c r="K64" s="25"/>
      <c r="L64" s="25"/>
      <c r="M64" s="25"/>
      <c r="N64" s="25"/>
      <c r="O64" s="25"/>
    </row>
    <row r="65" spans="1:15" ht="15.75" x14ac:dyDescent="0.25">
      <c r="A65" s="29"/>
      <c r="B65" s="39" t="s">
        <v>53</v>
      </c>
      <c r="C65" s="29"/>
      <c r="D65" s="51">
        <v>10</v>
      </c>
      <c r="E65" s="50">
        <f>D65/C13</f>
        <v>8.1300813008130079E-2</v>
      </c>
      <c r="F65" s="29"/>
      <c r="G65" s="29"/>
      <c r="H65" s="25"/>
      <c r="I65" s="25"/>
      <c r="J65" s="25"/>
      <c r="K65" s="25"/>
      <c r="L65" s="25"/>
      <c r="M65" s="25"/>
      <c r="N65" s="25"/>
      <c r="O65" s="25"/>
    </row>
    <row r="66" spans="1:15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</sheetData>
  <mergeCells count="4">
    <mergeCell ref="A1:F1"/>
    <mergeCell ref="A4:F4"/>
    <mergeCell ref="A15:F15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7"/>
  <sheetViews>
    <sheetView topLeftCell="A4" zoomScaleNormal="100" workbookViewId="0">
      <selection activeCell="I18" sqref="I18"/>
    </sheetView>
  </sheetViews>
  <sheetFormatPr baseColWidth="10" defaultRowHeight="15" x14ac:dyDescent="0.25"/>
  <cols>
    <col min="1" max="1" width="26" style="11" customWidth="1"/>
    <col min="2" max="2" width="45.7109375" customWidth="1"/>
    <col min="3" max="3" width="20.28515625" style="22" customWidth="1"/>
    <col min="6" max="6" width="18.7109375" customWidth="1"/>
    <col min="11" max="11" width="11.42578125" style="16"/>
    <col min="12" max="15" width="11.42578125" style="16" customWidth="1"/>
    <col min="16" max="30" width="11.42578125" style="16"/>
  </cols>
  <sheetData>
    <row r="1" spans="1:26" s="4" customFormat="1" ht="15" customHeight="1" x14ac:dyDescent="0.25">
      <c r="A1" s="60"/>
      <c r="B1" s="60"/>
      <c r="C1" s="60"/>
      <c r="D1" s="3"/>
      <c r="E1" s="3"/>
      <c r="F1" s="3"/>
      <c r="G1" s="3"/>
      <c r="H1" s="3"/>
      <c r="I1" s="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4" customFormat="1" ht="15" customHeight="1" x14ac:dyDescent="0.25">
      <c r="A2" s="60" t="s">
        <v>60</v>
      </c>
      <c r="B2" s="60"/>
      <c r="C2" s="60"/>
      <c r="D2" s="3"/>
      <c r="E2" s="3"/>
      <c r="F2" s="3"/>
      <c r="G2" s="3"/>
      <c r="H2" s="3"/>
      <c r="I2" s="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4" customFormat="1" ht="21" x14ac:dyDescent="0.25">
      <c r="A3" s="61" t="s">
        <v>24</v>
      </c>
      <c r="B3" s="61"/>
      <c r="C3" s="61"/>
      <c r="D3" s="3"/>
      <c r="E3" s="3"/>
      <c r="F3" s="3"/>
      <c r="G3" s="3"/>
      <c r="H3" s="3"/>
      <c r="I3" s="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3" customFormat="1" x14ac:dyDescent="0.25">
      <c r="A4" s="17"/>
      <c r="B4" s="18" t="s">
        <v>61</v>
      </c>
      <c r="C4" s="18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3" customFormat="1" x14ac:dyDescent="0.25">
      <c r="A5" s="7"/>
      <c r="B5" s="5"/>
      <c r="C5" s="18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3" customFormat="1" x14ac:dyDescent="0.25">
      <c r="A6" s="7"/>
      <c r="B6" s="5"/>
      <c r="C6" s="18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3" customFormat="1" x14ac:dyDescent="0.25">
      <c r="A7" s="7"/>
      <c r="B7" s="5"/>
      <c r="C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4" customFormat="1" ht="39" customHeight="1" x14ac:dyDescent="0.25">
      <c r="A8" s="7"/>
      <c r="B8" s="12" t="s">
        <v>31</v>
      </c>
      <c r="C8" s="18"/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4" customFormat="1" ht="27.75" customHeight="1" x14ac:dyDescent="0.25">
      <c r="A9" s="8" t="s">
        <v>25</v>
      </c>
      <c r="B9" s="6">
        <v>1</v>
      </c>
      <c r="C9" s="20">
        <f>B9/$B$18</f>
        <v>8.130081300813009E-3</v>
      </c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4" customFormat="1" ht="21.75" customHeight="1" x14ac:dyDescent="0.25">
      <c r="A10" s="8" t="s">
        <v>26</v>
      </c>
      <c r="B10" s="6">
        <v>4</v>
      </c>
      <c r="C10" s="20">
        <f>B10/$B$18</f>
        <v>3.2520325203252036E-2</v>
      </c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4" customFormat="1" ht="26.25" customHeight="1" x14ac:dyDescent="0.25">
      <c r="A11" s="8" t="s">
        <v>27</v>
      </c>
      <c r="B11" s="6">
        <v>11</v>
      </c>
      <c r="C11" s="20">
        <f>B11/$B$18</f>
        <v>8.943089430894309E-2</v>
      </c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4" customFormat="1" ht="28.5" customHeight="1" x14ac:dyDescent="0.25">
      <c r="A12" s="8" t="s">
        <v>54</v>
      </c>
      <c r="B12" s="6">
        <v>1</v>
      </c>
      <c r="C12" s="20">
        <f>B12/$B$18</f>
        <v>8.130081300813009E-3</v>
      </c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4" customFormat="1" ht="28.5" customHeight="1" x14ac:dyDescent="0.25">
      <c r="A13" s="8" t="s">
        <v>41</v>
      </c>
      <c r="B13" s="6">
        <v>2</v>
      </c>
      <c r="C13" s="20">
        <f>B13/B18</f>
        <v>1.6260162601626018E-2</v>
      </c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4" customFormat="1" ht="28.5" customHeight="1" x14ac:dyDescent="0.25">
      <c r="A14" s="8" t="s">
        <v>40</v>
      </c>
      <c r="B14" s="6">
        <v>97</v>
      </c>
      <c r="C14" s="20">
        <f>B14/B18</f>
        <v>0.78861788617886175</v>
      </c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4" customFormat="1" ht="28.5" customHeight="1" x14ac:dyDescent="0.25">
      <c r="A15" s="8" t="s">
        <v>28</v>
      </c>
      <c r="B15" s="6">
        <v>2</v>
      </c>
      <c r="C15" s="20">
        <f>B15/B18</f>
        <v>1.6260162601626018E-2</v>
      </c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4" customFormat="1" ht="21.75" customHeight="1" x14ac:dyDescent="0.25">
      <c r="A16" s="8" t="s">
        <v>29</v>
      </c>
      <c r="B16" s="6">
        <v>3</v>
      </c>
      <c r="C16" s="20">
        <f>B16/$B$18</f>
        <v>2.4390243902439025E-2</v>
      </c>
      <c r="D16" s="3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4" customFormat="1" ht="21.75" customHeight="1" x14ac:dyDescent="0.25">
      <c r="A17" s="8" t="s">
        <v>30</v>
      </c>
      <c r="B17" s="6">
        <v>2</v>
      </c>
      <c r="C17" s="20">
        <f>B17/$B$18</f>
        <v>1.6260162601626018E-2</v>
      </c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4" customFormat="1" ht="21.75" customHeight="1" x14ac:dyDescent="0.25">
      <c r="A18" s="13" t="s">
        <v>32</v>
      </c>
      <c r="B18" s="14">
        <f>SUM(B9:B17)</f>
        <v>123</v>
      </c>
      <c r="C18" s="19">
        <f>SUM(C9:C17)</f>
        <v>1</v>
      </c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4" customFormat="1" ht="21.75" customHeight="1" x14ac:dyDescent="0.25">
      <c r="A19" s="9"/>
      <c r="B19" s="2"/>
      <c r="C19" s="19"/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4" customFormat="1" ht="32.25" customHeight="1" x14ac:dyDescent="0.25">
      <c r="A20" s="10"/>
      <c r="B20" s="1"/>
      <c r="C20" s="2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1" customFormat="1" x14ac:dyDescent="0.25">
      <c r="A21" s="10"/>
      <c r="C21" s="21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x14ac:dyDescent="0.25">
      <c r="A22" s="10"/>
      <c r="C22" s="21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x14ac:dyDescent="0.25">
      <c r="A23" s="10"/>
      <c r="C23" s="21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x14ac:dyDescent="0.25">
      <c r="A24" s="10"/>
      <c r="C24" s="21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1" customFormat="1" x14ac:dyDescent="0.25">
      <c r="A25" s="10"/>
      <c r="C25" s="21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1" customFormat="1" x14ac:dyDescent="0.25">
      <c r="A26" s="10"/>
      <c r="C26" s="21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1" customFormat="1" x14ac:dyDescent="0.25">
      <c r="A27" s="10"/>
      <c r="C27" s="21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" customFormat="1" x14ac:dyDescent="0.25">
      <c r="A28" s="10"/>
      <c r="C28" s="21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1" customFormat="1" x14ac:dyDescent="0.25">
      <c r="A29" s="10"/>
      <c r="C29" s="2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1" customFormat="1" x14ac:dyDescent="0.25">
      <c r="A30" s="10"/>
      <c r="C30" s="21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1" customFormat="1" x14ac:dyDescent="0.25">
      <c r="A31" s="10"/>
      <c r="C31" s="21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1" customFormat="1" x14ac:dyDescent="0.25">
      <c r="A32" s="10"/>
      <c r="C32" s="21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1" customFormat="1" x14ac:dyDescent="0.25">
      <c r="A33" s="10"/>
      <c r="C33" s="21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1" customFormat="1" x14ac:dyDescent="0.25">
      <c r="A34" s="10"/>
      <c r="C34" s="21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1" customFormat="1" x14ac:dyDescent="0.25">
      <c r="A35" s="10"/>
      <c r="C35" s="2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x14ac:dyDescent="0.25">
      <c r="A36" s="10"/>
      <c r="C36" s="21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x14ac:dyDescent="0.25">
      <c r="A37" s="10"/>
      <c r="C37" s="21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x14ac:dyDescent="0.25">
      <c r="A38" s="10"/>
      <c r="C38" s="21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1" customFormat="1" x14ac:dyDescent="0.25">
      <c r="A39" s="10"/>
      <c r="C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1" customFormat="1" x14ac:dyDescent="0.25">
      <c r="A40" s="10"/>
      <c r="C40" s="21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1" customFormat="1" x14ac:dyDescent="0.25">
      <c r="A41" s="10"/>
      <c r="C41" s="21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1" customFormat="1" x14ac:dyDescent="0.25">
      <c r="A42" s="10"/>
      <c r="C42" s="21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1" customFormat="1" x14ac:dyDescent="0.25">
      <c r="A43" s="10"/>
      <c r="C43" s="21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1" customFormat="1" x14ac:dyDescent="0.25">
      <c r="A44" s="10"/>
      <c r="C44" s="21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1" customFormat="1" x14ac:dyDescent="0.25">
      <c r="A45" s="10"/>
      <c r="C45" s="21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1" customFormat="1" x14ac:dyDescent="0.25">
      <c r="A46" s="10"/>
      <c r="C46" s="21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1" customFormat="1" x14ac:dyDescent="0.25">
      <c r="A47" s="10"/>
      <c r="C47" s="2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1" customFormat="1" x14ac:dyDescent="0.25">
      <c r="A48" s="10"/>
      <c r="C48" s="21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1" customFormat="1" x14ac:dyDescent="0.25">
      <c r="A49" s="10"/>
      <c r="C49" s="21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x14ac:dyDescent="0.25">
      <c r="A50" s="10"/>
      <c r="C50" s="21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x14ac:dyDescent="0.25">
      <c r="A51" s="10"/>
      <c r="C51" s="2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x14ac:dyDescent="0.25">
      <c r="A52" s="10"/>
      <c r="C52" s="21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1" customFormat="1" x14ac:dyDescent="0.25">
      <c r="A53" s="10"/>
      <c r="C53" s="21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" customFormat="1" x14ac:dyDescent="0.25">
      <c r="A54" s="10"/>
      <c r="C54" s="21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" customFormat="1" x14ac:dyDescent="0.25">
      <c r="A55" s="10"/>
      <c r="C55" s="21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" customFormat="1" x14ac:dyDescent="0.25">
      <c r="A56" s="10"/>
      <c r="C56" s="21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" customFormat="1" x14ac:dyDescent="0.25">
      <c r="A57" s="10"/>
      <c r="C57" s="21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" customFormat="1" x14ac:dyDescent="0.25">
      <c r="A58" s="10"/>
      <c r="C58" s="21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" customFormat="1" x14ac:dyDescent="0.25">
      <c r="A59" s="10"/>
      <c r="C59" s="21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" customFormat="1" x14ac:dyDescent="0.25">
      <c r="A60" s="10"/>
      <c r="C60" s="21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" customFormat="1" x14ac:dyDescent="0.25">
      <c r="A61" s="10"/>
      <c r="C61" s="21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" customFormat="1" x14ac:dyDescent="0.25">
      <c r="A62" s="10"/>
      <c r="C62" s="21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" customFormat="1" x14ac:dyDescent="0.25">
      <c r="A63" s="10"/>
      <c r="C63" s="21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" customFormat="1" x14ac:dyDescent="0.25">
      <c r="A64" s="10"/>
      <c r="C64" s="21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x14ac:dyDescent="0.25">
      <c r="A65" s="10"/>
      <c r="C65" s="21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" customFormat="1" x14ac:dyDescent="0.25">
      <c r="A66" s="10"/>
      <c r="C66" s="21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" customFormat="1" x14ac:dyDescent="0.25">
      <c r="A67" s="10"/>
      <c r="C67" s="21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" customFormat="1" x14ac:dyDescent="0.25">
      <c r="A68" s="10"/>
      <c r="C68" s="21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" customFormat="1" x14ac:dyDescent="0.25">
      <c r="A69" s="10"/>
      <c r="C69" s="21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" customFormat="1" x14ac:dyDescent="0.25">
      <c r="A70" s="10"/>
      <c r="C70" s="2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" customFormat="1" x14ac:dyDescent="0.25">
      <c r="A71" s="10"/>
      <c r="C71" s="2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" customFormat="1" x14ac:dyDescent="0.25">
      <c r="A72" s="10"/>
      <c r="C72" s="2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" customFormat="1" x14ac:dyDescent="0.25">
      <c r="A73" s="10"/>
      <c r="C73" s="2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" customFormat="1" x14ac:dyDescent="0.25">
      <c r="A74" s="10"/>
      <c r="C74" s="2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" customFormat="1" x14ac:dyDescent="0.25">
      <c r="A75" s="10"/>
      <c r="C75" s="2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" customFormat="1" x14ac:dyDescent="0.25">
      <c r="A76" s="10"/>
      <c r="C76" s="2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" customFormat="1" x14ac:dyDescent="0.25">
      <c r="A77" s="10"/>
      <c r="C77" s="2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" customFormat="1" x14ac:dyDescent="0.25">
      <c r="A78" s="10"/>
      <c r="C78" s="2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" customFormat="1" x14ac:dyDescent="0.25">
      <c r="A79" s="10"/>
      <c r="C79" s="2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" customFormat="1" x14ac:dyDescent="0.25">
      <c r="A80" s="10"/>
      <c r="C80" s="2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" customFormat="1" x14ac:dyDescent="0.25">
      <c r="A81" s="10"/>
      <c r="C81" s="2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" customFormat="1" x14ac:dyDescent="0.25">
      <c r="A82" s="10"/>
      <c r="C82" s="2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" customFormat="1" x14ac:dyDescent="0.25">
      <c r="A83" s="10"/>
      <c r="C83" s="2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" customFormat="1" x14ac:dyDescent="0.25">
      <c r="A84" s="10"/>
      <c r="C84" s="2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" customFormat="1" x14ac:dyDescent="0.25">
      <c r="A85" s="10"/>
      <c r="C85" s="2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" customFormat="1" x14ac:dyDescent="0.25">
      <c r="A86" s="10"/>
      <c r="C86" s="2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" customFormat="1" x14ac:dyDescent="0.25">
      <c r="A87" s="10"/>
      <c r="C87" s="2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" customFormat="1" x14ac:dyDescent="0.25">
      <c r="A88" s="10"/>
      <c r="C88" s="2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" customFormat="1" x14ac:dyDescent="0.25">
      <c r="A89" s="10"/>
      <c r="C89" s="2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" customFormat="1" x14ac:dyDescent="0.25">
      <c r="A90" s="10"/>
      <c r="C90" s="2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" customFormat="1" x14ac:dyDescent="0.25">
      <c r="A91" s="10"/>
      <c r="C91" s="2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" customFormat="1" x14ac:dyDescent="0.25">
      <c r="A92" s="10"/>
      <c r="C92" s="2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" customFormat="1" x14ac:dyDescent="0.25">
      <c r="A93" s="10"/>
      <c r="C93" s="2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" customFormat="1" x14ac:dyDescent="0.25">
      <c r="A94" s="10"/>
      <c r="C94" s="2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" customFormat="1" x14ac:dyDescent="0.25">
      <c r="A95" s="10"/>
      <c r="C95" s="2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" customFormat="1" x14ac:dyDescent="0.25">
      <c r="A96" s="10"/>
      <c r="C96" s="2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" customFormat="1" x14ac:dyDescent="0.25">
      <c r="A97" s="10"/>
      <c r="C97" s="2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" customFormat="1" x14ac:dyDescent="0.25">
      <c r="A98" s="10"/>
      <c r="C98" s="2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" customFormat="1" x14ac:dyDescent="0.25">
      <c r="A99" s="10"/>
      <c r="C99" s="2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" customFormat="1" x14ac:dyDescent="0.25">
      <c r="A100" s="10"/>
      <c r="C100" s="2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" customFormat="1" x14ac:dyDescent="0.25">
      <c r="A101" s="10"/>
      <c r="C101" s="2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" customFormat="1" x14ac:dyDescent="0.25">
      <c r="A102" s="10"/>
      <c r="C102" s="2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" customFormat="1" x14ac:dyDescent="0.25">
      <c r="A103" s="10"/>
      <c r="C103" s="2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" customFormat="1" x14ac:dyDescent="0.25">
      <c r="A104" s="10"/>
      <c r="C104" s="2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" customFormat="1" x14ac:dyDescent="0.25">
      <c r="A105" s="10"/>
      <c r="C105" s="2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" customFormat="1" x14ac:dyDescent="0.25">
      <c r="A106" s="10"/>
      <c r="C106" s="2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s="1" customFormat="1" x14ac:dyDescent="0.25">
      <c r="A107" s="10"/>
      <c r="C107" s="2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s="1" customFormat="1" x14ac:dyDescent="0.25">
      <c r="A108" s="10"/>
      <c r="C108" s="2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s="1" customFormat="1" x14ac:dyDescent="0.25">
      <c r="A109" s="10"/>
      <c r="C109" s="2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s="1" customFormat="1" x14ac:dyDescent="0.25">
      <c r="A110" s="10"/>
      <c r="C110" s="2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s="1" customFormat="1" x14ac:dyDescent="0.25">
      <c r="A111" s="10"/>
      <c r="C111" s="2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s="1" customFormat="1" x14ac:dyDescent="0.25">
      <c r="A112" s="10"/>
      <c r="C112" s="21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s="1" customFormat="1" x14ac:dyDescent="0.25">
      <c r="A113" s="10"/>
      <c r="C113" s="21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s="1" customFormat="1" x14ac:dyDescent="0.25">
      <c r="A114" s="10"/>
      <c r="C114" s="21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s="1" customFormat="1" x14ac:dyDescent="0.25">
      <c r="A115" s="10"/>
      <c r="C115" s="21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s="1" customFormat="1" x14ac:dyDescent="0.25">
      <c r="A116" s="10"/>
      <c r="C116" s="21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s="1" customFormat="1" x14ac:dyDescent="0.25">
      <c r="A117" s="10"/>
      <c r="C117" s="21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s="1" customFormat="1" x14ac:dyDescent="0.25">
      <c r="A118" s="10"/>
      <c r="C118" s="21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s="1" customFormat="1" x14ac:dyDescent="0.25">
      <c r="A119" s="10"/>
      <c r="C119" s="21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s="1" customFormat="1" x14ac:dyDescent="0.25">
      <c r="A120" s="10"/>
      <c r="C120" s="21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s="1" customFormat="1" x14ac:dyDescent="0.25">
      <c r="A121" s="10"/>
      <c r="C121" s="21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s="1" customFormat="1" x14ac:dyDescent="0.25">
      <c r="A122" s="10"/>
      <c r="C122" s="21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s="1" customFormat="1" x14ac:dyDescent="0.25">
      <c r="A123" s="10"/>
      <c r="C123" s="21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s="1" customFormat="1" x14ac:dyDescent="0.25">
      <c r="A124" s="10"/>
      <c r="C124" s="21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s="1" customFormat="1" x14ac:dyDescent="0.25">
      <c r="A125" s="10"/>
      <c r="C125" s="21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s="1" customFormat="1" x14ac:dyDescent="0.25">
      <c r="A126" s="10"/>
      <c r="C126" s="21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s="1" customFormat="1" x14ac:dyDescent="0.25">
      <c r="A127" s="10"/>
      <c r="C127" s="21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s="1" customFormat="1" x14ac:dyDescent="0.25">
      <c r="A128" s="10"/>
      <c r="C128" s="21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s="1" customFormat="1" x14ac:dyDescent="0.25">
      <c r="A129" s="10"/>
      <c r="C129" s="21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s="1" customFormat="1" x14ac:dyDescent="0.25">
      <c r="A130" s="10"/>
      <c r="C130" s="21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s="1" customFormat="1" x14ac:dyDescent="0.25">
      <c r="A131" s="10"/>
      <c r="C131" s="21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s="1" customFormat="1" x14ac:dyDescent="0.25">
      <c r="A132" s="10"/>
      <c r="C132" s="21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s="1" customFormat="1" x14ac:dyDescent="0.25">
      <c r="A133" s="10"/>
      <c r="C133" s="21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s="1" customFormat="1" x14ac:dyDescent="0.25">
      <c r="A134" s="10"/>
      <c r="C134" s="21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s="1" customFormat="1" x14ac:dyDescent="0.25">
      <c r="A135" s="10"/>
      <c r="C135" s="21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s="1" customFormat="1" x14ac:dyDescent="0.25">
      <c r="A136" s="10"/>
      <c r="C136" s="21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s="1" customFormat="1" x14ac:dyDescent="0.25">
      <c r="A137" s="10"/>
      <c r="C137" s="21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s="1" customFormat="1" x14ac:dyDescent="0.25">
      <c r="A138" s="10"/>
      <c r="C138" s="21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s="1" customFormat="1" x14ac:dyDescent="0.25">
      <c r="A139" s="10"/>
      <c r="C139" s="21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s="1" customFormat="1" x14ac:dyDescent="0.25">
      <c r="A140" s="10"/>
      <c r="C140" s="21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s="1" customFormat="1" x14ac:dyDescent="0.25">
      <c r="A141" s="10"/>
      <c r="C141" s="21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s="1" customFormat="1" x14ac:dyDescent="0.25">
      <c r="A142" s="10"/>
      <c r="C142" s="21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s="1" customFormat="1" x14ac:dyDescent="0.25">
      <c r="A143" s="10"/>
      <c r="C143" s="21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s="1" customFormat="1" x14ac:dyDescent="0.25">
      <c r="A144" s="10"/>
      <c r="C144" s="21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s="1" customFormat="1" x14ac:dyDescent="0.25">
      <c r="A145" s="10"/>
      <c r="C145" s="21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s="1" customFormat="1" x14ac:dyDescent="0.25">
      <c r="A146" s="10"/>
      <c r="C146" s="21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s="1" customFormat="1" x14ac:dyDescent="0.25">
      <c r="A147" s="10"/>
      <c r="C147" s="21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s="1" customFormat="1" x14ac:dyDescent="0.25">
      <c r="A148" s="10"/>
      <c r="C148" s="21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s="1" customFormat="1" x14ac:dyDescent="0.25">
      <c r="A149" s="10"/>
      <c r="C149" s="21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s="1" customFormat="1" x14ac:dyDescent="0.25">
      <c r="A150" s="10"/>
      <c r="C150" s="21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s="1" customFormat="1" x14ac:dyDescent="0.25">
      <c r="A151" s="10"/>
      <c r="C151" s="21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s="1" customFormat="1" x14ac:dyDescent="0.25">
      <c r="A152" s="10"/>
      <c r="C152" s="21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s="1" customFormat="1" x14ac:dyDescent="0.25">
      <c r="A153" s="10"/>
      <c r="C153" s="21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s="1" customFormat="1" x14ac:dyDescent="0.25">
      <c r="A154" s="10"/>
      <c r="C154" s="21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s="1" customFormat="1" x14ac:dyDescent="0.25">
      <c r="A155" s="10"/>
      <c r="C155" s="21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s="1" customFormat="1" x14ac:dyDescent="0.25">
      <c r="A156" s="10"/>
      <c r="C156" s="21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s="1" customFormat="1" x14ac:dyDescent="0.25">
      <c r="A157" s="10"/>
      <c r="C157" s="21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s="1" customFormat="1" x14ac:dyDescent="0.25">
      <c r="A158" s="10"/>
      <c r="C158" s="21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s="1" customFormat="1" x14ac:dyDescent="0.25">
      <c r="A159" s="10"/>
      <c r="C159" s="21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s="1" customFormat="1" x14ac:dyDescent="0.25">
      <c r="A160" s="10"/>
      <c r="C160" s="21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s="1" customFormat="1" x14ac:dyDescent="0.25">
      <c r="A161" s="10"/>
      <c r="C161" s="21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s="1" customFormat="1" x14ac:dyDescent="0.25">
      <c r="A162" s="10"/>
      <c r="C162" s="21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s="1" customFormat="1" x14ac:dyDescent="0.25">
      <c r="A163" s="10"/>
      <c r="C163" s="21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s="1" customFormat="1" x14ac:dyDescent="0.25">
      <c r="A164" s="10"/>
      <c r="C164" s="21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s="1" customFormat="1" x14ac:dyDescent="0.25">
      <c r="A165" s="10"/>
      <c r="C165" s="21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s="1" customFormat="1" x14ac:dyDescent="0.25">
      <c r="A166" s="10"/>
      <c r="C166" s="21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s="1" customFormat="1" x14ac:dyDescent="0.25">
      <c r="A167" s="10"/>
      <c r="C167" s="21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s="1" customFormat="1" x14ac:dyDescent="0.25">
      <c r="A168" s="10"/>
      <c r="C168" s="21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s="1" customFormat="1" x14ac:dyDescent="0.25">
      <c r="A169" s="10"/>
      <c r="C169" s="21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s="1" customFormat="1" x14ac:dyDescent="0.25">
      <c r="A170" s="10"/>
      <c r="C170" s="21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s="1" customFormat="1" x14ac:dyDescent="0.25">
      <c r="A171" s="10"/>
      <c r="C171" s="21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s="1" customFormat="1" x14ac:dyDescent="0.25">
      <c r="A172" s="10"/>
      <c r="C172" s="21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s="1" customFormat="1" x14ac:dyDescent="0.25">
      <c r="A173" s="10"/>
      <c r="C173" s="21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s="1" customFormat="1" x14ac:dyDescent="0.25">
      <c r="A174" s="10"/>
      <c r="C174" s="21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s="1" customFormat="1" x14ac:dyDescent="0.25">
      <c r="A175" s="10"/>
      <c r="C175" s="21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s="1" customFormat="1" x14ac:dyDescent="0.25">
      <c r="A176" s="10"/>
      <c r="C176" s="21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s="1" customFormat="1" x14ac:dyDescent="0.25">
      <c r="A177" s="10"/>
      <c r="C177" s="21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s="1" customFormat="1" x14ac:dyDescent="0.25">
      <c r="A178" s="10"/>
      <c r="C178" s="21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s="1" customFormat="1" x14ac:dyDescent="0.25">
      <c r="A179" s="10"/>
      <c r="C179" s="21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s="1" customFormat="1" x14ac:dyDescent="0.25">
      <c r="A180" s="10"/>
      <c r="C180" s="21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s="1" customFormat="1" x14ac:dyDescent="0.25">
      <c r="A181" s="10"/>
      <c r="C181" s="21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s="1" customFormat="1" x14ac:dyDescent="0.25">
      <c r="A182" s="10"/>
      <c r="C182" s="21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s="1" customFormat="1" x14ac:dyDescent="0.25">
      <c r="A183" s="10"/>
      <c r="C183" s="21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s="1" customFormat="1" x14ac:dyDescent="0.25">
      <c r="A184" s="10"/>
      <c r="C184" s="21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s="1" customFormat="1" x14ac:dyDescent="0.25">
      <c r="A185" s="10"/>
      <c r="C185" s="21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s="1" customFormat="1" x14ac:dyDescent="0.25">
      <c r="A186" s="10"/>
      <c r="C186" s="21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s="1" customFormat="1" x14ac:dyDescent="0.25">
      <c r="A187" s="10"/>
      <c r="C187" s="21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s="1" customFormat="1" x14ac:dyDescent="0.25">
      <c r="A188" s="10"/>
      <c r="C188" s="21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s="1" customFormat="1" x14ac:dyDescent="0.25">
      <c r="A189" s="10"/>
      <c r="C189" s="21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s="1" customFormat="1" x14ac:dyDescent="0.25">
      <c r="A190" s="10"/>
      <c r="C190" s="21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s="1" customFormat="1" x14ac:dyDescent="0.25">
      <c r="A191" s="10"/>
      <c r="C191" s="21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s="1" customFormat="1" x14ac:dyDescent="0.25">
      <c r="A192" s="10"/>
      <c r="C192" s="21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30" s="1" customFormat="1" x14ac:dyDescent="0.25">
      <c r="A193" s="10"/>
      <c r="C193" s="21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30" s="1" customFormat="1" x14ac:dyDescent="0.25">
      <c r="A194" s="10"/>
      <c r="C194" s="21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30" s="1" customFormat="1" x14ac:dyDescent="0.25">
      <c r="A195" s="10"/>
      <c r="C195" s="21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30" s="1" customFormat="1" x14ac:dyDescent="0.25">
      <c r="A196" s="10"/>
      <c r="C196" s="21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30" s="1" customFormat="1" x14ac:dyDescent="0.25">
      <c r="A197" s="10"/>
      <c r="C197" s="21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30" s="1" customFormat="1" x14ac:dyDescent="0.25">
      <c r="A198" s="10"/>
      <c r="C198" s="21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30" s="1" customFormat="1" x14ac:dyDescent="0.25">
      <c r="A199" s="10"/>
      <c r="C199" s="21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30" s="1" customFormat="1" x14ac:dyDescent="0.25">
      <c r="A200" s="10"/>
      <c r="C200" s="21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30" s="1" customFormat="1" x14ac:dyDescent="0.25">
      <c r="A201" s="10"/>
      <c r="C201" s="21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30" s="1" customFormat="1" x14ac:dyDescent="0.25">
      <c r="A202" s="10"/>
      <c r="C202" s="21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30" s="1" customFormat="1" x14ac:dyDescent="0.25">
      <c r="A203" s="10"/>
      <c r="C203" s="21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30" s="1" customFormat="1" x14ac:dyDescent="0.25">
      <c r="A204" s="10"/>
      <c r="C204" s="21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30" s="1" customFormat="1" x14ac:dyDescent="0.25">
      <c r="A205" s="10"/>
      <c r="C205" s="21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30" s="1" customFormat="1" x14ac:dyDescent="0.25">
      <c r="A206" s="11"/>
      <c r="B206"/>
      <c r="C206" s="22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30" s="1" customFormat="1" x14ac:dyDescent="0.25">
      <c r="A207" s="11"/>
      <c r="B207"/>
      <c r="C207" s="22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30" x14ac:dyDescent="0.25">
      <c r="D208" s="1"/>
      <c r="E208" s="1"/>
      <c r="F208" s="1"/>
      <c r="G208" s="1"/>
      <c r="H208" s="1"/>
      <c r="I208" s="1"/>
      <c r="J208" s="1"/>
      <c r="AA208"/>
      <c r="AB208"/>
      <c r="AC208"/>
      <c r="AD208"/>
    </row>
    <row r="209" spans="4:30" x14ac:dyDescent="0.25">
      <c r="D209" s="1"/>
      <c r="E209" s="1"/>
      <c r="F209" s="1"/>
      <c r="G209" s="1"/>
      <c r="H209" s="1"/>
      <c r="I209" s="1"/>
      <c r="J209" s="1"/>
      <c r="AA209"/>
      <c r="AB209"/>
      <c r="AC209"/>
      <c r="AD209"/>
    </row>
    <row r="210" spans="4:30" x14ac:dyDescent="0.25">
      <c r="D210" s="1"/>
      <c r="E210" s="1"/>
      <c r="F210" s="1"/>
      <c r="G210" s="1"/>
      <c r="H210" s="1"/>
      <c r="I210" s="1"/>
      <c r="J210" s="1"/>
      <c r="AA210"/>
      <c r="AB210"/>
      <c r="AC210"/>
      <c r="AD210"/>
    </row>
    <row r="211" spans="4:30" x14ac:dyDescent="0.25">
      <c r="D211" s="1"/>
      <c r="E211" s="1"/>
      <c r="F211" s="1"/>
      <c r="G211" s="1"/>
      <c r="H211" s="1"/>
      <c r="I211" s="1"/>
      <c r="J211" s="1"/>
      <c r="AA211"/>
      <c r="AB211"/>
      <c r="AC211"/>
      <c r="AD211"/>
    </row>
    <row r="212" spans="4:30" x14ac:dyDescent="0.25">
      <c r="D212" s="1"/>
      <c r="E212" s="1"/>
      <c r="F212" s="1"/>
      <c r="G212" s="1"/>
      <c r="H212" s="1"/>
      <c r="I212" s="1"/>
      <c r="J212" s="1"/>
      <c r="AA212"/>
      <c r="AB212"/>
      <c r="AC212"/>
      <c r="AD212"/>
    </row>
    <row r="213" spans="4:30" x14ac:dyDescent="0.25">
      <c r="D213" s="1"/>
      <c r="E213" s="1"/>
      <c r="F213" s="1"/>
      <c r="G213" s="1"/>
      <c r="H213" s="1"/>
      <c r="I213" s="1"/>
      <c r="J213" s="1"/>
      <c r="AA213"/>
      <c r="AB213"/>
      <c r="AC213"/>
      <c r="AD213"/>
    </row>
    <row r="214" spans="4:30" x14ac:dyDescent="0.25">
      <c r="D214" s="1"/>
      <c r="E214" s="1"/>
      <c r="F214" s="1"/>
      <c r="G214" s="1"/>
      <c r="H214" s="1"/>
      <c r="I214" s="1"/>
      <c r="J214" s="1"/>
      <c r="AA214"/>
      <c r="AB214"/>
      <c r="AC214"/>
      <c r="AD214"/>
    </row>
    <row r="215" spans="4:30" x14ac:dyDescent="0.25">
      <c r="D215" s="1"/>
      <c r="E215" s="1"/>
      <c r="F215" s="1"/>
      <c r="G215" s="1"/>
      <c r="H215" s="1"/>
      <c r="I215" s="1"/>
      <c r="J215" s="1"/>
      <c r="AA215"/>
      <c r="AB215"/>
      <c r="AC215"/>
      <c r="AD215"/>
    </row>
    <row r="216" spans="4:30" x14ac:dyDescent="0.25">
      <c r="D216" s="1"/>
      <c r="E216" s="1"/>
      <c r="F216" s="1"/>
      <c r="G216" s="1"/>
      <c r="H216" s="1"/>
      <c r="I216" s="1"/>
      <c r="J216" s="1"/>
      <c r="AA216"/>
      <c r="AB216"/>
      <c r="AC216"/>
      <c r="AD216"/>
    </row>
    <row r="217" spans="4:30" x14ac:dyDescent="0.25">
      <c r="D217" s="1"/>
      <c r="E217" s="1"/>
      <c r="F217" s="1"/>
      <c r="G217" s="1"/>
      <c r="H217" s="1"/>
      <c r="I217" s="1"/>
      <c r="J217" s="1"/>
      <c r="AA217"/>
      <c r="AB217"/>
      <c r="AC217"/>
      <c r="AD217"/>
    </row>
    <row r="218" spans="4:30" x14ac:dyDescent="0.25">
      <c r="D218" s="1"/>
      <c r="E218" s="1"/>
      <c r="F218" s="1"/>
      <c r="G218" s="1"/>
      <c r="H218" s="1"/>
      <c r="I218" s="1"/>
      <c r="J218" s="1"/>
      <c r="AA218"/>
      <c r="AB218"/>
      <c r="AC218"/>
      <c r="AD218"/>
    </row>
    <row r="219" spans="4:30" x14ac:dyDescent="0.25">
      <c r="D219" s="1"/>
      <c r="E219" s="1"/>
      <c r="F219" s="1"/>
      <c r="G219" s="1"/>
      <c r="H219" s="1"/>
      <c r="I219" s="1"/>
      <c r="J219" s="1"/>
      <c r="AA219"/>
      <c r="AB219"/>
      <c r="AC219"/>
      <c r="AD219"/>
    </row>
    <row r="220" spans="4:30" x14ac:dyDescent="0.25">
      <c r="D220" s="1"/>
      <c r="E220" s="1"/>
      <c r="F220" s="1"/>
      <c r="G220" s="1"/>
      <c r="H220" s="1"/>
      <c r="I220" s="1"/>
      <c r="J220" s="1"/>
      <c r="AA220"/>
      <c r="AB220"/>
      <c r="AC220"/>
      <c r="AD220"/>
    </row>
    <row r="221" spans="4:30" x14ac:dyDescent="0.25">
      <c r="D221" s="1"/>
      <c r="E221" s="1"/>
      <c r="F221" s="1"/>
      <c r="G221" s="1"/>
      <c r="H221" s="1"/>
      <c r="I221" s="1"/>
      <c r="J221" s="1"/>
      <c r="AA221"/>
      <c r="AB221"/>
      <c r="AC221"/>
      <c r="AD221"/>
    </row>
    <row r="222" spans="4:30" x14ac:dyDescent="0.25">
      <c r="D222" s="1"/>
      <c r="E222" s="1"/>
      <c r="F222" s="1"/>
      <c r="G222" s="1"/>
      <c r="H222" s="1"/>
      <c r="I222" s="1"/>
      <c r="J222" s="1"/>
      <c r="AA222"/>
      <c r="AB222"/>
      <c r="AC222"/>
      <c r="AD222"/>
    </row>
    <row r="223" spans="4:30" x14ac:dyDescent="0.25">
      <c r="D223" s="1"/>
      <c r="E223" s="1"/>
      <c r="F223" s="1"/>
      <c r="G223" s="1"/>
      <c r="H223" s="1"/>
      <c r="I223" s="1"/>
      <c r="J223" s="1"/>
      <c r="AA223"/>
      <c r="AB223"/>
      <c r="AC223"/>
      <c r="AD223"/>
    </row>
    <row r="224" spans="4:30" x14ac:dyDescent="0.25">
      <c r="D224" s="1"/>
      <c r="E224" s="1"/>
      <c r="F224" s="1"/>
      <c r="G224" s="1"/>
      <c r="H224" s="1"/>
      <c r="I224" s="1"/>
      <c r="J224" s="1"/>
      <c r="AA224"/>
      <c r="AB224"/>
      <c r="AC224"/>
      <c r="AD224"/>
    </row>
    <row r="225" spans="4:30" x14ac:dyDescent="0.25">
      <c r="D225" s="1"/>
      <c r="E225" s="1"/>
      <c r="F225" s="1"/>
      <c r="G225" s="1"/>
      <c r="H225" s="1"/>
      <c r="I225" s="1"/>
      <c r="J225" s="1"/>
      <c r="AA225"/>
      <c r="AB225"/>
      <c r="AC225"/>
      <c r="AD225"/>
    </row>
    <row r="226" spans="4:30" x14ac:dyDescent="0.25">
      <c r="D226" s="1"/>
      <c r="E226" s="1"/>
      <c r="F226" s="1"/>
      <c r="G226" s="1"/>
      <c r="H226" s="1"/>
      <c r="I226" s="1"/>
      <c r="J226" s="1"/>
      <c r="AA226"/>
      <c r="AB226"/>
      <c r="AC226"/>
      <c r="AD226"/>
    </row>
    <row r="227" spans="4:30" x14ac:dyDescent="0.25">
      <c r="D227" s="1"/>
      <c r="E227" s="1"/>
      <c r="F227" s="1"/>
      <c r="G227" s="1"/>
      <c r="H227" s="1"/>
      <c r="I227" s="1"/>
      <c r="J227" s="1"/>
      <c r="AA227"/>
      <c r="AB227"/>
      <c r="AC227"/>
      <c r="AD227"/>
    </row>
    <row r="228" spans="4:30" x14ac:dyDescent="0.25">
      <c r="D228" s="1"/>
      <c r="E228" s="1"/>
      <c r="F228" s="1"/>
      <c r="G228" s="1"/>
      <c r="H228" s="1"/>
      <c r="I228" s="1"/>
      <c r="J228" s="1"/>
      <c r="AA228"/>
      <c r="AB228"/>
      <c r="AC228"/>
      <c r="AD228"/>
    </row>
    <row r="229" spans="4:30" x14ac:dyDescent="0.25">
      <c r="D229" s="1"/>
      <c r="E229" s="1"/>
      <c r="F229" s="1"/>
      <c r="G229" s="1"/>
      <c r="H229" s="1"/>
      <c r="I229" s="1"/>
      <c r="J229" s="1"/>
      <c r="AA229"/>
      <c r="AB229"/>
      <c r="AC229"/>
      <c r="AD229"/>
    </row>
    <row r="230" spans="4:30" x14ac:dyDescent="0.25">
      <c r="D230" s="1"/>
      <c r="E230" s="1"/>
      <c r="F230" s="1"/>
      <c r="G230" s="1"/>
      <c r="H230" s="1"/>
      <c r="I230" s="1"/>
      <c r="J230" s="1"/>
      <c r="AA230"/>
      <c r="AB230"/>
      <c r="AC230"/>
      <c r="AD230"/>
    </row>
    <row r="231" spans="4:30" x14ac:dyDescent="0.25">
      <c r="D231" s="1"/>
      <c r="E231" s="1"/>
      <c r="F231" s="1"/>
      <c r="G231" s="1"/>
      <c r="H231" s="1"/>
      <c r="I231" s="1"/>
      <c r="J231" s="1"/>
      <c r="AA231"/>
      <c r="AB231"/>
      <c r="AC231"/>
      <c r="AD231"/>
    </row>
    <row r="232" spans="4:30" x14ac:dyDescent="0.25">
      <c r="D232" s="1"/>
      <c r="E232" s="1"/>
      <c r="F232" s="1"/>
      <c r="G232" s="1"/>
      <c r="H232" s="1"/>
      <c r="I232" s="1"/>
      <c r="J232" s="1"/>
      <c r="AA232"/>
      <c r="AB232"/>
      <c r="AC232"/>
      <c r="AD232"/>
    </row>
    <row r="233" spans="4:30" x14ac:dyDescent="0.25">
      <c r="D233" s="1"/>
      <c r="E233" s="1"/>
      <c r="F233" s="1"/>
      <c r="G233" s="1"/>
      <c r="H233" s="1"/>
      <c r="I233" s="1"/>
      <c r="J233" s="1"/>
      <c r="AA233"/>
      <c r="AB233"/>
      <c r="AC233"/>
      <c r="AD233"/>
    </row>
    <row r="234" spans="4:30" x14ac:dyDescent="0.25">
      <c r="D234" s="1"/>
      <c r="E234" s="1"/>
      <c r="F234" s="1"/>
      <c r="G234" s="1"/>
      <c r="H234" s="1"/>
      <c r="I234" s="1"/>
      <c r="J234" s="1"/>
      <c r="AA234"/>
      <c r="AB234"/>
      <c r="AC234"/>
      <c r="AD234"/>
    </row>
    <row r="235" spans="4:30" x14ac:dyDescent="0.25">
      <c r="D235" s="1"/>
      <c r="E235" s="1"/>
      <c r="F235" s="1"/>
      <c r="G235" s="1"/>
      <c r="H235" s="1"/>
      <c r="I235" s="1"/>
      <c r="J235" s="1"/>
      <c r="AA235"/>
      <c r="AB235"/>
      <c r="AC235"/>
      <c r="AD235"/>
    </row>
    <row r="236" spans="4:30" x14ac:dyDescent="0.25">
      <c r="D236" s="1"/>
      <c r="E236" s="1"/>
      <c r="F236" s="1"/>
      <c r="G236" s="1"/>
      <c r="H236" s="1"/>
      <c r="I236" s="1"/>
      <c r="J236" s="1"/>
      <c r="AA236"/>
      <c r="AB236"/>
      <c r="AC236"/>
      <c r="AD236"/>
    </row>
    <row r="237" spans="4:30" x14ac:dyDescent="0.25">
      <c r="D237" s="1"/>
      <c r="E237" s="1"/>
      <c r="F237" s="1"/>
      <c r="G237" s="1"/>
      <c r="H237" s="1"/>
      <c r="I237" s="1"/>
      <c r="J237" s="1"/>
      <c r="AA237"/>
      <c r="AB237"/>
      <c r="AC237"/>
      <c r="AD237"/>
    </row>
    <row r="238" spans="4:30" x14ac:dyDescent="0.25">
      <c r="D238" s="1"/>
      <c r="E238" s="1"/>
      <c r="F238" s="1"/>
      <c r="G238" s="1"/>
      <c r="H238" s="1"/>
      <c r="I238" s="1"/>
      <c r="J238" s="1"/>
      <c r="AA238"/>
      <c r="AB238"/>
      <c r="AC238"/>
      <c r="AD238"/>
    </row>
    <row r="239" spans="4:30" x14ac:dyDescent="0.25">
      <c r="D239" s="1"/>
      <c r="E239" s="1"/>
      <c r="F239" s="1"/>
      <c r="G239" s="1"/>
      <c r="H239" s="1"/>
      <c r="I239" s="1"/>
      <c r="J239" s="1"/>
      <c r="AA239"/>
      <c r="AB239"/>
      <c r="AC239"/>
      <c r="AD239"/>
    </row>
    <row r="240" spans="4:30" x14ac:dyDescent="0.25">
      <c r="D240" s="1"/>
      <c r="E240" s="1"/>
      <c r="F240" s="1"/>
      <c r="G240" s="1"/>
      <c r="H240" s="1"/>
      <c r="I240" s="1"/>
      <c r="J240" s="1"/>
      <c r="AA240"/>
      <c r="AB240"/>
      <c r="AC240"/>
      <c r="AD240"/>
    </row>
    <row r="241" spans="4:30" x14ac:dyDescent="0.25">
      <c r="D241" s="1"/>
      <c r="E241" s="1"/>
      <c r="F241" s="1"/>
      <c r="G241" s="1"/>
      <c r="H241" s="1"/>
      <c r="I241" s="1"/>
      <c r="J241" s="1"/>
      <c r="AA241"/>
      <c r="AB241"/>
      <c r="AC241"/>
      <c r="AD241"/>
    </row>
    <row r="242" spans="4:30" x14ac:dyDescent="0.25">
      <c r="D242" s="1"/>
      <c r="E242" s="1"/>
      <c r="F242" s="1"/>
      <c r="G242" s="1"/>
      <c r="H242" s="1"/>
      <c r="I242" s="1"/>
      <c r="J242" s="1"/>
      <c r="AA242"/>
      <c r="AB242"/>
      <c r="AC242"/>
      <c r="AD242"/>
    </row>
    <row r="243" spans="4:30" x14ac:dyDescent="0.25">
      <c r="D243" s="1"/>
      <c r="E243" s="1"/>
      <c r="F243" s="1"/>
      <c r="G243" s="1"/>
      <c r="H243" s="1"/>
      <c r="I243" s="1"/>
      <c r="J243" s="1"/>
      <c r="AA243"/>
      <c r="AB243"/>
      <c r="AC243"/>
      <c r="AD243"/>
    </row>
    <row r="244" spans="4:30" x14ac:dyDescent="0.25">
      <c r="D244" s="1"/>
      <c r="E244" s="1"/>
      <c r="F244" s="1"/>
      <c r="G244" s="1"/>
      <c r="H244" s="1"/>
      <c r="I244" s="1"/>
      <c r="J244" s="1"/>
      <c r="AA244"/>
      <c r="AB244"/>
      <c r="AC244"/>
      <c r="AD244"/>
    </row>
    <row r="245" spans="4:30" x14ac:dyDescent="0.25">
      <c r="D245" s="1"/>
      <c r="E245" s="1"/>
      <c r="F245" s="1"/>
      <c r="G245" s="1"/>
      <c r="H245" s="1"/>
      <c r="I245" s="1"/>
      <c r="J245" s="1"/>
      <c r="AA245"/>
      <c r="AB245"/>
      <c r="AC245"/>
      <c r="AD245"/>
    </row>
    <row r="246" spans="4:30" x14ac:dyDescent="0.25">
      <c r="D246" s="1"/>
      <c r="E246" s="1"/>
      <c r="F246" s="1"/>
      <c r="G246" s="1"/>
      <c r="H246" s="1"/>
      <c r="I246" s="1"/>
      <c r="J246" s="1"/>
      <c r="AA246"/>
      <c r="AB246"/>
      <c r="AC246"/>
      <c r="AD246"/>
    </row>
    <row r="247" spans="4:30" x14ac:dyDescent="0.25">
      <c r="D247" s="1"/>
      <c r="E247" s="1"/>
      <c r="F247" s="1"/>
      <c r="G247" s="1"/>
      <c r="H247" s="1"/>
      <c r="I247" s="1"/>
      <c r="J247" s="1"/>
      <c r="AA247"/>
      <c r="AB247"/>
      <c r="AC247"/>
      <c r="AD247"/>
    </row>
    <row r="248" spans="4:30" x14ac:dyDescent="0.25">
      <c r="D248" s="1"/>
      <c r="E248" s="1"/>
      <c r="F248" s="1"/>
      <c r="G248" s="1"/>
      <c r="H248" s="1"/>
      <c r="I248" s="1"/>
      <c r="J248" s="1"/>
      <c r="AA248"/>
      <c r="AB248"/>
      <c r="AC248"/>
      <c r="AD248"/>
    </row>
    <row r="249" spans="4:30" x14ac:dyDescent="0.25">
      <c r="D249" s="1"/>
      <c r="E249" s="1"/>
      <c r="F249" s="1"/>
      <c r="G249" s="1"/>
      <c r="H249" s="1"/>
      <c r="I249" s="1"/>
      <c r="J249" s="1"/>
      <c r="AA249"/>
      <c r="AB249"/>
      <c r="AC249"/>
      <c r="AD249"/>
    </row>
    <row r="250" spans="4:30" x14ac:dyDescent="0.25">
      <c r="D250" s="1"/>
      <c r="E250" s="1"/>
      <c r="F250" s="1"/>
      <c r="G250" s="1"/>
      <c r="H250" s="1"/>
      <c r="I250" s="1"/>
      <c r="J250" s="1"/>
      <c r="AA250"/>
      <c r="AB250"/>
      <c r="AC250"/>
      <c r="AD250"/>
    </row>
    <row r="251" spans="4:30" x14ac:dyDescent="0.25">
      <c r="D251" s="1"/>
      <c r="E251" s="1"/>
      <c r="F251" s="1"/>
      <c r="G251" s="1"/>
      <c r="H251" s="1"/>
      <c r="I251" s="1"/>
      <c r="J251" s="1"/>
      <c r="AA251"/>
      <c r="AB251"/>
      <c r="AC251"/>
      <c r="AD251"/>
    </row>
    <row r="252" spans="4:30" x14ac:dyDescent="0.25">
      <c r="D252" s="1"/>
      <c r="E252" s="1"/>
      <c r="F252" s="1"/>
      <c r="G252" s="1"/>
      <c r="H252" s="1"/>
      <c r="I252" s="1"/>
      <c r="J252" s="1"/>
      <c r="AA252"/>
      <c r="AB252"/>
      <c r="AC252"/>
      <c r="AD252"/>
    </row>
    <row r="253" spans="4:30" x14ac:dyDescent="0.25">
      <c r="D253" s="1"/>
      <c r="E253" s="1"/>
      <c r="F253" s="1"/>
      <c r="G253" s="1"/>
      <c r="H253" s="1"/>
      <c r="I253" s="1"/>
      <c r="J253" s="1"/>
      <c r="AA253"/>
      <c r="AB253"/>
      <c r="AC253"/>
      <c r="AD253"/>
    </row>
    <row r="254" spans="4:30" x14ac:dyDescent="0.25">
      <c r="D254" s="1"/>
      <c r="E254" s="1"/>
      <c r="F254" s="1"/>
      <c r="G254" s="1"/>
      <c r="H254" s="1"/>
      <c r="I254" s="1"/>
      <c r="J254" s="1"/>
      <c r="AA254"/>
      <c r="AB254"/>
      <c r="AC254"/>
      <c r="AD254"/>
    </row>
    <row r="255" spans="4:30" x14ac:dyDescent="0.25">
      <c r="D255" s="1"/>
      <c r="E255" s="1"/>
      <c r="F255" s="1"/>
      <c r="G255" s="1"/>
      <c r="H255" s="1"/>
      <c r="I255" s="1"/>
      <c r="J255" s="1"/>
      <c r="AA255"/>
      <c r="AB255"/>
      <c r="AC255"/>
      <c r="AD255"/>
    </row>
    <row r="256" spans="4:30" x14ac:dyDescent="0.25">
      <c r="D256" s="1"/>
      <c r="E256" s="1"/>
      <c r="F256" s="1"/>
      <c r="G256" s="1"/>
      <c r="H256" s="1"/>
      <c r="I256" s="1"/>
      <c r="J256" s="1"/>
      <c r="AA256"/>
      <c r="AB256"/>
      <c r="AC256"/>
      <c r="AD256"/>
    </row>
    <row r="257" spans="4:30" x14ac:dyDescent="0.25">
      <c r="D257" s="1"/>
      <c r="E257" s="1"/>
      <c r="F257" s="1"/>
      <c r="G257" s="1"/>
      <c r="H257" s="1"/>
      <c r="I257" s="1"/>
      <c r="J257" s="1"/>
      <c r="AA257"/>
      <c r="AB257"/>
      <c r="AC257"/>
      <c r="AD257"/>
    </row>
    <row r="258" spans="4:30" x14ac:dyDescent="0.25">
      <c r="D258" s="1"/>
      <c r="E258" s="1"/>
      <c r="F258" s="1"/>
      <c r="G258" s="1"/>
      <c r="H258" s="1"/>
      <c r="I258" s="1"/>
      <c r="J258" s="1"/>
      <c r="AA258"/>
      <c r="AB258"/>
      <c r="AC258"/>
      <c r="AD258"/>
    </row>
    <row r="259" spans="4:30" x14ac:dyDescent="0.25">
      <c r="D259" s="1"/>
      <c r="E259" s="1"/>
      <c r="F259" s="1"/>
      <c r="G259" s="1"/>
      <c r="H259" s="1"/>
      <c r="I259" s="1"/>
      <c r="J259" s="1"/>
      <c r="AA259"/>
      <c r="AB259"/>
      <c r="AC259"/>
      <c r="AD259"/>
    </row>
    <row r="260" spans="4:30" x14ac:dyDescent="0.25">
      <c r="D260" s="1"/>
      <c r="E260" s="1"/>
      <c r="F260" s="1"/>
      <c r="G260" s="1"/>
      <c r="H260" s="1"/>
      <c r="I260" s="1"/>
      <c r="J260" s="1"/>
      <c r="AA260"/>
      <c r="AB260"/>
      <c r="AC260"/>
      <c r="AD260"/>
    </row>
    <row r="261" spans="4:30" x14ac:dyDescent="0.25">
      <c r="D261" s="1"/>
      <c r="E261" s="1"/>
      <c r="F261" s="1"/>
      <c r="G261" s="1"/>
      <c r="H261" s="1"/>
      <c r="I261" s="1"/>
      <c r="J261" s="1"/>
      <c r="AA261"/>
      <c r="AB261"/>
      <c r="AC261"/>
      <c r="AD261"/>
    </row>
    <row r="262" spans="4:30" x14ac:dyDescent="0.25">
      <c r="D262" s="1"/>
      <c r="E262" s="1"/>
      <c r="F262" s="1"/>
      <c r="G262" s="1"/>
      <c r="H262" s="1"/>
      <c r="I262" s="1"/>
      <c r="J262" s="1"/>
      <c r="AA262"/>
      <c r="AB262"/>
      <c r="AC262"/>
      <c r="AD262"/>
    </row>
    <row r="263" spans="4:30" x14ac:dyDescent="0.25">
      <c r="D263" s="1"/>
      <c r="E263" s="1"/>
      <c r="F263" s="1"/>
      <c r="G263" s="1"/>
      <c r="H263" s="1"/>
      <c r="I263" s="1"/>
      <c r="J263" s="1"/>
      <c r="AA263"/>
      <c r="AB263"/>
      <c r="AC263"/>
      <c r="AD263"/>
    </row>
    <row r="264" spans="4:30" x14ac:dyDescent="0.25">
      <c r="D264" s="1"/>
      <c r="E264" s="1"/>
      <c r="F264" s="1"/>
      <c r="G264" s="1"/>
      <c r="H264" s="1"/>
      <c r="I264" s="1"/>
      <c r="J264" s="1"/>
      <c r="AA264"/>
      <c r="AB264"/>
      <c r="AC264"/>
      <c r="AD264"/>
    </row>
    <row r="265" spans="4:30" x14ac:dyDescent="0.25">
      <c r="D265" s="1"/>
      <c r="E265" s="1"/>
      <c r="F265" s="1"/>
      <c r="G265" s="1"/>
      <c r="H265" s="1"/>
      <c r="I265" s="1"/>
      <c r="J265" s="1"/>
      <c r="AA265"/>
      <c r="AB265"/>
      <c r="AC265"/>
      <c r="AD265"/>
    </row>
    <row r="266" spans="4:30" x14ac:dyDescent="0.25">
      <c r="D266" s="1"/>
      <c r="E266" s="1"/>
      <c r="F266" s="1"/>
      <c r="G266" s="1"/>
      <c r="H266" s="1"/>
      <c r="I266" s="1"/>
      <c r="J266" s="1"/>
      <c r="AA266"/>
      <c r="AB266"/>
      <c r="AC266"/>
      <c r="AD266"/>
    </row>
    <row r="267" spans="4:30" x14ac:dyDescent="0.25">
      <c r="D267" s="1"/>
      <c r="E267" s="1"/>
      <c r="F267" s="1"/>
      <c r="G267" s="1"/>
      <c r="H267" s="1"/>
      <c r="I267" s="1"/>
      <c r="J267" s="1"/>
      <c r="AA267"/>
      <c r="AB267"/>
      <c r="AC267"/>
      <c r="AD267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7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893E7A-CF0D-4143-8A27-4E948FE07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BAB6C2-E960-40FF-A01D-74FF60363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BF7BA-C80C-4398-BF3F-C68F1324BAB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a0f4201f-2f6e-4af8-8b9f-ad1019596777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2025-02-07T12:35:02Z</dcterms:created>
  <dcterms:modified xsi:type="dcterms:W3CDTF">2025-02-07T12:35:15Z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