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780" windowHeight="3630" tabRatio="690"/>
  </bookViews>
  <sheets>
    <sheet name="Resumen Perfil" sheetId="22" r:id="rId1"/>
    <sheet name="Viviendas" sheetId="12" r:id="rId2"/>
  </sheets>
  <definedNames>
    <definedName name="_xlnm.Print_Area" localSheetId="0">'Resumen Perfil'!$A$1:$N$75</definedName>
    <definedName name="_xlnm.Print_Area" localSheetId="1">Viviendas!$A$1:$L$29</definedName>
  </definedNames>
  <calcPr calcId="162913"/>
</workbook>
</file>

<file path=xl/calcChain.xml><?xml version="1.0" encoding="utf-8"?>
<calcChain xmlns="http://schemas.openxmlformats.org/spreadsheetml/2006/main">
  <c r="D58" i="22" l="1"/>
  <c r="B24" i="12" l="1"/>
  <c r="C19" i="12" l="1"/>
  <c r="C18" i="12"/>
  <c r="C16" i="12"/>
  <c r="C15" i="12"/>
  <c r="C17" i="12"/>
  <c r="C20" i="12"/>
  <c r="C13" i="12"/>
  <c r="C10" i="12"/>
  <c r="C9" i="12"/>
  <c r="C14" i="12" l="1"/>
  <c r="C23" i="12"/>
  <c r="C22" i="12"/>
  <c r="C12" i="12"/>
  <c r="C11" i="12"/>
  <c r="C21" i="12"/>
  <c r="D63" i="22"/>
  <c r="D48" i="22"/>
  <c r="C13" i="22"/>
  <c r="E65" i="22" l="1"/>
  <c r="E62" i="22"/>
  <c r="E56" i="22"/>
  <c r="E23" i="22"/>
  <c r="C24" i="12"/>
  <c r="E60" i="22"/>
  <c r="E57" i="22"/>
  <c r="E61" i="22"/>
  <c r="E42" i="22"/>
  <c r="E58" i="22" l="1"/>
  <c r="D38" i="22"/>
  <c r="D33" i="22"/>
  <c r="D25" i="22"/>
  <c r="E51" i="22" l="1"/>
  <c r="E21" i="22"/>
  <c r="E22" i="22"/>
  <c r="E30" i="22"/>
  <c r="E43" i="22"/>
  <c r="E31" i="22"/>
  <c r="E46" i="22"/>
  <c r="E47" i="22"/>
  <c r="E44" i="22"/>
  <c r="E53" i="22"/>
  <c r="E24" i="22"/>
  <c r="E32" i="22"/>
  <c r="E45" i="22"/>
  <c r="E35" i="22"/>
  <c r="E19" i="22"/>
  <c r="E28" i="22"/>
  <c r="E36" i="22"/>
  <c r="E27" i="22"/>
  <c r="E20" i="22"/>
  <c r="E29" i="22"/>
  <c r="E37" i="22"/>
  <c r="E48" i="22" l="1"/>
  <c r="E25" i="22"/>
  <c r="E38" i="22"/>
  <c r="E33" i="22"/>
</calcChain>
</file>

<file path=xl/sharedStrings.xml><?xml version="1.0" encoding="utf-8"?>
<sst xmlns="http://schemas.openxmlformats.org/spreadsheetml/2006/main" count="68" uniqueCount="68">
  <si>
    <t>Nº viv</t>
  </si>
  <si>
    <t>Sup. Media</t>
  </si>
  <si>
    <t>1D</t>
  </si>
  <si>
    <t>2D</t>
  </si>
  <si>
    <t>Perfil del adjudicatario:</t>
  </si>
  <si>
    <t>3D</t>
  </si>
  <si>
    <t>U.F.</t>
  </si>
  <si>
    <t>1 miembro</t>
  </si>
  <si>
    <t>2 miembros</t>
  </si>
  <si>
    <t>Edad</t>
  </si>
  <si>
    <t>hasta 25 años</t>
  </si>
  <si>
    <t>Ingresos</t>
  </si>
  <si>
    <t>de 1 a 1,5 IPREM</t>
  </si>
  <si>
    <t>3 miembros</t>
  </si>
  <si>
    <t>4 miembros</t>
  </si>
  <si>
    <t>&gt;25 hasta 35 años</t>
  </si>
  <si>
    <t>&gt;35 hasta 45 años</t>
  </si>
  <si>
    <t>&gt;45 hasta 55 años</t>
  </si>
  <si>
    <t>&gt;55 hasta 65 años</t>
  </si>
  <si>
    <t>&gt;65 años</t>
  </si>
  <si>
    <t>Discapacidad</t>
  </si>
  <si>
    <t>Familia numerosa</t>
  </si>
  <si>
    <t>Familia monoparental</t>
  </si>
  <si>
    <t>Viviendas adjudicadas:</t>
  </si>
  <si>
    <t>Distribución por Distritos</t>
  </si>
  <si>
    <t>ARGANZUELA</t>
  </si>
  <si>
    <t>BARAJAS</t>
  </si>
  <si>
    <t>CARABANCHEL</t>
  </si>
  <si>
    <t>CENTRO</t>
  </si>
  <si>
    <t>TETUAN</t>
  </si>
  <si>
    <t>USERA</t>
  </si>
  <si>
    <t>VALLECAS VILLA</t>
  </si>
  <si>
    <t>VICALVARO</t>
  </si>
  <si>
    <t>VILLAVERDE</t>
  </si>
  <si>
    <t>Total</t>
  </si>
  <si>
    <t>TOTAL</t>
  </si>
  <si>
    <t>Otras circunstancias</t>
  </si>
  <si>
    <t>Residencia</t>
  </si>
  <si>
    <t>Sin arraigo suficiente</t>
  </si>
  <si>
    <t>Entre 2 y 5 años</t>
  </si>
  <si>
    <t>Entre 6 y 9 años</t>
  </si>
  <si>
    <t>Entre 10 y 13 años</t>
  </si>
  <si>
    <t>Mas de 14 años</t>
  </si>
  <si>
    <t>PUENTE DE VALLECAS</t>
  </si>
  <si>
    <t>LATINA</t>
  </si>
  <si>
    <t>Estudio</t>
  </si>
  <si>
    <t>&lt; 1 IPREM</t>
  </si>
  <si>
    <t>&gt;1,50 IPREM</t>
  </si>
  <si>
    <t>4D</t>
  </si>
  <si>
    <t>Entre 33 y 64%</t>
  </si>
  <si>
    <t>&gt;64%</t>
  </si>
  <si>
    <t>Entre 1 y 2 años</t>
  </si>
  <si>
    <t>Vulnerabilidad</t>
  </si>
  <si>
    <t>Notificado perdida de vivienda</t>
  </si>
  <si>
    <t>Situación de calle o alojamiento institucional temporal</t>
  </si>
  <si>
    <t>Vivienda inadecuada: graves deficiencias o hacinamiento</t>
  </si>
  <si>
    <t>Vg</t>
  </si>
  <si>
    <t>FUENCARRAL-EL PARDO</t>
  </si>
  <si>
    <t>RETIRO</t>
  </si>
  <si>
    <t>CIUDAD LINEAL</t>
  </si>
  <si>
    <t>5 miembros</t>
  </si>
  <si>
    <t>Más de 5</t>
  </si>
  <si>
    <t>Oferta 180 Viviendas</t>
  </si>
  <si>
    <t>MONCLOA</t>
  </si>
  <si>
    <t xml:space="preserve">PERFIL ADJUDICATARIO  16  VIVIENDAS </t>
  </si>
  <si>
    <t xml:space="preserve"> Comisión 28 de julio de 2022</t>
  </si>
  <si>
    <t>16  VIVIENDAS ADJUDICADAS</t>
  </si>
  <si>
    <t>Comisión 28 de jullio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</si>
</sst>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2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Lato"/>
      <family val="2"/>
    </font>
    <font>
      <sz val="12"/>
      <color theme="1"/>
      <name val="Calibri"/>
      <family val="2"/>
      <scheme val="minor"/>
    </font>
    <font>
      <sz val="12"/>
      <color theme="1"/>
      <name val="Lato"/>
      <family val="2"/>
    </font>
    <font>
      <sz val="12"/>
      <color indexed="8"/>
      <name val="Arial"/>
      <family val="2"/>
    </font>
    <font>
      <sz val="12"/>
      <color indexed="8"/>
      <name val="Lato"/>
      <family val="2"/>
    </font>
    <font>
      <b/>
      <sz val="12"/>
      <color indexed="8"/>
      <name val="Lato"/>
      <family val="2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8" fillId="0" borderId="0"/>
    <xf numFmtId="0" fontId="9" fillId="0" borderId="0"/>
    <xf numFmtId="0" fontId="10" fillId="0" borderId="0"/>
    <xf numFmtId="0" fontId="11" fillId="0" borderId="0"/>
  </cellStyleXfs>
  <cellXfs count="61"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3" fillId="0" borderId="4" xfId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left" vertical="center" indent="1"/>
    </xf>
    <xf numFmtId="0" fontId="3" fillId="4" borderId="5" xfId="1" applyFont="1" applyFill="1" applyBorder="1" applyAlignment="1">
      <alignment horizontal="left" vertical="center" wrapText="1" indent="1"/>
    </xf>
    <xf numFmtId="0" fontId="0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0" fillId="0" borderId="0" xfId="0" applyAlignment="1">
      <alignment horizontal="left" indent="1"/>
    </xf>
    <xf numFmtId="0" fontId="6" fillId="3" borderId="2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left" vertical="center" wrapText="1" indent="1"/>
    </xf>
    <xf numFmtId="0" fontId="6" fillId="3" borderId="3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0" fontId="0" fillId="4" borderId="0" xfId="0" applyNumberFormat="1" applyFont="1" applyFill="1" applyAlignment="1">
      <alignment horizontal="center" vertical="center"/>
    </xf>
    <xf numFmtId="10" fontId="0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13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/>
    <xf numFmtId="0" fontId="14" fillId="2" borderId="0" xfId="0" applyFont="1" applyFill="1" applyBorder="1" applyAlignment="1">
      <alignment horizontal="center"/>
    </xf>
    <xf numFmtId="0" fontId="15" fillId="0" borderId="1" xfId="7" applyFont="1" applyFill="1" applyBorder="1" applyAlignment="1">
      <alignment horizontal="center" wrapText="1"/>
    </xf>
    <xf numFmtId="4" fontId="16" fillId="0" borderId="1" xfId="5" applyNumberFormat="1" applyFont="1" applyFill="1" applyBorder="1" applyAlignment="1">
      <alignment horizontal="center" wrapText="1"/>
    </xf>
    <xf numFmtId="4" fontId="14" fillId="0" borderId="0" xfId="0" applyNumberFormat="1" applyFont="1" applyBorder="1" applyAlignment="1">
      <alignment horizontal="center"/>
    </xf>
    <xf numFmtId="2" fontId="15" fillId="0" borderId="1" xfId="6" applyNumberFormat="1" applyFont="1" applyFill="1" applyBorder="1" applyAlignment="1">
      <alignment horizontal="center" wrapText="1"/>
    </xf>
    <xf numFmtId="3" fontId="12" fillId="2" borderId="0" xfId="0" applyNumberFormat="1" applyFont="1" applyFill="1" applyBorder="1" applyAlignment="1">
      <alignment horizontal="center"/>
    </xf>
    <xf numFmtId="2" fontId="14" fillId="0" borderId="0" xfId="0" applyNumberFormat="1" applyFont="1" applyBorder="1"/>
    <xf numFmtId="10" fontId="14" fillId="0" borderId="0" xfId="0" applyNumberFormat="1" applyFont="1" applyBorder="1"/>
    <xf numFmtId="10" fontId="14" fillId="0" borderId="0" xfId="0" applyNumberFormat="1" applyFont="1" applyFill="1" applyBorder="1"/>
    <xf numFmtId="0" fontId="16" fillId="0" borderId="0" xfId="0" applyFont="1" applyBorder="1"/>
    <xf numFmtId="0" fontId="12" fillId="0" borderId="0" xfId="0" applyFont="1"/>
    <xf numFmtId="10" fontId="12" fillId="0" borderId="0" xfId="0" applyNumberFormat="1" applyFont="1" applyBorder="1"/>
    <xf numFmtId="0" fontId="17" fillId="0" borderId="0" xfId="0" applyFont="1" applyBorder="1"/>
    <xf numFmtId="0" fontId="17" fillId="0" borderId="0" xfId="0" applyFont="1" applyFill="1" applyBorder="1"/>
    <xf numFmtId="0" fontId="16" fillId="0" borderId="0" xfId="3" applyFont="1" applyFill="1" applyBorder="1" applyAlignment="1">
      <alignment horizontal="right" wrapText="1"/>
    </xf>
    <xf numFmtId="0" fontId="14" fillId="0" borderId="0" xfId="0" applyFont="1" applyFill="1" applyBorder="1"/>
    <xf numFmtId="10" fontId="14" fillId="0" borderId="0" xfId="0" applyNumberFormat="1" applyFont="1"/>
    <xf numFmtId="10" fontId="12" fillId="0" borderId="0" xfId="0" applyNumberFormat="1" applyFont="1"/>
    <xf numFmtId="0" fontId="12" fillId="0" borderId="0" xfId="0" applyFont="1" applyAlignment="1">
      <alignment vertical="top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center"/>
    </xf>
    <xf numFmtId="1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4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</cellXfs>
  <cellStyles count="8">
    <cellStyle name="Normal" xfId="0" builtinId="0"/>
    <cellStyle name="Normal 2" xfId="4"/>
    <cellStyle name="Normal_A.prioriaria" xfId="3"/>
    <cellStyle name="Normal_Hoja1" xfId="1"/>
    <cellStyle name="Normal_Resumen Perfil" xfId="6"/>
    <cellStyle name="Normal_Resumen Perfil_1" xfId="5"/>
    <cellStyle name="Normal_Resumen Perfil_2" xfId="7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Unidad Familiar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396825396825393E-3"/>
          <c:y val="0.42253166666666669"/>
          <c:w val="0.77379014205937979"/>
          <c:h val="0.56335722222222218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Perfil'!$E$19:$E$24</c:f>
              <c:numCache>
                <c:formatCode>0.00%</c:formatCode>
                <c:ptCount val="6"/>
                <c:pt idx="0">
                  <c:v>0.6875</c:v>
                </c:pt>
                <c:pt idx="1">
                  <c:v>6.25E-2</c:v>
                </c:pt>
                <c:pt idx="2">
                  <c:v>6.25E-2</c:v>
                </c:pt>
                <c:pt idx="3">
                  <c:v>0.125</c:v>
                </c:pt>
                <c:pt idx="4">
                  <c:v>6.25E-2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E-49EC-A14E-B25B293C5CF2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Perfil'!$B$19:$C$24</c:f>
              <c:multiLvlStrCache>
                <c:ptCount val="6"/>
                <c:lvl>
                  <c:pt idx="0">
                    <c:v>1 miembro</c:v>
                  </c:pt>
                  <c:pt idx="1">
                    <c:v>2 miembros</c:v>
                  </c:pt>
                  <c:pt idx="2">
                    <c:v>3 miembros</c:v>
                  </c:pt>
                  <c:pt idx="3">
                    <c:v>4 miembros</c:v>
                  </c:pt>
                  <c:pt idx="4">
                    <c:v>5 miembros</c:v>
                  </c:pt>
                  <c:pt idx="5">
                    <c:v>Más de 5</c:v>
                  </c:pt>
                </c:lvl>
                <c:lvl>
                  <c:pt idx="0">
                    <c:v>U.F.</c:v>
                  </c:pt>
                </c:lvl>
              </c:multiLvlStrCache>
            </c:multiLvlStrRef>
          </c:cat>
          <c:val>
            <c:numRef>
              <c:f>'Resumen Perfil'!$D$19:$D$24</c:f>
              <c:numCache>
                <c:formatCode>0</c:formatCode>
                <c:ptCount val="6"/>
                <c:pt idx="0">
                  <c:v>11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E-49EC-A14E-B25B293C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623591269841271"/>
          <c:y val="0.24605444444444444"/>
          <c:w val="0.24864503968253968"/>
          <c:h val="0.59559166666666663"/>
        </c:manualLayout>
      </c:layout>
      <c:overlay val="0"/>
    </c:legend>
    <c:plotVisOnly val="1"/>
    <c:dispBlanksAs val="gap"/>
    <c:showDLblsOverMax val="0"/>
  </c:chart>
  <c:printSettings>
    <c:headerFooter/>
    <c:pageMargins b="0.35433070866141736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Edad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3283333333333334"/>
          <c:w val="0.76073957333203623"/>
          <c:h val="0.743581666666666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Perfil'!$E$27:$E$32</c:f>
              <c:numCache>
                <c:formatCode>0.00%</c:formatCode>
                <c:ptCount val="6"/>
                <c:pt idx="0">
                  <c:v>0.25</c:v>
                </c:pt>
                <c:pt idx="1">
                  <c:v>0</c:v>
                </c:pt>
                <c:pt idx="2">
                  <c:v>0.25</c:v>
                </c:pt>
                <c:pt idx="3">
                  <c:v>0.3125</c:v>
                </c:pt>
                <c:pt idx="4">
                  <c:v>6.25E-2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E-4481-B79D-B5F7FEA65485}"/>
            </c:ext>
          </c:extLst>
        </c:ser>
        <c:ser>
          <c:idx val="0"/>
          <c:order val="1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'Resumen Perfil'!$B$27:$C$32</c:f>
              <c:multiLvlStrCache>
                <c:ptCount val="6"/>
                <c:lvl>
                  <c:pt idx="0">
                    <c:v>hasta 25 años</c:v>
                  </c:pt>
                  <c:pt idx="1">
                    <c:v>&gt;25 hasta 35 años</c:v>
                  </c:pt>
                  <c:pt idx="2">
                    <c:v>&gt;35 hasta 45 años</c:v>
                  </c:pt>
                  <c:pt idx="3">
                    <c:v>&gt;45 hasta 55 años</c:v>
                  </c:pt>
                  <c:pt idx="4">
                    <c:v>&gt;55 hasta 65 años</c:v>
                  </c:pt>
                  <c:pt idx="5">
                    <c:v>&gt;65 años</c:v>
                  </c:pt>
                </c:lvl>
                <c:lvl>
                  <c:pt idx="0">
                    <c:v>Edad</c:v>
                  </c:pt>
                </c:lvl>
              </c:multiLvlStrCache>
            </c:multiLvlStrRef>
          </c:cat>
          <c:val>
            <c:numRef>
              <c:f>'Resumen Perfil'!$D$27:$D$32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FE-4481-B79D-B5F7FEA6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25535714285715"/>
          <c:y val="0.23165055555555553"/>
          <c:w val="0.28422480158730157"/>
          <c:h val="0.51856555555555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Ingresos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792323025793035E-2"/>
          <c:y val="0.17558715023554114"/>
          <c:w val="0.60734265873015869"/>
          <c:h val="0.69419277777777777"/>
        </c:manualLayout>
      </c:layout>
      <c:pie3DChart>
        <c:varyColors val="1"/>
        <c:ser>
          <c:idx val="1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Perfil'!$E$35:$E$37</c:f>
              <c:numCache>
                <c:formatCode>0.00%</c:formatCode>
                <c:ptCount val="3"/>
                <c:pt idx="0">
                  <c:v>0.6875</c:v>
                </c:pt>
                <c:pt idx="1">
                  <c:v>6.25E-2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065-847D-9B6EB1D5BCA6}"/>
            </c:ext>
          </c:extLst>
        </c:ser>
        <c:ser>
          <c:idx val="0"/>
          <c:order val="1"/>
          <c:explosion val="25"/>
          <c:cat>
            <c:multiLvlStrRef>
              <c:f>'Resumen Perfil'!$B$35:$C$37</c:f>
              <c:multiLvlStrCache>
                <c:ptCount val="3"/>
                <c:lvl>
                  <c:pt idx="0">
                    <c:v>&lt; 1 IPREM</c:v>
                  </c:pt>
                  <c:pt idx="1">
                    <c:v>de 1 a 1,5 IPREM</c:v>
                  </c:pt>
                  <c:pt idx="2">
                    <c:v>&gt;1,50 IPREM</c:v>
                  </c:pt>
                </c:lvl>
                <c:lvl>
                  <c:pt idx="0">
                    <c:v>Ingresos</c:v>
                  </c:pt>
                </c:lvl>
              </c:multiLvlStrCache>
            </c:multiLvlStrRef>
          </c:cat>
          <c:val>
            <c:numRef>
              <c:f>'Resumen Perfil'!$D$35:$D$37</c:f>
              <c:numCache>
                <c:formatCode>General</c:formatCode>
                <c:ptCount val="3"/>
                <c:pt idx="0">
                  <c:v>11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3-4065-847D-9B6EB1D5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045079365079371"/>
          <c:y val="0.36179777777777777"/>
          <c:w val="0.36083432539682542"/>
          <c:h val="0.33702777777777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Residencia</a:t>
            </a:r>
          </a:p>
        </c:rich>
      </c:tx>
      <c:layout>
        <c:manualLayout>
          <c:xMode val="edge"/>
          <c:yMode val="edge"/>
          <c:x val="0.42547746109509849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1604521613089458"/>
          <c:h val="0.7002305568128917"/>
        </c:manualLayout>
      </c:layout>
      <c:pie3DChart>
        <c:varyColors val="1"/>
        <c:ser>
          <c:idx val="1"/>
          <c:order val="0"/>
          <c:explosion val="25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61-4E12-B40E-61A6BDFEC66F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361-4E12-B40E-61A6BDFEC66F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61-4E12-B40E-61A6BDFEC66F}"/>
                </c:ext>
              </c:extLst>
            </c:dLbl>
            <c:dLbl>
              <c:idx val="3"/>
              <c:layout>
                <c:manualLayout>
                  <c:x val="2.8830120134136611E-3"/>
                  <c:y val="-4.0948124026396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61-4E12-B40E-61A6BDFEC6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Perfil'!$E$42:$E$47</c:f>
              <c:numCache>
                <c:formatCode>0.00%</c:formatCode>
                <c:ptCount val="6"/>
                <c:pt idx="0">
                  <c:v>0</c:v>
                </c:pt>
                <c:pt idx="1">
                  <c:v>6.25E-2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61-4E12-B40E-61A6BDFEC66F}"/>
            </c:ext>
          </c:extLst>
        </c:ser>
        <c:ser>
          <c:idx val="0"/>
          <c:order val="1"/>
          <c:explosion val="25"/>
          <c:cat>
            <c:strRef>
              <c:f>'Resumen Perfil'!$C$42:$C$47</c:f>
              <c:strCache>
                <c:ptCount val="6"/>
                <c:pt idx="0">
                  <c:v>Sin arraigo suficiente</c:v>
                </c:pt>
                <c:pt idx="1">
                  <c:v>Entre 1 y 2 años</c:v>
                </c:pt>
                <c:pt idx="2">
                  <c:v>Entre 2 y 5 años</c:v>
                </c:pt>
                <c:pt idx="3">
                  <c:v>Entre 6 y 9 años</c:v>
                </c:pt>
                <c:pt idx="4">
                  <c:v>Entre 10 y 13 años</c:v>
                </c:pt>
                <c:pt idx="5">
                  <c:v>Mas de 14 años</c:v>
                </c:pt>
              </c:strCache>
            </c:strRef>
          </c:cat>
          <c:val>
            <c:numRef>
              <c:f>'Resumen Perfil'!#REF!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61-4E12-B40E-61A6BDFEC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3658075396825399"/>
          <c:h val="0.50359444444444446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Discapacidad</a:t>
            </a:r>
          </a:p>
          <a:p>
            <a:pPr>
              <a:defRPr sz="1100"/>
            </a:pPr>
            <a:endParaRPr lang="en-US" sz="1100"/>
          </a:p>
        </c:rich>
      </c:tx>
      <c:layout>
        <c:manualLayout>
          <c:xMode val="edge"/>
          <c:yMode val="edge"/>
          <c:x val="0.41470172160683305"/>
          <c:y val="3.375527426160337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explosion val="10"/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4D-428B-8544-9F30A9286E9C}"/>
                </c:ext>
              </c:extLst>
            </c:dLbl>
            <c:dLbl>
              <c:idx val="1"/>
              <c:layout>
                <c:manualLayout>
                  <c:x val="-3.9725198412698413E-2"/>
                  <c:y val="-5.717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4D-428B-8544-9F30A9286E9C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4D-428B-8544-9F30A9286E9C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D-428B-8544-9F30A9286E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Perfil'!$C$55:$C$57</c:f>
              <c:strCache>
                <c:ptCount val="3"/>
                <c:pt idx="1">
                  <c:v>Entre 33 y 64%</c:v>
                </c:pt>
                <c:pt idx="2">
                  <c:v>&gt;64%</c:v>
                </c:pt>
              </c:strCache>
            </c:strRef>
          </c:cat>
          <c:val>
            <c:numRef>
              <c:f>'Resumen Perfil'!$E$55:$E$57</c:f>
              <c:numCache>
                <c:formatCode>0.00%</c:formatCode>
                <c:ptCount val="3"/>
                <c:pt idx="1">
                  <c:v>0</c:v>
                </c:pt>
                <c:pt idx="2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4D-428B-8544-9F30A928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837956349206361"/>
          <c:y val="0.28146944444444444"/>
          <c:w val="0.32350452559718312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Vulnerabilidad</a:t>
            </a:r>
          </a:p>
          <a:p>
            <a:pPr>
              <a:defRPr sz="1100"/>
            </a:pPr>
            <a:endParaRPr lang="en-US" sz="1100"/>
          </a:p>
          <a:p>
            <a:pPr>
              <a:defRPr sz="1100"/>
            </a:pPr>
            <a:endParaRPr lang="en-US" sz="1100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28055555555556E-2"/>
          <c:y val="0.2249761111111111"/>
          <c:w val="0.64285813492063493"/>
          <c:h val="0.72947055555555551"/>
        </c:manualLayout>
      </c:layout>
      <c:pie3DChart>
        <c:varyColors val="1"/>
        <c:ser>
          <c:idx val="1"/>
          <c:order val="0"/>
          <c:tx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tx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E75D-4AE4-B6A1-F4898D23E483}"/>
              </c:ext>
            </c:extLst>
          </c:dPt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1-E75D-4AE4-B6A1-F4898D23E483}"/>
              </c:ext>
            </c:extLst>
          </c:dPt>
          <c:dLbls>
            <c:dLbl>
              <c:idx val="0"/>
              <c:layout>
                <c:manualLayout>
                  <c:x val="-6.7127380952380952E-2"/>
                  <c:y val="6.4183333333333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5D-4AE4-B6A1-F4898D23E483}"/>
                </c:ext>
              </c:extLst>
            </c:dLbl>
            <c:dLbl>
              <c:idx val="1"/>
              <c:layout>
                <c:manualLayout>
                  <c:x val="-0.12024617282670598"/>
                  <c:y val="-0.29165824961534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5D-4AE4-B6A1-F4898D23E483}"/>
                </c:ext>
              </c:extLst>
            </c:dLbl>
            <c:dLbl>
              <c:idx val="2"/>
              <c:layout>
                <c:manualLayout>
                  <c:x val="3.2910714285714284E-3"/>
                  <c:y val="-9.5505555555555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5D-4AE4-B6A1-F4898D23E483}"/>
                </c:ext>
              </c:extLst>
            </c:dLbl>
            <c:dLbl>
              <c:idx val="3"/>
              <c:layout>
                <c:manualLayout>
                  <c:x val="5.4071230158730159E-2"/>
                  <c:y val="7.6011111111111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5D-4AE4-B6A1-F4898D23E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'Resumen Perfil'!$C$60:$C$62</c:f>
              <c:strCache>
                <c:ptCount val="3"/>
                <c:pt idx="0">
                  <c:v>Situación de calle o alojamiento institucional temporal</c:v>
                </c:pt>
                <c:pt idx="1">
                  <c:v>Notificado perdida de vivienda</c:v>
                </c:pt>
                <c:pt idx="2">
                  <c:v>Vivienda inadecuada: graves deficiencias o hacinamiento</c:v>
                </c:pt>
              </c:strCache>
            </c:strRef>
          </c:cat>
          <c:val>
            <c:numRef>
              <c:f>'Resumen Perfil'!$E$60:$E$62</c:f>
              <c:numCache>
                <c:formatCode>0.00%</c:formatCode>
                <c:ptCount val="3"/>
                <c:pt idx="0">
                  <c:v>0</c:v>
                </c:pt>
                <c:pt idx="1">
                  <c:v>6.25E-2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D-4AE4-B6A1-F4898D23E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59850617609439316"/>
          <c:y val="0.28146944444444444"/>
          <c:w val="0.38337787267900086"/>
          <c:h val="0.30269270152890082"/>
        </c:manualLayout>
      </c:layout>
      <c:overlay val="0"/>
      <c:txPr>
        <a:bodyPr/>
        <a:lstStyle/>
        <a:p>
          <a:pPr rtl="0"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3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27907729150003E-2"/>
          <c:y val="0.10928344483255381"/>
          <c:w val="0.63479743923054432"/>
          <c:h val="0.80148323564817558"/>
        </c:manualLayout>
      </c:layout>
      <c:pie3DChart>
        <c:varyColors val="1"/>
        <c:ser>
          <c:idx val="3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Viviendas!$A$9:$A$23</c:f>
              <c:strCache>
                <c:ptCount val="15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CIUDAD LINEAL</c:v>
                </c:pt>
                <c:pt idx="5">
                  <c:v>FUENCARRAL-EL PARDO</c:v>
                </c:pt>
                <c:pt idx="6">
                  <c:v>LATINA</c:v>
                </c:pt>
                <c:pt idx="7">
                  <c:v>MONCLOA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TETUAN</c:v>
                </c:pt>
                <c:pt idx="11">
                  <c:v>USERA</c:v>
                </c:pt>
                <c:pt idx="12">
                  <c:v>VALLECAS VILLA</c:v>
                </c:pt>
                <c:pt idx="13">
                  <c:v>VICALVARO</c:v>
                </c:pt>
                <c:pt idx="14">
                  <c:v>VILLAVERDE</c:v>
                </c:pt>
              </c:strCache>
            </c:strRef>
          </c:cat>
          <c:val>
            <c:numRef>
              <c:f>Viviendas!$C$9:$C$23</c:f>
              <c:numCache>
                <c:formatCode>0.00%</c:formatCode>
                <c:ptCount val="15"/>
                <c:pt idx="0">
                  <c:v>6.25E-2</c:v>
                </c:pt>
                <c:pt idx="1">
                  <c:v>0</c:v>
                </c:pt>
                <c:pt idx="2">
                  <c:v>0.1875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6.25E-2</c:v>
                </c:pt>
                <c:pt idx="7">
                  <c:v>0</c:v>
                </c:pt>
                <c:pt idx="8">
                  <c:v>6.25E-2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0.3125</c:v>
                </c:pt>
                <c:pt idx="13">
                  <c:v>6.25E-2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C-4396-9E7F-EA98A7F7AB5E}"/>
            </c:ext>
          </c:extLst>
        </c:ser>
        <c:ser>
          <c:idx val="0"/>
          <c:order val="1"/>
          <c:explosion val="25"/>
          <c:cat>
            <c:strRef>
              <c:f>Viviendas!$A$9:$A$23</c:f>
              <c:strCache>
                <c:ptCount val="15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CIUDAD LINEAL</c:v>
                </c:pt>
                <c:pt idx="5">
                  <c:v>FUENCARRAL-EL PARDO</c:v>
                </c:pt>
                <c:pt idx="6">
                  <c:v>LATINA</c:v>
                </c:pt>
                <c:pt idx="7">
                  <c:v>MONCLOA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TETUAN</c:v>
                </c:pt>
                <c:pt idx="11">
                  <c:v>USERA</c:v>
                </c:pt>
                <c:pt idx="12">
                  <c:v>VALLECAS VILLA</c:v>
                </c:pt>
                <c:pt idx="13">
                  <c:v>VICALVARO</c:v>
                </c:pt>
                <c:pt idx="14">
                  <c:v>VILLAVERDE</c:v>
                </c:pt>
              </c:strCache>
            </c:strRef>
          </c:cat>
          <c:val>
            <c:numRef>
              <c:f>Viviendas!$B$9:$B$23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C-4396-9E7F-EA98A7F7AB5E}"/>
            </c:ext>
          </c:extLst>
        </c:ser>
        <c:ser>
          <c:idx val="1"/>
          <c:order val="2"/>
          <c:explosion val="25"/>
          <c:cat>
            <c:strRef>
              <c:f>Viviendas!$A$9:$A$23</c:f>
              <c:strCache>
                <c:ptCount val="15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CIUDAD LINEAL</c:v>
                </c:pt>
                <c:pt idx="5">
                  <c:v>FUENCARRAL-EL PARDO</c:v>
                </c:pt>
                <c:pt idx="6">
                  <c:v>LATINA</c:v>
                </c:pt>
                <c:pt idx="7">
                  <c:v>MONCLOA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TETUAN</c:v>
                </c:pt>
                <c:pt idx="11">
                  <c:v>USERA</c:v>
                </c:pt>
                <c:pt idx="12">
                  <c:v>VALLECAS VILLA</c:v>
                </c:pt>
                <c:pt idx="13">
                  <c:v>VICALVARO</c:v>
                </c:pt>
                <c:pt idx="14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9C-4396-9E7F-EA98A7F7AB5E}"/>
            </c:ext>
          </c:extLst>
        </c:ser>
        <c:ser>
          <c:idx val="2"/>
          <c:order val="3"/>
          <c:explosion val="25"/>
          <c:cat>
            <c:strRef>
              <c:f>Viviendas!$A$9:$A$23</c:f>
              <c:strCache>
                <c:ptCount val="15"/>
                <c:pt idx="0">
                  <c:v>ARGANZUELA</c:v>
                </c:pt>
                <c:pt idx="1">
                  <c:v>BARAJAS</c:v>
                </c:pt>
                <c:pt idx="2">
                  <c:v>CARABANCHEL</c:v>
                </c:pt>
                <c:pt idx="3">
                  <c:v>CENTRO</c:v>
                </c:pt>
                <c:pt idx="4">
                  <c:v>CIUDAD LINEAL</c:v>
                </c:pt>
                <c:pt idx="5">
                  <c:v>FUENCARRAL-EL PARDO</c:v>
                </c:pt>
                <c:pt idx="6">
                  <c:v>LATINA</c:v>
                </c:pt>
                <c:pt idx="7">
                  <c:v>MONCLOA</c:v>
                </c:pt>
                <c:pt idx="8">
                  <c:v>PUENTE DE VALLECAS</c:v>
                </c:pt>
                <c:pt idx="9">
                  <c:v>RETIRO</c:v>
                </c:pt>
                <c:pt idx="10">
                  <c:v>TETUAN</c:v>
                </c:pt>
                <c:pt idx="11">
                  <c:v>USERA</c:v>
                </c:pt>
                <c:pt idx="12">
                  <c:v>VALLECAS VILLA</c:v>
                </c:pt>
                <c:pt idx="13">
                  <c:v>VICALVARO</c:v>
                </c:pt>
                <c:pt idx="14">
                  <c:v>VILLAVERDE</c:v>
                </c:pt>
              </c:strCache>
            </c:strRef>
          </c:cat>
          <c:val>
            <c:numRef>
              <c:f>Viviendas!#REF!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9C-4396-9E7F-EA98A7F7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0</xdr:row>
      <xdr:rowOff>66675</xdr:rowOff>
    </xdr:from>
    <xdr:to>
      <xdr:col>13</xdr:col>
      <xdr:colOff>523875</xdr:colOff>
      <xdr:row>11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10</xdr:row>
      <xdr:rowOff>171450</xdr:rowOff>
    </xdr:from>
    <xdr:to>
      <xdr:col>13</xdr:col>
      <xdr:colOff>514350</xdr:colOff>
      <xdr:row>23</xdr:row>
      <xdr:rowOff>28574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76199</xdr:colOff>
      <xdr:row>24</xdr:row>
      <xdr:rowOff>9525</xdr:rowOff>
    </xdr:from>
    <xdr:to>
      <xdr:col>13</xdr:col>
      <xdr:colOff>523875</xdr:colOff>
      <xdr:row>33</xdr:row>
      <xdr:rowOff>9525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</xdr:colOff>
      <xdr:row>34</xdr:row>
      <xdr:rowOff>180975</xdr:rowOff>
    </xdr:from>
    <xdr:to>
      <xdr:col>13</xdr:col>
      <xdr:colOff>523875</xdr:colOff>
      <xdr:row>47</xdr:row>
      <xdr:rowOff>28574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76200</xdr:colOff>
      <xdr:row>47</xdr:row>
      <xdr:rowOff>133350</xdr:rowOff>
    </xdr:from>
    <xdr:to>
      <xdr:col>13</xdr:col>
      <xdr:colOff>561975</xdr:colOff>
      <xdr:row>59</xdr:row>
      <xdr:rowOff>209550</xdr:rowOff>
    </xdr:to>
    <xdr:graphicFrame macro="">
      <xdr:nvGraphicFramePr>
        <xdr:cNvPr id="11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</xdr:colOff>
      <xdr:row>61</xdr:row>
      <xdr:rowOff>0</xdr:rowOff>
    </xdr:from>
    <xdr:to>
      <xdr:col>14</xdr:col>
      <xdr:colOff>28575</xdr:colOff>
      <xdr:row>74</xdr:row>
      <xdr:rowOff>114300</xdr:rowOff>
    </xdr:to>
    <xdr:graphicFrame macro="">
      <xdr:nvGraphicFramePr>
        <xdr:cNvPr id="1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6</xdr:row>
      <xdr:rowOff>180975</xdr:rowOff>
    </xdr:from>
    <xdr:to>
      <xdr:col>10</xdr:col>
      <xdr:colOff>381001</xdr:colOff>
      <xdr:row>22</xdr:row>
      <xdr:rowOff>0</xdr:rowOff>
    </xdr:to>
    <xdr:graphicFrame macro="">
      <xdr:nvGraphicFramePr>
        <xdr:cNvPr id="3" name="2 Gráfico" title="Distribución por Distr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zoomScaleNormal="100" workbookViewId="0">
      <selection activeCell="H1" sqref="H1:H1048576"/>
    </sheetView>
  </sheetViews>
  <sheetFormatPr baseColWidth="10" defaultRowHeight="15" x14ac:dyDescent="0.25"/>
  <cols>
    <col min="2" max="2" width="15.85546875" customWidth="1"/>
    <col min="3" max="3" width="43.5703125" customWidth="1"/>
    <col min="5" max="5" width="13.42578125" customWidth="1"/>
    <col min="6" max="7" width="5.7109375" customWidth="1"/>
  </cols>
  <sheetData>
    <row r="1" spans="1:15" s="4" customFormat="1" ht="24" customHeight="1" x14ac:dyDescent="0.25">
      <c r="A1" s="56" t="s">
        <v>64</v>
      </c>
      <c r="B1" s="56"/>
      <c r="C1" s="56"/>
      <c r="D1" s="56"/>
      <c r="E1" s="56"/>
      <c r="F1" s="56"/>
      <c r="G1" s="54"/>
      <c r="H1" s="24"/>
      <c r="I1" s="24"/>
      <c r="J1" s="24"/>
      <c r="K1" s="24"/>
      <c r="L1" s="24"/>
      <c r="M1" s="24"/>
      <c r="N1" s="24"/>
      <c r="O1" s="24"/>
    </row>
    <row r="2" spans="1:15" ht="15" customHeight="1" x14ac:dyDescent="0.25">
      <c r="A2" s="25"/>
      <c r="B2" s="25"/>
      <c r="C2" s="56" t="s">
        <v>62</v>
      </c>
      <c r="D2" s="25"/>
      <c r="E2" s="25"/>
      <c r="F2" s="25"/>
      <c r="G2" s="54"/>
      <c r="H2" s="26"/>
      <c r="I2" s="26"/>
      <c r="J2" s="26"/>
      <c r="K2" s="26"/>
      <c r="L2" s="26"/>
      <c r="M2" s="26"/>
      <c r="N2" s="26"/>
      <c r="O2" s="26"/>
    </row>
    <row r="3" spans="1:15" ht="15" customHeight="1" x14ac:dyDescent="0.25">
      <c r="A3" s="25"/>
      <c r="B3" s="25"/>
      <c r="C3" s="56"/>
      <c r="D3" s="25"/>
      <c r="E3" s="25"/>
      <c r="F3" s="25"/>
      <c r="G3" s="54"/>
      <c r="H3" s="26"/>
      <c r="I3" s="26"/>
      <c r="J3" s="26"/>
      <c r="K3" s="26"/>
      <c r="L3" s="26"/>
      <c r="M3" s="26"/>
      <c r="N3" s="26"/>
      <c r="O3" s="26"/>
    </row>
    <row r="4" spans="1:15" ht="15" customHeight="1" x14ac:dyDescent="0.25">
      <c r="A4" s="56" t="s">
        <v>65</v>
      </c>
      <c r="B4" s="56"/>
      <c r="C4" s="56"/>
      <c r="D4" s="56"/>
      <c r="E4" s="56"/>
      <c r="F4" s="56"/>
      <c r="G4" s="54"/>
      <c r="H4" s="26"/>
      <c r="I4" s="26"/>
      <c r="J4" s="26"/>
      <c r="K4" s="26"/>
      <c r="L4" s="26"/>
      <c r="M4" s="26"/>
      <c r="N4" s="26"/>
      <c r="O4" s="26"/>
    </row>
    <row r="5" spans="1:15" ht="15.75" x14ac:dyDescent="0.25">
      <c r="A5" s="27"/>
      <c r="B5" s="27"/>
      <c r="C5" s="27"/>
      <c r="D5" s="27"/>
      <c r="E5" s="27"/>
      <c r="F5" s="27"/>
      <c r="G5" s="27"/>
      <c r="H5" s="26"/>
      <c r="I5" s="26"/>
      <c r="J5" s="26"/>
      <c r="K5" s="26"/>
      <c r="L5" s="26"/>
      <c r="M5" s="26"/>
      <c r="N5" s="26"/>
      <c r="O5" s="26"/>
    </row>
    <row r="6" spans="1:15" ht="15.75" x14ac:dyDescent="0.25">
      <c r="A6" s="28" t="s">
        <v>23</v>
      </c>
      <c r="B6" s="27"/>
      <c r="C6" s="27"/>
      <c r="D6" s="27"/>
      <c r="E6" s="27"/>
      <c r="F6" s="27"/>
      <c r="G6" s="27"/>
      <c r="H6" s="26"/>
      <c r="I6" s="26"/>
      <c r="J6" s="26"/>
      <c r="K6" s="26"/>
      <c r="L6" s="26"/>
      <c r="M6" s="26"/>
      <c r="N6" s="26"/>
      <c r="O6" s="26"/>
    </row>
    <row r="7" spans="1:15" ht="15.75" x14ac:dyDescent="0.25">
      <c r="A7" s="27"/>
      <c r="B7" s="27"/>
      <c r="C7" s="29" t="s">
        <v>0</v>
      </c>
      <c r="D7" s="29" t="s">
        <v>1</v>
      </c>
      <c r="E7" s="29"/>
      <c r="F7" s="30"/>
      <c r="G7" s="30"/>
      <c r="H7" s="26"/>
      <c r="I7" s="26"/>
      <c r="J7" s="26"/>
      <c r="K7" s="26"/>
      <c r="L7" s="26"/>
      <c r="M7" s="26"/>
      <c r="N7" s="26"/>
      <c r="O7" s="26"/>
    </row>
    <row r="8" spans="1:15" ht="15.75" x14ac:dyDescent="0.25">
      <c r="A8" s="27"/>
      <c r="B8" s="31" t="s">
        <v>45</v>
      </c>
      <c r="C8" s="32"/>
      <c r="D8" s="33"/>
      <c r="E8" s="34"/>
      <c r="F8" s="30"/>
      <c r="G8" s="30"/>
      <c r="H8" s="26"/>
      <c r="I8" s="26"/>
      <c r="J8" s="26"/>
      <c r="K8" s="26"/>
      <c r="L8" s="26"/>
      <c r="M8" s="26"/>
      <c r="N8" s="26"/>
      <c r="O8" s="26"/>
    </row>
    <row r="9" spans="1:15" ht="15.75" x14ac:dyDescent="0.25">
      <c r="A9" s="27"/>
      <c r="B9" s="31" t="s">
        <v>2</v>
      </c>
      <c r="C9" s="32">
        <v>11</v>
      </c>
      <c r="D9" s="35">
        <v>39.886363636363598</v>
      </c>
      <c r="E9" s="34"/>
      <c r="F9" s="30"/>
      <c r="G9" s="30"/>
      <c r="H9" s="26"/>
      <c r="I9" s="26"/>
      <c r="J9" s="26"/>
      <c r="K9" s="26"/>
      <c r="L9" s="26"/>
      <c r="M9" s="26"/>
      <c r="N9" s="26"/>
      <c r="O9" s="26"/>
    </row>
    <row r="10" spans="1:15" ht="15.75" x14ac:dyDescent="0.25">
      <c r="A10" s="27"/>
      <c r="B10" s="31" t="s">
        <v>3</v>
      </c>
      <c r="C10" s="32">
        <v>2</v>
      </c>
      <c r="D10" s="35">
        <v>61.33</v>
      </c>
      <c r="E10" s="34"/>
      <c r="F10" s="30"/>
      <c r="G10" s="30"/>
      <c r="H10" s="26"/>
      <c r="I10" s="26"/>
      <c r="J10" s="26"/>
      <c r="K10" s="26"/>
      <c r="L10" s="26"/>
      <c r="M10" s="26"/>
      <c r="N10" s="26"/>
      <c r="O10" s="26"/>
    </row>
    <row r="11" spans="1:15" ht="15.75" x14ac:dyDescent="0.25">
      <c r="A11" s="27"/>
      <c r="B11" s="31" t="s">
        <v>5</v>
      </c>
      <c r="C11" s="32">
        <v>3</v>
      </c>
      <c r="D11" s="35">
        <v>67.616666666666603</v>
      </c>
      <c r="E11" s="34"/>
      <c r="F11" s="30"/>
      <c r="G11" s="30"/>
      <c r="H11" s="26"/>
      <c r="I11" s="26"/>
      <c r="J11" s="26"/>
      <c r="K11" s="26"/>
      <c r="L11" s="26"/>
      <c r="M11" s="26"/>
      <c r="N11" s="26"/>
      <c r="O11" s="26"/>
    </row>
    <row r="12" spans="1:15" ht="15.75" x14ac:dyDescent="0.25">
      <c r="A12" s="27"/>
      <c r="B12" s="31" t="s">
        <v>48</v>
      </c>
      <c r="C12" s="32"/>
      <c r="D12" s="35"/>
      <c r="E12" s="34"/>
      <c r="F12" s="30"/>
      <c r="G12" s="30"/>
      <c r="H12" s="26"/>
      <c r="I12" s="26"/>
      <c r="J12" s="26"/>
      <c r="K12" s="26"/>
      <c r="L12" s="26"/>
      <c r="M12" s="26"/>
      <c r="N12" s="26"/>
      <c r="O12" s="26"/>
    </row>
    <row r="13" spans="1:15" ht="15.75" x14ac:dyDescent="0.25">
      <c r="A13" s="27"/>
      <c r="B13" s="27"/>
      <c r="C13" s="36">
        <f>SUM(C8:C12)</f>
        <v>16</v>
      </c>
      <c r="D13" s="37"/>
      <c r="E13" s="27"/>
      <c r="F13" s="27"/>
      <c r="G13" s="27"/>
      <c r="H13" s="26"/>
      <c r="I13" s="26"/>
      <c r="J13" s="26"/>
      <c r="K13" s="26"/>
      <c r="L13" s="26"/>
      <c r="M13" s="26"/>
      <c r="N13" s="26"/>
      <c r="O13" s="26"/>
    </row>
    <row r="14" spans="1:15" ht="6" customHeight="1" x14ac:dyDescent="0.25">
      <c r="A14" s="27"/>
      <c r="B14" s="27"/>
      <c r="C14" s="27"/>
      <c r="D14" s="27"/>
      <c r="E14" s="27"/>
      <c r="F14" s="27"/>
      <c r="G14" s="27"/>
      <c r="H14" s="26"/>
      <c r="I14" s="26"/>
      <c r="J14" s="26"/>
      <c r="K14" s="26"/>
      <c r="L14" s="26"/>
      <c r="M14" s="26"/>
      <c r="N14" s="26"/>
      <c r="O14" s="26"/>
    </row>
    <row r="15" spans="1:15" ht="29.25" customHeight="1" x14ac:dyDescent="0.25">
      <c r="A15" s="57"/>
      <c r="B15" s="58"/>
      <c r="C15" s="58"/>
      <c r="D15" s="58"/>
      <c r="E15" s="58"/>
      <c r="F15" s="58"/>
      <c r="G15" s="55"/>
      <c r="H15" s="26"/>
      <c r="I15" s="26"/>
      <c r="J15" s="26"/>
      <c r="K15" s="26"/>
      <c r="L15" s="26"/>
      <c r="M15" s="26"/>
      <c r="N15" s="26"/>
      <c r="O15" s="26"/>
    </row>
    <row r="16" spans="1:15" ht="6" customHeight="1" x14ac:dyDescent="0.25">
      <c r="A16" s="27"/>
      <c r="B16" s="27"/>
      <c r="C16" s="27"/>
      <c r="D16" s="27"/>
      <c r="E16" s="27"/>
      <c r="F16" s="27"/>
      <c r="G16" s="27"/>
      <c r="H16" s="26"/>
      <c r="I16" s="26"/>
      <c r="J16" s="26"/>
      <c r="K16" s="26"/>
      <c r="L16" s="26"/>
      <c r="M16" s="26"/>
      <c r="N16" s="26"/>
      <c r="O16" s="26"/>
    </row>
    <row r="17" spans="1:15" ht="15.75" x14ac:dyDescent="0.25">
      <c r="A17" s="28" t="s">
        <v>4</v>
      </c>
      <c r="B17" s="27"/>
      <c r="C17" s="27"/>
      <c r="D17" s="27"/>
      <c r="E17" s="27"/>
      <c r="F17" s="27"/>
      <c r="G17" s="27"/>
      <c r="H17" s="26"/>
      <c r="I17" s="26"/>
      <c r="J17" s="26"/>
      <c r="K17" s="26"/>
      <c r="L17" s="26"/>
      <c r="M17" s="26"/>
      <c r="N17" s="26"/>
      <c r="O17" s="26"/>
    </row>
    <row r="18" spans="1:15" ht="6" customHeight="1" x14ac:dyDescent="0.25">
      <c r="A18" s="27"/>
      <c r="B18" s="27"/>
      <c r="C18" s="27"/>
      <c r="D18" s="27"/>
      <c r="E18" s="27"/>
      <c r="F18" s="27"/>
      <c r="G18" s="27"/>
      <c r="H18" s="26"/>
      <c r="I18" s="26"/>
      <c r="J18" s="26"/>
      <c r="K18" s="26"/>
      <c r="L18" s="26"/>
      <c r="M18" s="26"/>
      <c r="N18" s="26"/>
      <c r="O18" s="26"/>
    </row>
    <row r="19" spans="1:15" ht="15.75" x14ac:dyDescent="0.25">
      <c r="A19" s="27"/>
      <c r="B19" s="28" t="s">
        <v>6</v>
      </c>
      <c r="C19" s="27" t="s">
        <v>7</v>
      </c>
      <c r="D19" s="23">
        <v>11</v>
      </c>
      <c r="E19" s="38">
        <f t="shared" ref="E19:E24" si="0">D19/$C$13</f>
        <v>0.6875</v>
      </c>
      <c r="F19" s="39"/>
      <c r="G19" s="27"/>
      <c r="H19" s="26"/>
      <c r="I19" s="26"/>
      <c r="J19" s="26"/>
      <c r="K19" s="26"/>
      <c r="L19" s="26"/>
      <c r="M19" s="26"/>
      <c r="N19" s="26"/>
      <c r="O19" s="26"/>
    </row>
    <row r="20" spans="1:15" ht="15.75" x14ac:dyDescent="0.25">
      <c r="A20" s="27"/>
      <c r="B20" s="27"/>
      <c r="C20" s="27" t="s">
        <v>8</v>
      </c>
      <c r="D20" s="23">
        <v>1</v>
      </c>
      <c r="E20" s="38">
        <f t="shared" si="0"/>
        <v>6.25E-2</v>
      </c>
      <c r="F20" s="38"/>
      <c r="G20" s="27"/>
      <c r="H20" s="26"/>
      <c r="I20" s="26"/>
      <c r="J20" s="26"/>
      <c r="K20" s="26"/>
      <c r="L20" s="26"/>
      <c r="M20" s="26"/>
      <c r="N20" s="26"/>
      <c r="O20" s="26"/>
    </row>
    <row r="21" spans="1:15" ht="15.75" x14ac:dyDescent="0.25">
      <c r="A21" s="27"/>
      <c r="B21" s="27"/>
      <c r="C21" s="40" t="s">
        <v>13</v>
      </c>
      <c r="D21" s="23">
        <v>1</v>
      </c>
      <c r="E21" s="38">
        <f t="shared" si="0"/>
        <v>6.25E-2</v>
      </c>
      <c r="F21" s="38"/>
      <c r="G21" s="27"/>
      <c r="H21" s="26"/>
      <c r="I21" s="26"/>
      <c r="J21" s="26"/>
      <c r="K21" s="26"/>
      <c r="L21" s="26"/>
      <c r="M21" s="26"/>
      <c r="N21" s="26"/>
      <c r="O21" s="26"/>
    </row>
    <row r="22" spans="1:15" ht="15.75" x14ac:dyDescent="0.25">
      <c r="A22" s="27"/>
      <c r="B22" s="27"/>
      <c r="C22" s="40" t="s">
        <v>14</v>
      </c>
      <c r="D22" s="23">
        <v>2</v>
      </c>
      <c r="E22" s="38">
        <f t="shared" si="0"/>
        <v>0.125</v>
      </c>
      <c r="F22" s="38"/>
      <c r="G22" s="27"/>
      <c r="H22" s="26"/>
      <c r="I22" s="26"/>
      <c r="J22" s="26"/>
      <c r="K22" s="26"/>
      <c r="L22" s="26"/>
      <c r="M22" s="26"/>
      <c r="N22" s="26"/>
      <c r="O22" s="26"/>
    </row>
    <row r="23" spans="1:15" ht="15.75" x14ac:dyDescent="0.25">
      <c r="A23" s="27"/>
      <c r="B23" s="27"/>
      <c r="C23" s="40" t="s">
        <v>60</v>
      </c>
      <c r="D23" s="23">
        <v>1</v>
      </c>
      <c r="E23" s="38">
        <f t="shared" si="0"/>
        <v>6.25E-2</v>
      </c>
      <c r="F23" s="38"/>
      <c r="G23" s="27"/>
      <c r="H23" s="26"/>
      <c r="I23" s="26"/>
      <c r="J23" s="26"/>
      <c r="K23" s="26"/>
      <c r="L23" s="26"/>
      <c r="M23" s="26"/>
      <c r="N23" s="26"/>
      <c r="O23" s="26"/>
    </row>
    <row r="24" spans="1:15" ht="15.75" x14ac:dyDescent="0.25">
      <c r="A24" s="27"/>
      <c r="B24" s="27"/>
      <c r="C24" s="40" t="s">
        <v>61</v>
      </c>
      <c r="D24" s="30">
        <v>0</v>
      </c>
      <c r="E24" s="38">
        <f t="shared" si="0"/>
        <v>0</v>
      </c>
      <c r="F24" s="38"/>
      <c r="G24" s="27"/>
      <c r="H24" s="26"/>
      <c r="I24" s="26"/>
      <c r="J24" s="26"/>
      <c r="K24" s="26"/>
      <c r="L24" s="26"/>
      <c r="M24" s="26"/>
      <c r="N24" s="26"/>
      <c r="O24" s="26"/>
    </row>
    <row r="25" spans="1:15" ht="15.75" x14ac:dyDescent="0.25">
      <c r="A25" s="27"/>
      <c r="B25" s="27"/>
      <c r="C25" s="40"/>
      <c r="D25" s="41">
        <f>SUM(D19:D24)</f>
        <v>16</v>
      </c>
      <c r="E25" s="42">
        <f>SUM(E19:E24)</f>
        <v>1</v>
      </c>
      <c r="F25" s="38"/>
      <c r="G25" s="27"/>
      <c r="H25" s="26"/>
      <c r="I25" s="26"/>
      <c r="J25" s="26"/>
      <c r="K25" s="26"/>
      <c r="L25" s="26"/>
      <c r="M25" s="26"/>
      <c r="N25" s="26"/>
      <c r="O25" s="26"/>
    </row>
    <row r="26" spans="1:15" ht="6" customHeight="1" x14ac:dyDescent="0.25">
      <c r="A26" s="27"/>
      <c r="B26" s="27"/>
      <c r="C26" s="27"/>
      <c r="D26" s="27"/>
      <c r="E26" s="38"/>
      <c r="F26" s="38"/>
      <c r="G26" s="27"/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27"/>
      <c r="B27" s="28" t="s">
        <v>9</v>
      </c>
      <c r="C27" s="40" t="s">
        <v>10</v>
      </c>
      <c r="D27" s="30">
        <v>4</v>
      </c>
      <c r="E27" s="38">
        <f t="shared" ref="E27:E32" si="1">D27/$C$13</f>
        <v>0.25</v>
      </c>
      <c r="F27" s="27"/>
      <c r="G27" s="27"/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27"/>
      <c r="B28" s="27"/>
      <c r="C28" s="40" t="s">
        <v>15</v>
      </c>
      <c r="D28" s="30">
        <v>0</v>
      </c>
      <c r="E28" s="38">
        <f t="shared" si="1"/>
        <v>0</v>
      </c>
      <c r="F28" s="27"/>
      <c r="G28" s="27"/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27"/>
      <c r="B29" s="27"/>
      <c r="C29" s="40" t="s">
        <v>16</v>
      </c>
      <c r="D29" s="30">
        <v>4</v>
      </c>
      <c r="E29" s="38">
        <f t="shared" si="1"/>
        <v>0.25</v>
      </c>
      <c r="F29" s="27"/>
      <c r="G29" s="27"/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27"/>
      <c r="B30" s="27"/>
      <c r="C30" s="40" t="s">
        <v>17</v>
      </c>
      <c r="D30" s="30">
        <v>5</v>
      </c>
      <c r="E30" s="38">
        <f t="shared" si="1"/>
        <v>0.3125</v>
      </c>
      <c r="F30" s="27"/>
      <c r="G30" s="27"/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27"/>
      <c r="B31" s="27"/>
      <c r="C31" s="40" t="s">
        <v>18</v>
      </c>
      <c r="D31" s="30">
        <v>1</v>
      </c>
      <c r="E31" s="38">
        <f t="shared" si="1"/>
        <v>6.25E-2</v>
      </c>
      <c r="F31" s="27"/>
      <c r="G31" s="27"/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27"/>
      <c r="B32" s="27"/>
      <c r="C32" s="40" t="s">
        <v>19</v>
      </c>
      <c r="D32" s="30">
        <v>2</v>
      </c>
      <c r="E32" s="38">
        <f t="shared" si="1"/>
        <v>0.125</v>
      </c>
      <c r="F32" s="27"/>
      <c r="G32" s="27"/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27"/>
      <c r="B33" s="27"/>
      <c r="C33" s="27"/>
      <c r="D33" s="28">
        <f>SUM(D27:D32)</f>
        <v>16</v>
      </c>
      <c r="E33" s="42">
        <f>SUM(E27:E32)</f>
        <v>1</v>
      </c>
      <c r="F33" s="27"/>
      <c r="G33" s="27"/>
      <c r="H33" s="26"/>
      <c r="I33" s="26"/>
      <c r="J33" s="26"/>
      <c r="K33" s="26"/>
      <c r="L33" s="26"/>
      <c r="M33" s="26"/>
      <c r="N33" s="26"/>
      <c r="O33" s="26"/>
    </row>
    <row r="34" spans="1:15" ht="6" customHeight="1" x14ac:dyDescent="0.25">
      <c r="A34" s="27"/>
      <c r="B34" s="30"/>
      <c r="C34" s="27"/>
      <c r="D34" s="27"/>
      <c r="E34" s="38"/>
      <c r="F34" s="27"/>
      <c r="G34" s="27"/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27"/>
      <c r="B35" s="43" t="s">
        <v>11</v>
      </c>
      <c r="C35" s="40" t="s">
        <v>46</v>
      </c>
      <c r="D35" s="30">
        <v>11</v>
      </c>
      <c r="E35" s="38">
        <f>D35/$C$13</f>
        <v>0.6875</v>
      </c>
      <c r="F35" s="27"/>
      <c r="G35" s="27"/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27"/>
      <c r="B36" s="27"/>
      <c r="C36" s="40" t="s">
        <v>12</v>
      </c>
      <c r="D36" s="30">
        <v>1</v>
      </c>
      <c r="E36" s="38">
        <f>D36/$C$13</f>
        <v>6.25E-2</v>
      </c>
      <c r="F36" s="27"/>
      <c r="G36" s="27"/>
      <c r="H36" s="26"/>
      <c r="I36" s="26"/>
      <c r="J36" s="26"/>
      <c r="K36" s="26"/>
      <c r="L36" s="26"/>
      <c r="M36" s="26"/>
      <c r="N36" s="26"/>
      <c r="O36" s="26"/>
    </row>
    <row r="37" spans="1:15" ht="15.75" x14ac:dyDescent="0.25">
      <c r="A37" s="27"/>
      <c r="B37" s="27"/>
      <c r="C37" s="40" t="s">
        <v>47</v>
      </c>
      <c r="D37" s="30">
        <v>4</v>
      </c>
      <c r="E37" s="38">
        <f>D37/$C$13</f>
        <v>0.25</v>
      </c>
      <c r="F37" s="27"/>
      <c r="G37" s="27"/>
      <c r="H37" s="26"/>
      <c r="I37" s="26"/>
      <c r="J37" s="26"/>
      <c r="K37" s="26"/>
      <c r="L37" s="26"/>
      <c r="M37" s="26"/>
      <c r="N37" s="26"/>
      <c r="O37" s="26"/>
    </row>
    <row r="38" spans="1:15" ht="15.75" x14ac:dyDescent="0.25">
      <c r="A38" s="27"/>
      <c r="B38" s="27"/>
      <c r="C38" s="40"/>
      <c r="D38" s="28">
        <f>SUM(D35:D37)</f>
        <v>16</v>
      </c>
      <c r="E38" s="42">
        <f>SUM(E35:E37)</f>
        <v>1</v>
      </c>
      <c r="F38" s="27"/>
      <c r="G38" s="27"/>
      <c r="H38" s="26"/>
      <c r="I38" s="26"/>
      <c r="J38" s="26"/>
      <c r="K38" s="26"/>
      <c r="L38" s="26"/>
      <c r="M38" s="26"/>
      <c r="N38" s="26"/>
      <c r="O38" s="26"/>
    </row>
    <row r="39" spans="1:15" ht="6" customHeight="1" x14ac:dyDescent="0.25">
      <c r="A39" s="27"/>
      <c r="B39" s="30"/>
      <c r="C39" s="27"/>
      <c r="D39" s="27"/>
      <c r="E39" s="38"/>
      <c r="F39" s="27"/>
      <c r="G39" s="27"/>
      <c r="H39" s="26"/>
      <c r="I39" s="26"/>
      <c r="J39" s="26"/>
      <c r="K39" s="26"/>
      <c r="L39" s="26"/>
      <c r="M39" s="26"/>
      <c r="N39" s="26"/>
      <c r="O39" s="26"/>
    </row>
    <row r="40" spans="1:15" ht="15.75" x14ac:dyDescent="0.25">
      <c r="A40" s="44" t="s">
        <v>36</v>
      </c>
      <c r="B40" s="27"/>
      <c r="C40" s="27"/>
      <c r="D40" s="27"/>
      <c r="E40" s="27"/>
      <c r="F40" s="27"/>
      <c r="G40" s="27"/>
      <c r="H40" s="26"/>
      <c r="I40" s="26"/>
      <c r="J40" s="26"/>
      <c r="K40" s="26"/>
      <c r="L40" s="26"/>
      <c r="M40" s="26"/>
      <c r="N40" s="26"/>
      <c r="O40" s="26"/>
    </row>
    <row r="41" spans="1:15" ht="6" customHeight="1" x14ac:dyDescent="0.25">
      <c r="A41" s="27"/>
      <c r="B41" s="27"/>
      <c r="C41" s="27"/>
      <c r="D41" s="27"/>
      <c r="E41" s="27"/>
      <c r="F41" s="27"/>
      <c r="G41" s="27"/>
      <c r="H41" s="26"/>
      <c r="I41" s="26"/>
      <c r="J41" s="26"/>
      <c r="K41" s="26"/>
      <c r="L41" s="26"/>
      <c r="M41" s="26"/>
      <c r="N41" s="26"/>
      <c r="O41" s="26"/>
    </row>
    <row r="42" spans="1:15" ht="21" customHeight="1" x14ac:dyDescent="0.25">
      <c r="A42" s="27"/>
      <c r="B42" s="28" t="s">
        <v>37</v>
      </c>
      <c r="C42" s="27" t="s">
        <v>38</v>
      </c>
      <c r="D42" s="27">
        <v>0</v>
      </c>
      <c r="E42" s="38">
        <f>D42/C13</f>
        <v>0</v>
      </c>
      <c r="F42" s="27"/>
      <c r="G42" s="27"/>
      <c r="H42" s="26"/>
      <c r="I42" s="26"/>
      <c r="J42" s="26"/>
      <c r="K42" s="26"/>
      <c r="L42" s="26"/>
      <c r="M42" s="26"/>
      <c r="N42" s="26"/>
      <c r="O42" s="26"/>
    </row>
    <row r="43" spans="1:15" ht="15.75" x14ac:dyDescent="0.25">
      <c r="A43" s="27"/>
      <c r="B43" s="41"/>
      <c r="C43" s="27" t="s">
        <v>51</v>
      </c>
      <c r="D43" s="45">
        <v>1</v>
      </c>
      <c r="E43" s="38">
        <f>D43/C13</f>
        <v>6.25E-2</v>
      </c>
      <c r="F43" s="27"/>
      <c r="G43" s="27"/>
      <c r="H43" s="26"/>
      <c r="I43" s="26"/>
      <c r="J43" s="26"/>
      <c r="K43" s="26"/>
      <c r="L43" s="26"/>
      <c r="M43" s="26"/>
      <c r="N43" s="26"/>
      <c r="O43" s="26"/>
    </row>
    <row r="44" spans="1:15" ht="15.75" x14ac:dyDescent="0.25">
      <c r="A44" s="27"/>
      <c r="B44" s="30"/>
      <c r="C44" s="27" t="s">
        <v>39</v>
      </c>
      <c r="D44" s="45">
        <v>2</v>
      </c>
      <c r="E44" s="38">
        <f>D44/C13</f>
        <v>0.125</v>
      </c>
      <c r="F44" s="27"/>
      <c r="G44" s="27"/>
      <c r="H44" s="26"/>
      <c r="I44" s="26"/>
      <c r="J44" s="26"/>
      <c r="K44" s="26"/>
      <c r="L44" s="26"/>
      <c r="M44" s="26"/>
      <c r="N44" s="26"/>
      <c r="O44" s="26"/>
    </row>
    <row r="45" spans="1:15" ht="15.75" x14ac:dyDescent="0.25">
      <c r="A45" s="27"/>
      <c r="B45" s="30"/>
      <c r="C45" s="27" t="s">
        <v>40</v>
      </c>
      <c r="D45" s="45">
        <v>2</v>
      </c>
      <c r="E45" s="38">
        <f>D45/C13</f>
        <v>0.125</v>
      </c>
      <c r="F45" s="27"/>
      <c r="G45" s="27"/>
      <c r="H45" s="26"/>
      <c r="I45" s="26"/>
      <c r="J45" s="26"/>
      <c r="K45" s="26"/>
      <c r="L45" s="26"/>
      <c r="M45" s="26"/>
      <c r="N45" s="26"/>
      <c r="O45" s="26"/>
    </row>
    <row r="46" spans="1:15" ht="15.75" x14ac:dyDescent="0.25">
      <c r="A46" s="27"/>
      <c r="B46" s="30"/>
      <c r="C46" s="27" t="s">
        <v>41</v>
      </c>
      <c r="D46" s="45">
        <v>2</v>
      </c>
      <c r="E46" s="38">
        <f>D46/C13</f>
        <v>0.125</v>
      </c>
      <c r="F46" s="27"/>
      <c r="G46" s="27"/>
      <c r="H46" s="26"/>
      <c r="I46" s="26"/>
      <c r="J46" s="26"/>
      <c r="K46" s="26"/>
      <c r="L46" s="26"/>
      <c r="M46" s="26"/>
      <c r="N46" s="26"/>
      <c r="O46" s="26"/>
    </row>
    <row r="47" spans="1:15" ht="15.75" x14ac:dyDescent="0.25">
      <c r="A47" s="27"/>
      <c r="B47" s="30"/>
      <c r="C47" s="27" t="s">
        <v>42</v>
      </c>
      <c r="D47" s="45">
        <v>9</v>
      </c>
      <c r="E47" s="38">
        <f>D47/C13</f>
        <v>0.5625</v>
      </c>
      <c r="F47" s="27"/>
      <c r="G47" s="27"/>
      <c r="H47" s="26"/>
      <c r="I47" s="26"/>
      <c r="J47" s="26"/>
      <c r="K47" s="26"/>
      <c r="L47" s="26"/>
      <c r="M47" s="26"/>
      <c r="N47" s="26"/>
      <c r="O47" s="26"/>
    </row>
    <row r="48" spans="1:15" ht="15.75" x14ac:dyDescent="0.25">
      <c r="A48" s="27"/>
      <c r="B48" s="30"/>
      <c r="C48" s="27"/>
      <c r="D48" s="28">
        <f>SUM(D42:D47)</f>
        <v>16</v>
      </c>
      <c r="E48" s="42">
        <f>SUM(E42:E47)</f>
        <v>1</v>
      </c>
      <c r="F48" s="27"/>
      <c r="G48" s="27"/>
      <c r="H48" s="26"/>
      <c r="I48" s="26"/>
      <c r="J48" s="26"/>
      <c r="K48" s="26"/>
      <c r="L48" s="26"/>
      <c r="M48" s="26"/>
      <c r="N48" s="26"/>
      <c r="O48" s="26"/>
    </row>
    <row r="49" spans="1:15" ht="6" customHeight="1" x14ac:dyDescent="0.25">
      <c r="A49" s="27"/>
      <c r="B49" s="30"/>
      <c r="C49" s="27"/>
      <c r="D49" s="28"/>
      <c r="E49" s="42"/>
      <c r="F49" s="27"/>
      <c r="G49" s="27"/>
      <c r="H49" s="26"/>
      <c r="I49" s="26"/>
      <c r="J49" s="26"/>
      <c r="K49" s="26"/>
      <c r="L49" s="26"/>
      <c r="M49" s="26"/>
      <c r="N49" s="26"/>
      <c r="O49" s="26"/>
    </row>
    <row r="50" spans="1:15" ht="15.75" x14ac:dyDescent="0.25">
      <c r="A50" s="30"/>
      <c r="B50" s="40"/>
      <c r="C50" s="27"/>
      <c r="D50" s="28"/>
      <c r="E50" s="38"/>
      <c r="F50" s="30"/>
      <c r="G50" s="30"/>
      <c r="H50" s="26"/>
      <c r="I50" s="26"/>
      <c r="J50" s="26"/>
      <c r="K50" s="26"/>
      <c r="L50" s="26"/>
      <c r="M50" s="26"/>
      <c r="N50" s="26"/>
      <c r="O50" s="26"/>
    </row>
    <row r="51" spans="1:15" ht="15.75" x14ac:dyDescent="0.25">
      <c r="A51" s="30"/>
      <c r="B51" s="43" t="s">
        <v>21</v>
      </c>
      <c r="C51" s="27"/>
      <c r="D51" s="28">
        <v>3</v>
      </c>
      <c r="E51" s="38">
        <f>D51/C13</f>
        <v>0.1875</v>
      </c>
      <c r="F51" s="30"/>
      <c r="G51" s="30"/>
      <c r="H51" s="26"/>
      <c r="I51" s="26"/>
      <c r="J51" s="26"/>
      <c r="K51" s="26"/>
      <c r="L51" s="26"/>
      <c r="M51" s="26"/>
      <c r="N51" s="26"/>
      <c r="O51" s="26"/>
    </row>
    <row r="52" spans="1:15" ht="15.75" x14ac:dyDescent="0.25">
      <c r="A52" s="30"/>
      <c r="B52" s="43"/>
      <c r="C52" s="27"/>
      <c r="D52" s="28"/>
      <c r="E52" s="38"/>
      <c r="F52" s="30"/>
      <c r="G52" s="30"/>
      <c r="H52" s="26"/>
      <c r="I52" s="26"/>
      <c r="J52" s="26"/>
      <c r="K52" s="26"/>
      <c r="L52" s="26"/>
      <c r="M52" s="26"/>
      <c r="N52" s="26"/>
      <c r="O52" s="26"/>
    </row>
    <row r="53" spans="1:15" ht="15.75" x14ac:dyDescent="0.25">
      <c r="A53" s="30"/>
      <c r="B53" s="43" t="s">
        <v>22</v>
      </c>
      <c r="C53" s="27"/>
      <c r="D53" s="28">
        <v>1</v>
      </c>
      <c r="E53" s="38">
        <f>D53/C13</f>
        <v>6.25E-2</v>
      </c>
      <c r="F53" s="30"/>
      <c r="G53" s="30"/>
      <c r="H53" s="26"/>
      <c r="I53" s="26"/>
      <c r="J53" s="26"/>
      <c r="K53" s="26"/>
      <c r="L53" s="26"/>
      <c r="M53" s="26"/>
      <c r="N53" s="26"/>
      <c r="O53" s="26"/>
    </row>
    <row r="54" spans="1:15" ht="15.75" x14ac:dyDescent="0.25">
      <c r="A54" s="30"/>
      <c r="B54" s="40"/>
      <c r="C54" s="27"/>
      <c r="D54" s="28"/>
      <c r="E54" s="38"/>
      <c r="F54" s="30"/>
      <c r="G54" s="30"/>
      <c r="H54" s="26"/>
      <c r="I54" s="26"/>
      <c r="J54" s="26"/>
      <c r="K54" s="26"/>
      <c r="L54" s="26"/>
      <c r="M54" s="26"/>
      <c r="N54" s="26"/>
      <c r="O54" s="26"/>
    </row>
    <row r="55" spans="1:15" ht="15.75" x14ac:dyDescent="0.25">
      <c r="A55" s="30"/>
      <c r="B55" s="43" t="s">
        <v>20</v>
      </c>
      <c r="C55" s="27"/>
      <c r="D55" s="30"/>
      <c r="E55" s="38"/>
      <c r="F55" s="30"/>
      <c r="G55" s="30"/>
      <c r="H55" s="26"/>
      <c r="I55" s="26"/>
      <c r="J55" s="26"/>
      <c r="K55" s="26"/>
      <c r="L55" s="26"/>
      <c r="M55" s="26"/>
      <c r="N55" s="26"/>
      <c r="O55" s="26"/>
    </row>
    <row r="56" spans="1:15" ht="15.75" x14ac:dyDescent="0.25">
      <c r="A56" s="30"/>
      <c r="B56" s="30"/>
      <c r="C56" s="30" t="s">
        <v>49</v>
      </c>
      <c r="D56" s="46">
        <v>0</v>
      </c>
      <c r="E56" s="47">
        <f>D56/C13</f>
        <v>0</v>
      </c>
      <c r="F56" s="30"/>
      <c r="G56" s="30"/>
      <c r="H56" s="26"/>
      <c r="I56" s="26"/>
      <c r="J56" s="26"/>
      <c r="K56" s="26"/>
      <c r="L56" s="26"/>
      <c r="M56" s="26"/>
      <c r="N56" s="26"/>
      <c r="O56" s="26"/>
    </row>
    <row r="57" spans="1:15" ht="15.75" x14ac:dyDescent="0.25">
      <c r="A57" s="30"/>
      <c r="B57" s="30"/>
      <c r="C57" s="30" t="s">
        <v>50</v>
      </c>
      <c r="D57" s="46">
        <v>3</v>
      </c>
      <c r="E57" s="47">
        <f>D57/C13</f>
        <v>0.1875</v>
      </c>
      <c r="F57" s="30"/>
      <c r="G57" s="30"/>
      <c r="H57" s="26"/>
      <c r="I57" s="26"/>
      <c r="J57" s="26"/>
      <c r="K57" s="26"/>
      <c r="L57" s="26"/>
      <c r="M57" s="26"/>
      <c r="N57" s="26"/>
      <c r="O57" s="26"/>
    </row>
    <row r="58" spans="1:15" ht="15.75" customHeight="1" x14ac:dyDescent="0.25">
      <c r="A58" s="30"/>
      <c r="B58" s="30"/>
      <c r="C58" s="30"/>
      <c r="D58" s="41">
        <f>SUM(D56:D57)</f>
        <v>3</v>
      </c>
      <c r="E58" s="48">
        <f>SUM(E56:E57)</f>
        <v>0.1875</v>
      </c>
      <c r="F58" s="30"/>
      <c r="G58" s="30"/>
      <c r="H58" s="26"/>
      <c r="I58" s="26"/>
      <c r="J58" s="26"/>
      <c r="K58" s="26"/>
      <c r="L58" s="26"/>
      <c r="M58" s="26"/>
      <c r="N58" s="26"/>
      <c r="O58" s="26"/>
    </row>
    <row r="59" spans="1:15" ht="15.75" x14ac:dyDescent="0.25">
      <c r="A59" s="30"/>
      <c r="B59" s="30"/>
      <c r="C59" s="30"/>
      <c r="D59" s="30"/>
      <c r="E59" s="30"/>
      <c r="F59" s="30"/>
      <c r="G59" s="30"/>
      <c r="H59" s="26"/>
      <c r="I59" s="26"/>
      <c r="J59" s="26"/>
      <c r="K59" s="26"/>
      <c r="L59" s="26"/>
      <c r="M59" s="26"/>
      <c r="N59" s="26"/>
      <c r="O59" s="26"/>
    </row>
    <row r="60" spans="1:15" ht="30.75" x14ac:dyDescent="0.25">
      <c r="A60" s="30"/>
      <c r="B60" s="49" t="s">
        <v>52</v>
      </c>
      <c r="C60" s="50" t="s">
        <v>54</v>
      </c>
      <c r="D60" s="51">
        <v>0</v>
      </c>
      <c r="E60" s="52">
        <f>D60/C13</f>
        <v>0</v>
      </c>
      <c r="F60" s="30"/>
      <c r="G60" s="30"/>
      <c r="H60" s="26"/>
      <c r="I60" s="26"/>
      <c r="J60" s="26"/>
      <c r="K60" s="26"/>
      <c r="L60" s="26"/>
      <c r="M60" s="26"/>
      <c r="N60" s="26"/>
      <c r="O60" s="26"/>
    </row>
    <row r="61" spans="1:15" ht="15.75" x14ac:dyDescent="0.25">
      <c r="A61" s="30"/>
      <c r="B61" s="30"/>
      <c r="C61" s="30" t="s">
        <v>53</v>
      </c>
      <c r="D61" s="51">
        <v>1</v>
      </c>
      <c r="E61" s="52">
        <f>D61/C13</f>
        <v>6.25E-2</v>
      </c>
      <c r="F61" s="30"/>
      <c r="G61" s="30"/>
      <c r="H61" s="26"/>
      <c r="I61" s="26"/>
      <c r="J61" s="26"/>
      <c r="K61" s="26"/>
      <c r="L61" s="26"/>
      <c r="M61" s="26"/>
      <c r="N61" s="26"/>
      <c r="O61" s="26"/>
    </row>
    <row r="62" spans="1:15" ht="28.5" customHeight="1" x14ac:dyDescent="0.25">
      <c r="A62" s="30"/>
      <c r="B62" s="30"/>
      <c r="C62" s="50" t="s">
        <v>55</v>
      </c>
      <c r="D62" s="51">
        <v>7</v>
      </c>
      <c r="E62" s="52">
        <f>D62/C13</f>
        <v>0.4375</v>
      </c>
      <c r="F62" s="30"/>
      <c r="G62" s="30"/>
      <c r="H62" s="26"/>
      <c r="I62" s="26"/>
      <c r="J62" s="26"/>
      <c r="K62" s="26"/>
      <c r="L62" s="26"/>
      <c r="M62" s="26"/>
      <c r="N62" s="26"/>
      <c r="O62" s="26"/>
    </row>
    <row r="63" spans="1:15" ht="15.75" x14ac:dyDescent="0.25">
      <c r="A63" s="30"/>
      <c r="B63" s="30"/>
      <c r="C63" s="30"/>
      <c r="D63" s="41">
        <f>SUM(D60:D62)</f>
        <v>8</v>
      </c>
      <c r="E63" s="48"/>
      <c r="F63" s="30"/>
      <c r="G63" s="30"/>
      <c r="H63" s="26"/>
      <c r="I63" s="26"/>
      <c r="J63" s="26"/>
      <c r="K63" s="26"/>
      <c r="L63" s="26"/>
      <c r="M63" s="26"/>
      <c r="N63" s="26"/>
      <c r="O63" s="26"/>
    </row>
    <row r="64" spans="1:15" ht="15.75" x14ac:dyDescent="0.25">
      <c r="A64" s="30"/>
      <c r="B64" s="30"/>
      <c r="C64" s="30"/>
      <c r="D64" s="30"/>
      <c r="E64" s="30"/>
      <c r="F64" s="30"/>
      <c r="G64" s="30"/>
      <c r="H64" s="26"/>
      <c r="I64" s="26"/>
      <c r="J64" s="26"/>
      <c r="K64" s="26"/>
      <c r="L64" s="26"/>
      <c r="M64" s="26"/>
      <c r="N64" s="26"/>
      <c r="O64" s="26"/>
    </row>
    <row r="65" spans="1:15" ht="15.75" x14ac:dyDescent="0.25">
      <c r="A65" s="30"/>
      <c r="B65" s="41" t="s">
        <v>56</v>
      </c>
      <c r="C65" s="30"/>
      <c r="D65" s="53">
        <v>0</v>
      </c>
      <c r="E65" s="52">
        <f>D65/C13</f>
        <v>0</v>
      </c>
      <c r="F65" s="30"/>
      <c r="G65" s="30"/>
      <c r="H65" s="26"/>
      <c r="I65" s="26"/>
      <c r="J65" s="26"/>
      <c r="K65" s="26"/>
      <c r="L65" s="26"/>
      <c r="M65" s="26"/>
      <c r="N65" s="26"/>
      <c r="O65" s="26"/>
    </row>
    <row r="66" spans="1:15" ht="15.75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</row>
    <row r="67" spans="1:15" ht="15.75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</row>
    <row r="68" spans="1:15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1:15" ht="15.75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1:15" ht="15.7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  <row r="71" spans="1:15" ht="15.75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</row>
    <row r="72" spans="1:15" ht="15.75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</row>
    <row r="73" spans="1:15" ht="15.75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</row>
    <row r="74" spans="1:15" ht="15.75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</row>
    <row r="75" spans="1:15" ht="15.75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</row>
  </sheetData>
  <mergeCells count="4">
    <mergeCell ref="A1:F1"/>
    <mergeCell ref="A4:F4"/>
    <mergeCell ref="A15:F15"/>
    <mergeCell ref="C2:C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orientation="landscape" r:id="rId1"/>
  <colBreaks count="1" manualBreakCount="1">
    <brk id="14" max="5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73"/>
  <sheetViews>
    <sheetView zoomScaleNormal="100" workbookViewId="0">
      <selection activeCell="D26" sqref="D26"/>
    </sheetView>
  </sheetViews>
  <sheetFormatPr baseColWidth="10" defaultRowHeight="15" x14ac:dyDescent="0.25"/>
  <cols>
    <col min="1" max="1" width="26" style="11" customWidth="1"/>
    <col min="2" max="2" width="45.7109375" customWidth="1"/>
    <col min="3" max="3" width="20.140625" style="22" customWidth="1"/>
    <col min="7" max="7" width="18.85546875" customWidth="1"/>
    <col min="12" max="12" width="11.42578125" style="16"/>
    <col min="13" max="16" width="11.42578125" style="16" customWidth="1"/>
    <col min="17" max="31" width="11.42578125" style="16"/>
  </cols>
  <sheetData>
    <row r="1" spans="1:27" s="4" customFormat="1" ht="15" customHeight="1" x14ac:dyDescent="0.25">
      <c r="A1" s="59"/>
      <c r="B1" s="59"/>
      <c r="C1" s="59"/>
      <c r="D1" s="3"/>
      <c r="E1" s="3"/>
      <c r="F1" s="3"/>
      <c r="G1" s="3"/>
      <c r="H1" s="3"/>
      <c r="I1" s="3"/>
      <c r="J1" s="3"/>
      <c r="K1" s="3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s="4" customFormat="1" ht="15" customHeight="1" x14ac:dyDescent="0.25">
      <c r="A2" s="59" t="s">
        <v>66</v>
      </c>
      <c r="B2" s="59"/>
      <c r="C2" s="59"/>
      <c r="D2" s="3"/>
      <c r="E2" s="3"/>
      <c r="F2" s="3"/>
      <c r="G2" s="3"/>
      <c r="H2" s="3"/>
      <c r="I2" s="3"/>
      <c r="J2" s="3"/>
      <c r="K2" s="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s="4" customFormat="1" ht="21" x14ac:dyDescent="0.25">
      <c r="A3" s="60" t="s">
        <v>24</v>
      </c>
      <c r="B3" s="60"/>
      <c r="C3" s="60"/>
      <c r="D3" s="3"/>
      <c r="E3" s="3"/>
      <c r="F3" s="3"/>
      <c r="G3" s="3"/>
      <c r="H3" s="3"/>
      <c r="I3" s="3"/>
      <c r="J3" s="3"/>
      <c r="K3" s="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s="3" customFormat="1" x14ac:dyDescent="0.25">
      <c r="A4" s="17"/>
      <c r="B4" s="18" t="s">
        <v>67</v>
      </c>
      <c r="C4" s="18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s="3" customFormat="1" x14ac:dyDescent="0.25">
      <c r="A5" s="7"/>
      <c r="B5" s="5"/>
      <c r="C5" s="18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s="3" customFormat="1" x14ac:dyDescent="0.25">
      <c r="A6" s="7"/>
      <c r="B6" s="5"/>
      <c r="C6" s="18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s="3" customFormat="1" x14ac:dyDescent="0.25">
      <c r="A7" s="7"/>
      <c r="B7" s="5"/>
      <c r="C7" s="18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s="4" customFormat="1" ht="39" customHeight="1" x14ac:dyDescent="0.25">
      <c r="A8" s="7"/>
      <c r="B8" s="12" t="s">
        <v>34</v>
      </c>
      <c r="C8" s="18"/>
      <c r="D8" s="3"/>
      <c r="E8" s="3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s="4" customFormat="1" ht="27.75" customHeight="1" x14ac:dyDescent="0.25">
      <c r="A9" s="8" t="s">
        <v>25</v>
      </c>
      <c r="B9" s="6">
        <v>1</v>
      </c>
      <c r="C9" s="20">
        <f>B9/$B$24</f>
        <v>6.25E-2</v>
      </c>
      <c r="D9" s="3"/>
      <c r="E9" s="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s="4" customFormat="1" ht="27.75" customHeight="1" x14ac:dyDescent="0.25">
      <c r="A10" s="8" t="s">
        <v>26</v>
      </c>
      <c r="B10" s="6">
        <v>0</v>
      </c>
      <c r="C10" s="20">
        <f>B10/B24</f>
        <v>0</v>
      </c>
      <c r="D10" s="3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4" customFormat="1" ht="21.75" customHeight="1" x14ac:dyDescent="0.25">
      <c r="A11" s="8" t="s">
        <v>27</v>
      </c>
      <c r="B11" s="6">
        <v>3</v>
      </c>
      <c r="C11" s="20">
        <f>B11/$B$24</f>
        <v>0.1875</v>
      </c>
      <c r="D11" s="3"/>
      <c r="E11" s="3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s="4" customFormat="1" ht="21.75" customHeight="1" x14ac:dyDescent="0.25">
      <c r="A12" s="8" t="s">
        <v>28</v>
      </c>
      <c r="B12" s="6">
        <v>4</v>
      </c>
      <c r="C12" s="20">
        <f>B12/$B$24</f>
        <v>0.25</v>
      </c>
      <c r="D12" s="3"/>
      <c r="E12" s="3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s="4" customFormat="1" ht="21.75" customHeight="1" x14ac:dyDescent="0.25">
      <c r="A13" s="8" t="s">
        <v>59</v>
      </c>
      <c r="B13" s="6">
        <v>0</v>
      </c>
      <c r="C13" s="20">
        <f>B13/B24</f>
        <v>0</v>
      </c>
      <c r="D13" s="3"/>
      <c r="E13" s="3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s="4" customFormat="1" ht="28.5" customHeight="1" x14ac:dyDescent="0.25">
      <c r="A14" s="8" t="s">
        <v>57</v>
      </c>
      <c r="B14" s="6">
        <v>0</v>
      </c>
      <c r="C14" s="20">
        <f>B14/$B$24</f>
        <v>0</v>
      </c>
      <c r="D14" s="3"/>
      <c r="E14" s="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s="4" customFormat="1" ht="28.5" customHeight="1" x14ac:dyDescent="0.25">
      <c r="A15" s="8" t="s">
        <v>44</v>
      </c>
      <c r="B15" s="6">
        <v>1</v>
      </c>
      <c r="C15" s="20">
        <f>B15/B24</f>
        <v>6.25E-2</v>
      </c>
      <c r="D15" s="3"/>
      <c r="E15" s="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s="4" customFormat="1" ht="28.5" customHeight="1" x14ac:dyDescent="0.25">
      <c r="A16" s="8" t="s">
        <v>63</v>
      </c>
      <c r="B16" s="6">
        <v>0</v>
      </c>
      <c r="C16" s="20">
        <f>B16/B24</f>
        <v>0</v>
      </c>
      <c r="D16" s="3"/>
      <c r="E16" s="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s="4" customFormat="1" ht="28.5" customHeight="1" x14ac:dyDescent="0.25">
      <c r="A17" s="8" t="s">
        <v>43</v>
      </c>
      <c r="B17" s="6">
        <v>1</v>
      </c>
      <c r="C17" s="20">
        <f>B17/B24</f>
        <v>6.25E-2</v>
      </c>
      <c r="D17" s="3"/>
      <c r="E17" s="3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s="4" customFormat="1" ht="28.5" customHeight="1" x14ac:dyDescent="0.25">
      <c r="A18" s="8" t="s">
        <v>58</v>
      </c>
      <c r="B18" s="6">
        <v>0</v>
      </c>
      <c r="C18" s="20">
        <f>B18/B24</f>
        <v>0</v>
      </c>
      <c r="D18" s="3"/>
      <c r="E18" s="3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s="4" customFormat="1" ht="28.5" customHeight="1" x14ac:dyDescent="0.25">
      <c r="A19" s="8" t="s">
        <v>29</v>
      </c>
      <c r="B19" s="6">
        <v>0</v>
      </c>
      <c r="C19" s="20">
        <f>B19/B24</f>
        <v>0</v>
      </c>
      <c r="D19" s="3"/>
      <c r="E19" s="3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s="4" customFormat="1" ht="28.5" customHeight="1" x14ac:dyDescent="0.25">
      <c r="A20" s="8" t="s">
        <v>30</v>
      </c>
      <c r="B20" s="6">
        <v>0</v>
      </c>
      <c r="C20" s="20">
        <f>B20/B24</f>
        <v>0</v>
      </c>
      <c r="D20" s="3"/>
      <c r="E20" s="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s="4" customFormat="1" ht="21.75" customHeight="1" x14ac:dyDescent="0.25">
      <c r="A21" s="8" t="s">
        <v>31</v>
      </c>
      <c r="B21" s="6">
        <v>5</v>
      </c>
      <c r="C21" s="20">
        <f>B21/$B$24</f>
        <v>0.3125</v>
      </c>
      <c r="D21" s="3"/>
      <c r="E21" s="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s="4" customFormat="1" ht="21.75" customHeight="1" x14ac:dyDescent="0.25">
      <c r="A22" s="8" t="s">
        <v>32</v>
      </c>
      <c r="B22" s="6">
        <v>1</v>
      </c>
      <c r="C22" s="20">
        <f>B22/$B$24</f>
        <v>6.25E-2</v>
      </c>
      <c r="D22" s="3"/>
      <c r="E22" s="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s="4" customFormat="1" ht="21.75" customHeight="1" x14ac:dyDescent="0.25">
      <c r="A23" s="8" t="s">
        <v>33</v>
      </c>
      <c r="B23" s="6">
        <v>0</v>
      </c>
      <c r="C23" s="20">
        <f>B23/$B$24</f>
        <v>0</v>
      </c>
      <c r="D23" s="3"/>
      <c r="E23" s="3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s="4" customFormat="1" ht="21.75" customHeight="1" x14ac:dyDescent="0.25">
      <c r="A24" s="13" t="s">
        <v>35</v>
      </c>
      <c r="B24" s="14">
        <f>SUM(B9:B23)</f>
        <v>16</v>
      </c>
      <c r="C24" s="19">
        <f>SUM(C9:C23)</f>
        <v>1</v>
      </c>
      <c r="D24" s="3"/>
      <c r="E24" s="3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s="4" customFormat="1" ht="21.75" customHeight="1" x14ac:dyDescent="0.25">
      <c r="A25" s="9"/>
      <c r="B25" s="2"/>
      <c r="C25" s="19"/>
      <c r="D25" s="3"/>
      <c r="E25" s="3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s="4" customFormat="1" ht="32.25" customHeight="1" x14ac:dyDescent="0.25">
      <c r="A26" s="10"/>
      <c r="B26" s="1"/>
      <c r="C26" s="21"/>
      <c r="D26" s="3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s="1" customFormat="1" x14ac:dyDescent="0.25">
      <c r="A27" s="10"/>
      <c r="C27" s="21"/>
      <c r="E27" s="15"/>
      <c r="F27" s="1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1:27" s="1" customFormat="1" x14ac:dyDescent="0.25">
      <c r="A28" s="10"/>
      <c r="C28" s="21"/>
      <c r="E28" s="15"/>
      <c r="F28" s="15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1:27" s="1" customFormat="1" x14ac:dyDescent="0.25">
      <c r="A29" s="10"/>
      <c r="C29" s="21"/>
      <c r="E29" s="15"/>
      <c r="F29" s="15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1:27" s="1" customFormat="1" x14ac:dyDescent="0.25">
      <c r="A30" s="10"/>
      <c r="C30" s="21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1:27" s="1" customFormat="1" x14ac:dyDescent="0.25">
      <c r="A31" s="10"/>
      <c r="C31" s="21"/>
      <c r="E31" s="15"/>
      <c r="F31" s="15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s="1" customFormat="1" x14ac:dyDescent="0.25">
      <c r="A32" s="10"/>
      <c r="C32" s="21"/>
      <c r="E32" s="15"/>
      <c r="F32" s="1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1:27" s="1" customFormat="1" x14ac:dyDescent="0.25">
      <c r="A33" s="10"/>
      <c r="C33" s="21"/>
      <c r="E33" s="15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1:27" s="1" customFormat="1" x14ac:dyDescent="0.25">
      <c r="A34" s="10"/>
      <c r="C34" s="21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1:27" s="1" customFormat="1" x14ac:dyDescent="0.25">
      <c r="A35" s="10"/>
      <c r="C35" s="21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1:27" s="1" customFormat="1" x14ac:dyDescent="0.25">
      <c r="A36" s="10"/>
      <c r="C36" s="21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s="1" customFormat="1" x14ac:dyDescent="0.25">
      <c r="A37" s="10"/>
      <c r="C37" s="21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1:27" s="1" customFormat="1" x14ac:dyDescent="0.25">
      <c r="A38" s="10"/>
      <c r="C38" s="21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s="1" customFormat="1" x14ac:dyDescent="0.25">
      <c r="A39" s="10"/>
      <c r="C39" s="21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1:27" s="1" customFormat="1" x14ac:dyDescent="0.25">
      <c r="A40" s="10"/>
      <c r="C40" s="21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1:27" s="1" customFormat="1" x14ac:dyDescent="0.25">
      <c r="A41" s="10"/>
      <c r="C41" s="2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1:27" s="1" customFormat="1" x14ac:dyDescent="0.25">
      <c r="A42" s="10"/>
      <c r="C42" s="21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1:27" s="1" customFormat="1" x14ac:dyDescent="0.25">
      <c r="A43" s="10"/>
      <c r="C43" s="21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s="1" customFormat="1" x14ac:dyDescent="0.25">
      <c r="A44" s="10"/>
      <c r="C44" s="21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1:27" s="1" customFormat="1" x14ac:dyDescent="0.25">
      <c r="A45" s="10"/>
      <c r="C45" s="21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s="1" customFormat="1" x14ac:dyDescent="0.25">
      <c r="A46" s="10"/>
      <c r="C46" s="21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1:27" s="1" customFormat="1" x14ac:dyDescent="0.25">
      <c r="A47" s="10"/>
      <c r="C47" s="21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</row>
    <row r="48" spans="1:27" s="1" customFormat="1" x14ac:dyDescent="0.25">
      <c r="A48" s="10"/>
      <c r="C48" s="21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1:27" s="1" customFormat="1" x14ac:dyDescent="0.25">
      <c r="A49" s="10"/>
      <c r="C49" s="21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1:27" s="1" customFormat="1" x14ac:dyDescent="0.25">
      <c r="A50" s="10"/>
      <c r="C50" s="21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1:27" s="1" customFormat="1" x14ac:dyDescent="0.25">
      <c r="A51" s="10"/>
      <c r="C51" s="21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1:27" s="1" customFormat="1" x14ac:dyDescent="0.25">
      <c r="A52" s="10"/>
      <c r="C52" s="21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1:27" s="1" customFormat="1" x14ac:dyDescent="0.25">
      <c r="A53" s="10"/>
      <c r="C53" s="21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1:27" s="1" customFormat="1" x14ac:dyDescent="0.25">
      <c r="A54" s="10"/>
      <c r="C54" s="21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1:27" s="1" customFormat="1" x14ac:dyDescent="0.25">
      <c r="A55" s="10"/>
      <c r="C55" s="21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1:27" s="1" customFormat="1" x14ac:dyDescent="0.25">
      <c r="A56" s="10"/>
      <c r="C56" s="21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1:27" s="1" customFormat="1" x14ac:dyDescent="0.25">
      <c r="A57" s="10"/>
      <c r="C57" s="21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1:27" s="1" customFormat="1" x14ac:dyDescent="0.25">
      <c r="A58" s="10"/>
      <c r="C58" s="21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1:27" s="1" customFormat="1" x14ac:dyDescent="0.25">
      <c r="A59" s="10"/>
      <c r="C59" s="21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7" s="1" customFormat="1" x14ac:dyDescent="0.25">
      <c r="A60" s="10"/>
      <c r="C60" s="21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1:27" s="1" customFormat="1" x14ac:dyDescent="0.25">
      <c r="A61" s="10"/>
      <c r="C61" s="21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1:27" s="1" customFormat="1" x14ac:dyDescent="0.25">
      <c r="A62" s="10"/>
      <c r="C62" s="21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s="1" customFormat="1" x14ac:dyDescent="0.25">
      <c r="A63" s="10"/>
      <c r="C63" s="21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1:27" s="1" customFormat="1" x14ac:dyDescent="0.25">
      <c r="A64" s="10"/>
      <c r="C64" s="21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1:27" s="1" customFormat="1" x14ac:dyDescent="0.25">
      <c r="A65" s="10"/>
      <c r="C65" s="21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1:27" s="1" customFormat="1" x14ac:dyDescent="0.25">
      <c r="A66" s="10"/>
      <c r="C66" s="21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1:27" s="1" customFormat="1" x14ac:dyDescent="0.25">
      <c r="A67" s="10"/>
      <c r="C67" s="21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1:27" s="1" customFormat="1" x14ac:dyDescent="0.25">
      <c r="A68" s="10"/>
      <c r="C68" s="21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s="1" customFormat="1" x14ac:dyDescent="0.25">
      <c r="A69" s="10"/>
      <c r="C69" s="21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1:27" s="1" customFormat="1" x14ac:dyDescent="0.25">
      <c r="A70" s="10"/>
      <c r="C70" s="21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1:27" s="1" customFormat="1" x14ac:dyDescent="0.25">
      <c r="A71" s="10"/>
      <c r="C71" s="21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1:27" s="1" customFormat="1" x14ac:dyDescent="0.25">
      <c r="A72" s="10"/>
      <c r="C72" s="21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s="1" customFormat="1" x14ac:dyDescent="0.25">
      <c r="A73" s="10"/>
      <c r="C73" s="21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1:27" s="1" customFormat="1" x14ac:dyDescent="0.25">
      <c r="A74" s="10"/>
      <c r="C74" s="21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1:27" s="1" customFormat="1" x14ac:dyDescent="0.25">
      <c r="A75" s="10"/>
      <c r="C75" s="21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s="1" customFormat="1" x14ac:dyDescent="0.25">
      <c r="A76" s="10"/>
      <c r="C76" s="21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1:27" s="1" customFormat="1" x14ac:dyDescent="0.25">
      <c r="A77" s="10"/>
      <c r="C77" s="21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1:27" s="1" customFormat="1" x14ac:dyDescent="0.25">
      <c r="A78" s="10"/>
      <c r="C78" s="21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1:27" s="1" customFormat="1" x14ac:dyDescent="0.25">
      <c r="A79" s="10"/>
      <c r="C79" s="21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1:27" s="1" customFormat="1" x14ac:dyDescent="0.25">
      <c r="A80" s="10"/>
      <c r="C80" s="21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1:27" s="1" customFormat="1" x14ac:dyDescent="0.25">
      <c r="A81" s="10"/>
      <c r="C81" s="21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1:27" s="1" customFormat="1" x14ac:dyDescent="0.25">
      <c r="A82" s="10"/>
      <c r="C82" s="21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1:27" s="1" customFormat="1" x14ac:dyDescent="0.25">
      <c r="A83" s="10"/>
      <c r="C83" s="21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1:27" s="1" customFormat="1" x14ac:dyDescent="0.25">
      <c r="A84" s="10"/>
      <c r="C84" s="21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1:27" s="1" customFormat="1" x14ac:dyDescent="0.25">
      <c r="A85" s="10"/>
      <c r="C85" s="21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  <row r="86" spans="1:27" s="1" customFormat="1" x14ac:dyDescent="0.25">
      <c r="A86" s="10"/>
      <c r="C86" s="21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</row>
    <row r="87" spans="1:27" s="1" customFormat="1" x14ac:dyDescent="0.25">
      <c r="A87" s="10"/>
      <c r="C87" s="21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</row>
    <row r="88" spans="1:27" s="1" customFormat="1" x14ac:dyDescent="0.25">
      <c r="A88" s="10"/>
      <c r="C88" s="21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</row>
    <row r="89" spans="1:27" s="1" customFormat="1" x14ac:dyDescent="0.25">
      <c r="A89" s="10"/>
      <c r="C89" s="21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</row>
    <row r="90" spans="1:27" s="1" customFormat="1" x14ac:dyDescent="0.25">
      <c r="A90" s="10"/>
      <c r="C90" s="21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</row>
    <row r="91" spans="1:27" s="1" customFormat="1" x14ac:dyDescent="0.25">
      <c r="A91" s="10"/>
      <c r="C91" s="21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</row>
    <row r="92" spans="1:27" s="1" customFormat="1" x14ac:dyDescent="0.25">
      <c r="A92" s="10"/>
      <c r="C92" s="21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</row>
    <row r="93" spans="1:27" s="1" customFormat="1" x14ac:dyDescent="0.25">
      <c r="A93" s="10"/>
      <c r="C93" s="21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</row>
    <row r="94" spans="1:27" s="1" customFormat="1" x14ac:dyDescent="0.25">
      <c r="A94" s="10"/>
      <c r="C94" s="21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</row>
    <row r="95" spans="1:27" s="1" customFormat="1" x14ac:dyDescent="0.25">
      <c r="A95" s="10"/>
      <c r="C95" s="21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</row>
    <row r="96" spans="1:27" s="1" customFormat="1" x14ac:dyDescent="0.25">
      <c r="A96" s="10"/>
      <c r="C96" s="21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</row>
    <row r="97" spans="1:27" s="1" customFormat="1" x14ac:dyDescent="0.25">
      <c r="A97" s="10"/>
      <c r="C97" s="21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</row>
    <row r="98" spans="1:27" s="1" customFormat="1" x14ac:dyDescent="0.25">
      <c r="A98" s="10"/>
      <c r="C98" s="21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</row>
    <row r="99" spans="1:27" s="1" customFormat="1" x14ac:dyDescent="0.25">
      <c r="A99" s="10"/>
      <c r="C99" s="21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</row>
    <row r="100" spans="1:27" s="1" customFormat="1" x14ac:dyDescent="0.25">
      <c r="A100" s="10"/>
      <c r="C100" s="21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</row>
    <row r="101" spans="1:27" s="1" customFormat="1" x14ac:dyDescent="0.25">
      <c r="A101" s="10"/>
      <c r="C101" s="21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</row>
    <row r="102" spans="1:27" s="1" customFormat="1" x14ac:dyDescent="0.25">
      <c r="A102" s="10"/>
      <c r="C102" s="21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</row>
    <row r="103" spans="1:27" s="1" customFormat="1" x14ac:dyDescent="0.25">
      <c r="A103" s="10"/>
      <c r="C103" s="21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</row>
    <row r="104" spans="1:27" s="1" customFormat="1" x14ac:dyDescent="0.25">
      <c r="A104" s="10"/>
      <c r="C104" s="21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</row>
    <row r="105" spans="1:27" s="1" customFormat="1" x14ac:dyDescent="0.25">
      <c r="A105" s="10"/>
      <c r="C105" s="21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</row>
    <row r="106" spans="1:27" s="1" customFormat="1" x14ac:dyDescent="0.25">
      <c r="A106" s="10"/>
      <c r="C106" s="21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</row>
    <row r="107" spans="1:27" s="1" customFormat="1" x14ac:dyDescent="0.25">
      <c r="A107" s="10"/>
      <c r="C107" s="21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</row>
    <row r="108" spans="1:27" s="1" customFormat="1" x14ac:dyDescent="0.25">
      <c r="A108" s="10"/>
      <c r="C108" s="21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</row>
    <row r="109" spans="1:27" s="1" customFormat="1" x14ac:dyDescent="0.25">
      <c r="A109" s="10"/>
      <c r="C109" s="21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</row>
    <row r="110" spans="1:27" s="1" customFormat="1" x14ac:dyDescent="0.25">
      <c r="A110" s="10"/>
      <c r="C110" s="21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</row>
    <row r="111" spans="1:27" s="1" customFormat="1" x14ac:dyDescent="0.25">
      <c r="A111" s="10"/>
      <c r="C111" s="21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</row>
    <row r="112" spans="1:27" s="1" customFormat="1" x14ac:dyDescent="0.25">
      <c r="A112" s="10"/>
      <c r="C112" s="21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</row>
    <row r="113" spans="1:27" s="1" customFormat="1" x14ac:dyDescent="0.25">
      <c r="A113" s="10"/>
      <c r="C113" s="21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:27" s="1" customFormat="1" x14ac:dyDescent="0.25">
      <c r="A114" s="10"/>
      <c r="C114" s="21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</row>
    <row r="115" spans="1:27" s="1" customFormat="1" x14ac:dyDescent="0.25">
      <c r="A115" s="10"/>
      <c r="C115" s="21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</row>
    <row r="116" spans="1:27" s="1" customFormat="1" x14ac:dyDescent="0.25">
      <c r="A116" s="10"/>
      <c r="C116" s="21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</row>
    <row r="117" spans="1:27" s="1" customFormat="1" x14ac:dyDescent="0.25">
      <c r="A117" s="10"/>
      <c r="C117" s="21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</row>
    <row r="118" spans="1:27" s="1" customFormat="1" x14ac:dyDescent="0.25">
      <c r="A118" s="10"/>
      <c r="C118" s="21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</row>
    <row r="119" spans="1:27" s="1" customFormat="1" x14ac:dyDescent="0.25">
      <c r="A119" s="10"/>
      <c r="C119" s="21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</row>
    <row r="120" spans="1:27" s="1" customFormat="1" x14ac:dyDescent="0.25">
      <c r="A120" s="10"/>
      <c r="C120" s="21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</row>
    <row r="121" spans="1:27" s="1" customFormat="1" x14ac:dyDescent="0.25">
      <c r="A121" s="10"/>
      <c r="C121" s="21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</row>
    <row r="122" spans="1:27" s="1" customFormat="1" x14ac:dyDescent="0.25">
      <c r="A122" s="10"/>
      <c r="C122" s="21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</row>
    <row r="123" spans="1:27" s="1" customFormat="1" x14ac:dyDescent="0.25">
      <c r="A123" s="10"/>
      <c r="C123" s="21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</row>
    <row r="124" spans="1:27" s="1" customFormat="1" x14ac:dyDescent="0.25">
      <c r="A124" s="10"/>
      <c r="C124" s="21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</row>
    <row r="125" spans="1:27" s="1" customFormat="1" x14ac:dyDescent="0.25">
      <c r="A125" s="10"/>
      <c r="C125" s="21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</row>
    <row r="126" spans="1:27" s="1" customFormat="1" x14ac:dyDescent="0.25">
      <c r="A126" s="10"/>
      <c r="C126" s="21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</row>
    <row r="127" spans="1:27" s="1" customFormat="1" x14ac:dyDescent="0.25">
      <c r="A127" s="10"/>
      <c r="C127" s="21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</row>
    <row r="128" spans="1:27" s="1" customFormat="1" x14ac:dyDescent="0.25">
      <c r="A128" s="10"/>
      <c r="C128" s="21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</row>
    <row r="129" spans="1:27" s="1" customFormat="1" x14ac:dyDescent="0.25">
      <c r="A129" s="10"/>
      <c r="C129" s="21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</row>
    <row r="130" spans="1:27" s="1" customFormat="1" x14ac:dyDescent="0.25">
      <c r="A130" s="10"/>
      <c r="C130" s="21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</row>
    <row r="131" spans="1:27" s="1" customFormat="1" x14ac:dyDescent="0.25">
      <c r="A131" s="10"/>
      <c r="C131" s="21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</row>
    <row r="132" spans="1:27" s="1" customFormat="1" x14ac:dyDescent="0.25">
      <c r="A132" s="10"/>
      <c r="C132" s="21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</row>
    <row r="133" spans="1:27" s="1" customFormat="1" x14ac:dyDescent="0.25">
      <c r="A133" s="10"/>
      <c r="C133" s="21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</row>
    <row r="134" spans="1:27" s="1" customFormat="1" x14ac:dyDescent="0.25">
      <c r="A134" s="10"/>
      <c r="C134" s="21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</row>
    <row r="135" spans="1:27" s="1" customFormat="1" x14ac:dyDescent="0.25">
      <c r="A135" s="10"/>
      <c r="C135" s="21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</row>
    <row r="136" spans="1:27" s="1" customFormat="1" x14ac:dyDescent="0.25">
      <c r="A136" s="10"/>
      <c r="C136" s="21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</row>
    <row r="137" spans="1:27" s="1" customFormat="1" x14ac:dyDescent="0.25">
      <c r="A137" s="10"/>
      <c r="C137" s="21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</row>
    <row r="138" spans="1:27" s="1" customFormat="1" x14ac:dyDescent="0.25">
      <c r="A138" s="10"/>
      <c r="C138" s="21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</row>
    <row r="139" spans="1:27" s="1" customFormat="1" x14ac:dyDescent="0.25">
      <c r="A139" s="10"/>
      <c r="C139" s="21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</row>
    <row r="140" spans="1:27" s="1" customFormat="1" x14ac:dyDescent="0.25">
      <c r="A140" s="10"/>
      <c r="C140" s="21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</row>
    <row r="141" spans="1:27" s="1" customFormat="1" x14ac:dyDescent="0.25">
      <c r="A141" s="10"/>
      <c r="C141" s="21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</row>
    <row r="142" spans="1:27" s="1" customFormat="1" x14ac:dyDescent="0.25">
      <c r="A142" s="10"/>
      <c r="C142" s="21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</row>
    <row r="143" spans="1:27" s="1" customFormat="1" x14ac:dyDescent="0.25">
      <c r="A143" s="10"/>
      <c r="C143" s="21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</row>
    <row r="144" spans="1:27" s="1" customFormat="1" x14ac:dyDescent="0.25">
      <c r="A144" s="10"/>
      <c r="C144" s="21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</row>
    <row r="145" spans="1:27" s="1" customFormat="1" x14ac:dyDescent="0.25">
      <c r="A145" s="10"/>
      <c r="C145" s="21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</row>
    <row r="146" spans="1:27" s="1" customFormat="1" x14ac:dyDescent="0.25">
      <c r="A146" s="10"/>
      <c r="C146" s="21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</row>
    <row r="147" spans="1:27" s="1" customFormat="1" x14ac:dyDescent="0.25">
      <c r="A147" s="10"/>
      <c r="C147" s="21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</row>
    <row r="148" spans="1:27" s="1" customFormat="1" x14ac:dyDescent="0.25">
      <c r="A148" s="10"/>
      <c r="C148" s="21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</row>
    <row r="149" spans="1:27" s="1" customFormat="1" x14ac:dyDescent="0.25">
      <c r="A149" s="10"/>
      <c r="C149" s="21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</row>
    <row r="150" spans="1:27" s="1" customFormat="1" x14ac:dyDescent="0.25">
      <c r="A150" s="10"/>
      <c r="C150" s="21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</row>
    <row r="151" spans="1:27" s="1" customFormat="1" x14ac:dyDescent="0.25">
      <c r="A151" s="10"/>
      <c r="C151" s="21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</row>
    <row r="152" spans="1:27" s="1" customFormat="1" x14ac:dyDescent="0.25">
      <c r="A152" s="10"/>
      <c r="C152" s="21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</row>
    <row r="153" spans="1:27" s="1" customFormat="1" x14ac:dyDescent="0.25">
      <c r="A153" s="10"/>
      <c r="C153" s="21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</row>
    <row r="154" spans="1:27" s="1" customFormat="1" x14ac:dyDescent="0.25">
      <c r="A154" s="10"/>
      <c r="C154" s="21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</row>
    <row r="155" spans="1:27" s="1" customFormat="1" x14ac:dyDescent="0.25">
      <c r="A155" s="10"/>
      <c r="C155" s="21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</row>
    <row r="156" spans="1:27" s="1" customFormat="1" x14ac:dyDescent="0.25">
      <c r="A156" s="10"/>
      <c r="C156" s="21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</row>
    <row r="157" spans="1:27" s="1" customFormat="1" x14ac:dyDescent="0.25">
      <c r="A157" s="10"/>
      <c r="C157" s="21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</row>
    <row r="158" spans="1:27" s="1" customFormat="1" x14ac:dyDescent="0.25">
      <c r="A158" s="10"/>
      <c r="C158" s="21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</row>
    <row r="159" spans="1:27" s="1" customFormat="1" x14ac:dyDescent="0.25">
      <c r="A159" s="10"/>
      <c r="C159" s="21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</row>
    <row r="160" spans="1:27" s="1" customFormat="1" x14ac:dyDescent="0.25">
      <c r="A160" s="10"/>
      <c r="C160" s="21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</row>
    <row r="161" spans="1:27" s="1" customFormat="1" x14ac:dyDescent="0.25">
      <c r="A161" s="10"/>
      <c r="C161" s="21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</row>
    <row r="162" spans="1:27" s="1" customFormat="1" x14ac:dyDescent="0.25">
      <c r="A162" s="10"/>
      <c r="C162" s="21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</row>
    <row r="163" spans="1:27" s="1" customFormat="1" x14ac:dyDescent="0.25">
      <c r="A163" s="10"/>
      <c r="C163" s="21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</row>
    <row r="164" spans="1:27" s="1" customFormat="1" x14ac:dyDescent="0.25">
      <c r="A164" s="10"/>
      <c r="C164" s="21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</row>
    <row r="165" spans="1:27" s="1" customFormat="1" x14ac:dyDescent="0.25">
      <c r="A165" s="10"/>
      <c r="C165" s="21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</row>
    <row r="166" spans="1:27" s="1" customFormat="1" x14ac:dyDescent="0.25">
      <c r="A166" s="10"/>
      <c r="C166" s="21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</row>
    <row r="167" spans="1:27" s="1" customFormat="1" x14ac:dyDescent="0.25">
      <c r="A167" s="10"/>
      <c r="C167" s="21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</row>
    <row r="168" spans="1:27" s="1" customFormat="1" x14ac:dyDescent="0.25">
      <c r="A168" s="10"/>
      <c r="C168" s="21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</row>
    <row r="169" spans="1:27" s="1" customFormat="1" x14ac:dyDescent="0.25">
      <c r="A169" s="10"/>
      <c r="C169" s="21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</row>
    <row r="170" spans="1:27" s="1" customFormat="1" x14ac:dyDescent="0.25">
      <c r="A170" s="10"/>
      <c r="C170" s="21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s="1" customFormat="1" x14ac:dyDescent="0.25">
      <c r="A171" s="10"/>
      <c r="C171" s="21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s="1" customFormat="1" x14ac:dyDescent="0.25">
      <c r="A172" s="10"/>
      <c r="C172" s="21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s="1" customFormat="1" x14ac:dyDescent="0.25">
      <c r="A173" s="10"/>
      <c r="C173" s="21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s="1" customFormat="1" x14ac:dyDescent="0.25">
      <c r="A174" s="10"/>
      <c r="C174" s="21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s="1" customFormat="1" x14ac:dyDescent="0.25">
      <c r="A175" s="10"/>
      <c r="C175" s="21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s="1" customFormat="1" x14ac:dyDescent="0.25">
      <c r="A176" s="10"/>
      <c r="C176" s="21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s="1" customFormat="1" x14ac:dyDescent="0.25">
      <c r="A177" s="10"/>
      <c r="C177" s="21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s="1" customFormat="1" x14ac:dyDescent="0.25">
      <c r="A178" s="10"/>
      <c r="C178" s="21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s="1" customFormat="1" x14ac:dyDescent="0.25">
      <c r="A179" s="10"/>
      <c r="C179" s="21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s="1" customFormat="1" x14ac:dyDescent="0.25">
      <c r="A180" s="10"/>
      <c r="C180" s="21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s="1" customFormat="1" x14ac:dyDescent="0.25">
      <c r="A181" s="10"/>
      <c r="C181" s="21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s="1" customFormat="1" x14ac:dyDescent="0.25">
      <c r="A182" s="10"/>
      <c r="C182" s="21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s="1" customFormat="1" x14ac:dyDescent="0.25">
      <c r="A183" s="10"/>
      <c r="C183" s="21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s="1" customFormat="1" x14ac:dyDescent="0.25">
      <c r="A184" s="10"/>
      <c r="C184" s="21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s="1" customFormat="1" x14ac:dyDescent="0.25">
      <c r="A185" s="10"/>
      <c r="C185" s="21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s="1" customFormat="1" x14ac:dyDescent="0.25">
      <c r="A186" s="10"/>
      <c r="C186" s="21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s="1" customFormat="1" x14ac:dyDescent="0.25">
      <c r="A187" s="10"/>
      <c r="C187" s="21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s="1" customFormat="1" x14ac:dyDescent="0.25">
      <c r="A188" s="10"/>
      <c r="C188" s="21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s="1" customFormat="1" x14ac:dyDescent="0.25">
      <c r="A189" s="10"/>
      <c r="C189" s="21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s="1" customFormat="1" x14ac:dyDescent="0.25">
      <c r="A190" s="10"/>
      <c r="C190" s="21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s="1" customFormat="1" x14ac:dyDescent="0.25">
      <c r="A191" s="10"/>
      <c r="C191" s="21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s="1" customFormat="1" x14ac:dyDescent="0.25">
      <c r="A192" s="10"/>
      <c r="C192" s="21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s="1" customFormat="1" x14ac:dyDescent="0.25">
      <c r="A193" s="10"/>
      <c r="C193" s="21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s="1" customFormat="1" x14ac:dyDescent="0.25">
      <c r="A194" s="10"/>
      <c r="C194" s="21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s="1" customFormat="1" x14ac:dyDescent="0.25">
      <c r="A195" s="10"/>
      <c r="C195" s="21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s="1" customFormat="1" x14ac:dyDescent="0.25">
      <c r="A196" s="10"/>
      <c r="C196" s="21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s="1" customFormat="1" x14ac:dyDescent="0.25">
      <c r="A197" s="10"/>
      <c r="C197" s="21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s="1" customFormat="1" x14ac:dyDescent="0.25">
      <c r="A198" s="10"/>
      <c r="C198" s="21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s="1" customFormat="1" x14ac:dyDescent="0.25">
      <c r="A199" s="10"/>
      <c r="C199" s="21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s="1" customFormat="1" x14ac:dyDescent="0.25">
      <c r="A200" s="10"/>
      <c r="C200" s="21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s="1" customFormat="1" x14ac:dyDescent="0.25">
      <c r="A201" s="10"/>
      <c r="C201" s="21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s="1" customFormat="1" x14ac:dyDescent="0.25">
      <c r="A202" s="10"/>
      <c r="C202" s="21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s="1" customFormat="1" x14ac:dyDescent="0.25">
      <c r="A203" s="10"/>
      <c r="C203" s="21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s="1" customFormat="1" x14ac:dyDescent="0.25">
      <c r="A204" s="10"/>
      <c r="C204" s="21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s="1" customFormat="1" x14ac:dyDescent="0.25">
      <c r="A205" s="10"/>
      <c r="C205" s="21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s="1" customFormat="1" x14ac:dyDescent="0.25">
      <c r="A206" s="10"/>
      <c r="C206" s="21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s="1" customFormat="1" x14ac:dyDescent="0.25">
      <c r="A207" s="10"/>
      <c r="C207" s="21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s="1" customFormat="1" x14ac:dyDescent="0.25">
      <c r="A208" s="10"/>
      <c r="C208" s="21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31" s="1" customFormat="1" x14ac:dyDescent="0.25">
      <c r="A209" s="10"/>
      <c r="C209" s="21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31" s="1" customFormat="1" x14ac:dyDescent="0.25">
      <c r="A210" s="10"/>
      <c r="C210" s="21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31" s="1" customFormat="1" x14ac:dyDescent="0.25">
      <c r="A211" s="10"/>
      <c r="C211" s="21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31" s="1" customFormat="1" x14ac:dyDescent="0.25">
      <c r="A212" s="11"/>
      <c r="B212"/>
      <c r="C212" s="22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31" s="1" customFormat="1" x14ac:dyDescent="0.25">
      <c r="A213" s="11"/>
      <c r="B213"/>
      <c r="C213" s="22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31" x14ac:dyDescent="0.25">
      <c r="D214" s="1"/>
      <c r="E214" s="1"/>
      <c r="F214" s="1"/>
      <c r="G214" s="1"/>
      <c r="H214" s="1"/>
      <c r="I214" s="1"/>
      <c r="J214" s="1"/>
      <c r="K214" s="1"/>
      <c r="AB214"/>
      <c r="AC214"/>
      <c r="AD214"/>
      <c r="AE214"/>
    </row>
    <row r="215" spans="1:31" x14ac:dyDescent="0.25">
      <c r="D215" s="1"/>
      <c r="E215" s="1"/>
      <c r="F215" s="1"/>
      <c r="G215" s="1"/>
      <c r="H215" s="1"/>
      <c r="I215" s="1"/>
      <c r="J215" s="1"/>
      <c r="K215" s="1"/>
      <c r="AB215"/>
      <c r="AC215"/>
      <c r="AD215"/>
      <c r="AE215"/>
    </row>
    <row r="216" spans="1:31" x14ac:dyDescent="0.25">
      <c r="D216" s="1"/>
      <c r="E216" s="1"/>
      <c r="F216" s="1"/>
      <c r="G216" s="1"/>
      <c r="H216" s="1"/>
      <c r="I216" s="1"/>
      <c r="J216" s="1"/>
      <c r="K216" s="1"/>
      <c r="AB216"/>
      <c r="AC216"/>
      <c r="AD216"/>
      <c r="AE216"/>
    </row>
    <row r="217" spans="1:31" x14ac:dyDescent="0.25">
      <c r="D217" s="1"/>
      <c r="E217" s="1"/>
      <c r="F217" s="1"/>
      <c r="G217" s="1"/>
      <c r="H217" s="1"/>
      <c r="I217" s="1"/>
      <c r="J217" s="1"/>
      <c r="K217" s="1"/>
      <c r="AB217"/>
      <c r="AC217"/>
      <c r="AD217"/>
      <c r="AE217"/>
    </row>
    <row r="218" spans="1:31" x14ac:dyDescent="0.25">
      <c r="D218" s="1"/>
      <c r="E218" s="1"/>
      <c r="F218" s="1"/>
      <c r="G218" s="1"/>
      <c r="H218" s="1"/>
      <c r="I218" s="1"/>
      <c r="J218" s="1"/>
      <c r="K218" s="1"/>
      <c r="AB218"/>
      <c r="AC218"/>
      <c r="AD218"/>
      <c r="AE218"/>
    </row>
    <row r="219" spans="1:31" x14ac:dyDescent="0.25">
      <c r="D219" s="1"/>
      <c r="E219" s="1"/>
      <c r="F219" s="1"/>
      <c r="G219" s="1"/>
      <c r="H219" s="1"/>
      <c r="I219" s="1"/>
      <c r="J219" s="1"/>
      <c r="K219" s="1"/>
      <c r="AB219"/>
      <c r="AC219"/>
      <c r="AD219"/>
      <c r="AE219"/>
    </row>
    <row r="220" spans="1:31" x14ac:dyDescent="0.25">
      <c r="D220" s="1"/>
      <c r="E220" s="1"/>
      <c r="F220" s="1"/>
      <c r="G220" s="1"/>
      <c r="H220" s="1"/>
      <c r="I220" s="1"/>
      <c r="J220" s="1"/>
      <c r="K220" s="1"/>
      <c r="AB220"/>
      <c r="AC220"/>
      <c r="AD220"/>
      <c r="AE220"/>
    </row>
    <row r="221" spans="1:31" x14ac:dyDescent="0.25">
      <c r="D221" s="1"/>
      <c r="E221" s="1"/>
      <c r="F221" s="1"/>
      <c r="G221" s="1"/>
      <c r="H221" s="1"/>
      <c r="I221" s="1"/>
      <c r="J221" s="1"/>
      <c r="K221" s="1"/>
      <c r="AB221"/>
      <c r="AC221"/>
      <c r="AD221"/>
      <c r="AE221"/>
    </row>
    <row r="222" spans="1:31" x14ac:dyDescent="0.25">
      <c r="D222" s="1"/>
      <c r="E222" s="1"/>
      <c r="F222" s="1"/>
      <c r="G222" s="1"/>
      <c r="H222" s="1"/>
      <c r="I222" s="1"/>
      <c r="J222" s="1"/>
      <c r="K222" s="1"/>
      <c r="AB222"/>
      <c r="AC222"/>
      <c r="AD222"/>
      <c r="AE222"/>
    </row>
    <row r="223" spans="1:31" x14ac:dyDescent="0.25">
      <c r="D223" s="1"/>
      <c r="E223" s="1"/>
      <c r="F223" s="1"/>
      <c r="G223" s="1"/>
      <c r="H223" s="1"/>
      <c r="I223" s="1"/>
      <c r="J223" s="1"/>
      <c r="K223" s="1"/>
      <c r="AB223"/>
      <c r="AC223"/>
      <c r="AD223"/>
      <c r="AE223"/>
    </row>
    <row r="224" spans="1:31" x14ac:dyDescent="0.25">
      <c r="D224" s="1"/>
      <c r="E224" s="1"/>
      <c r="F224" s="1"/>
      <c r="G224" s="1"/>
      <c r="H224" s="1"/>
      <c r="I224" s="1"/>
      <c r="J224" s="1"/>
      <c r="K224" s="1"/>
      <c r="AB224"/>
      <c r="AC224"/>
      <c r="AD224"/>
      <c r="AE224"/>
    </row>
    <row r="225" spans="4:31" x14ac:dyDescent="0.25">
      <c r="D225" s="1"/>
      <c r="E225" s="1"/>
      <c r="F225" s="1"/>
      <c r="G225" s="1"/>
      <c r="H225" s="1"/>
      <c r="I225" s="1"/>
      <c r="J225" s="1"/>
      <c r="K225" s="1"/>
      <c r="AB225"/>
      <c r="AC225"/>
      <c r="AD225"/>
      <c r="AE225"/>
    </row>
    <row r="226" spans="4:31" x14ac:dyDescent="0.25">
      <c r="D226" s="1"/>
      <c r="E226" s="1"/>
      <c r="F226" s="1"/>
      <c r="G226" s="1"/>
      <c r="H226" s="1"/>
      <c r="I226" s="1"/>
      <c r="J226" s="1"/>
      <c r="K226" s="1"/>
      <c r="AB226"/>
      <c r="AC226"/>
      <c r="AD226"/>
      <c r="AE226"/>
    </row>
    <row r="227" spans="4:31" x14ac:dyDescent="0.25">
      <c r="D227" s="1"/>
      <c r="E227" s="1"/>
      <c r="F227" s="1"/>
      <c r="G227" s="1"/>
      <c r="H227" s="1"/>
      <c r="I227" s="1"/>
      <c r="J227" s="1"/>
      <c r="K227" s="1"/>
      <c r="AB227"/>
      <c r="AC227"/>
      <c r="AD227"/>
      <c r="AE227"/>
    </row>
    <row r="228" spans="4:31" x14ac:dyDescent="0.25">
      <c r="D228" s="1"/>
      <c r="E228" s="1"/>
      <c r="F228" s="1"/>
      <c r="G228" s="1"/>
      <c r="H228" s="1"/>
      <c r="I228" s="1"/>
      <c r="J228" s="1"/>
      <c r="K228" s="1"/>
      <c r="AB228"/>
      <c r="AC228"/>
      <c r="AD228"/>
      <c r="AE228"/>
    </row>
    <row r="229" spans="4:31" x14ac:dyDescent="0.25">
      <c r="D229" s="1"/>
      <c r="E229" s="1"/>
      <c r="F229" s="1"/>
      <c r="G229" s="1"/>
      <c r="H229" s="1"/>
      <c r="I229" s="1"/>
      <c r="J229" s="1"/>
      <c r="K229" s="1"/>
      <c r="AB229"/>
      <c r="AC229"/>
      <c r="AD229"/>
      <c r="AE229"/>
    </row>
    <row r="230" spans="4:31" x14ac:dyDescent="0.25">
      <c r="D230" s="1"/>
      <c r="E230" s="1"/>
      <c r="F230" s="1"/>
      <c r="G230" s="1"/>
      <c r="H230" s="1"/>
      <c r="I230" s="1"/>
      <c r="J230" s="1"/>
      <c r="K230" s="1"/>
      <c r="AB230"/>
      <c r="AC230"/>
      <c r="AD230"/>
      <c r="AE230"/>
    </row>
    <row r="231" spans="4:31" x14ac:dyDescent="0.25">
      <c r="D231" s="1"/>
      <c r="E231" s="1"/>
      <c r="F231" s="1"/>
      <c r="G231" s="1"/>
      <c r="H231" s="1"/>
      <c r="I231" s="1"/>
      <c r="J231" s="1"/>
      <c r="K231" s="1"/>
      <c r="AB231"/>
      <c r="AC231"/>
      <c r="AD231"/>
      <c r="AE231"/>
    </row>
    <row r="232" spans="4:31" x14ac:dyDescent="0.25">
      <c r="D232" s="1"/>
      <c r="E232" s="1"/>
      <c r="F232" s="1"/>
      <c r="G232" s="1"/>
      <c r="H232" s="1"/>
      <c r="I232" s="1"/>
      <c r="J232" s="1"/>
      <c r="K232" s="1"/>
      <c r="AB232"/>
      <c r="AC232"/>
      <c r="AD232"/>
      <c r="AE232"/>
    </row>
    <row r="233" spans="4:31" x14ac:dyDescent="0.25">
      <c r="D233" s="1"/>
      <c r="E233" s="1"/>
      <c r="F233" s="1"/>
      <c r="G233" s="1"/>
      <c r="H233" s="1"/>
      <c r="I233" s="1"/>
      <c r="J233" s="1"/>
      <c r="K233" s="1"/>
      <c r="AB233"/>
      <c r="AC233"/>
      <c r="AD233"/>
      <c r="AE233"/>
    </row>
    <row r="234" spans="4:31" x14ac:dyDescent="0.25">
      <c r="D234" s="1"/>
      <c r="E234" s="1"/>
      <c r="F234" s="1"/>
      <c r="G234" s="1"/>
      <c r="H234" s="1"/>
      <c r="I234" s="1"/>
      <c r="J234" s="1"/>
      <c r="K234" s="1"/>
      <c r="AB234"/>
      <c r="AC234"/>
      <c r="AD234"/>
      <c r="AE234"/>
    </row>
    <row r="235" spans="4:31" x14ac:dyDescent="0.25">
      <c r="D235" s="1"/>
      <c r="E235" s="1"/>
      <c r="F235" s="1"/>
      <c r="G235" s="1"/>
      <c r="H235" s="1"/>
      <c r="I235" s="1"/>
      <c r="J235" s="1"/>
      <c r="K235" s="1"/>
      <c r="AB235"/>
      <c r="AC235"/>
      <c r="AD235"/>
      <c r="AE235"/>
    </row>
    <row r="236" spans="4:31" x14ac:dyDescent="0.25">
      <c r="D236" s="1"/>
      <c r="E236" s="1"/>
      <c r="F236" s="1"/>
      <c r="G236" s="1"/>
      <c r="H236" s="1"/>
      <c r="I236" s="1"/>
      <c r="J236" s="1"/>
      <c r="K236" s="1"/>
      <c r="AB236"/>
      <c r="AC236"/>
      <c r="AD236"/>
      <c r="AE236"/>
    </row>
    <row r="237" spans="4:31" x14ac:dyDescent="0.25">
      <c r="D237" s="1"/>
      <c r="E237" s="1"/>
      <c r="F237" s="1"/>
      <c r="G237" s="1"/>
      <c r="H237" s="1"/>
      <c r="I237" s="1"/>
      <c r="J237" s="1"/>
      <c r="K237" s="1"/>
      <c r="AB237"/>
      <c r="AC237"/>
      <c r="AD237"/>
      <c r="AE237"/>
    </row>
    <row r="238" spans="4:31" x14ac:dyDescent="0.25">
      <c r="D238" s="1"/>
      <c r="E238" s="1"/>
      <c r="F238" s="1"/>
      <c r="G238" s="1"/>
      <c r="H238" s="1"/>
      <c r="I238" s="1"/>
      <c r="J238" s="1"/>
      <c r="K238" s="1"/>
      <c r="AB238"/>
      <c r="AC238"/>
      <c r="AD238"/>
      <c r="AE238"/>
    </row>
    <row r="239" spans="4:31" x14ac:dyDescent="0.25">
      <c r="D239" s="1"/>
      <c r="E239" s="1"/>
      <c r="F239" s="1"/>
      <c r="G239" s="1"/>
      <c r="H239" s="1"/>
      <c r="I239" s="1"/>
      <c r="J239" s="1"/>
      <c r="K239" s="1"/>
      <c r="AB239"/>
      <c r="AC239"/>
      <c r="AD239"/>
      <c r="AE239"/>
    </row>
    <row r="240" spans="4:31" x14ac:dyDescent="0.25">
      <c r="D240" s="1"/>
      <c r="E240" s="1"/>
      <c r="F240" s="1"/>
      <c r="G240" s="1"/>
      <c r="H240" s="1"/>
      <c r="I240" s="1"/>
      <c r="J240" s="1"/>
      <c r="K240" s="1"/>
      <c r="AB240"/>
      <c r="AC240"/>
      <c r="AD240"/>
      <c r="AE240"/>
    </row>
    <row r="241" spans="4:31" x14ac:dyDescent="0.25">
      <c r="D241" s="1"/>
      <c r="E241" s="1"/>
      <c r="F241" s="1"/>
      <c r="G241" s="1"/>
      <c r="H241" s="1"/>
      <c r="I241" s="1"/>
      <c r="J241" s="1"/>
      <c r="K241" s="1"/>
      <c r="AB241"/>
      <c r="AC241"/>
      <c r="AD241"/>
      <c r="AE241"/>
    </row>
    <row r="242" spans="4:31" x14ac:dyDescent="0.25">
      <c r="D242" s="1"/>
      <c r="E242" s="1"/>
      <c r="F242" s="1"/>
      <c r="G242" s="1"/>
      <c r="H242" s="1"/>
      <c r="I242" s="1"/>
      <c r="J242" s="1"/>
      <c r="K242" s="1"/>
      <c r="AB242"/>
      <c r="AC242"/>
      <c r="AD242"/>
      <c r="AE242"/>
    </row>
    <row r="243" spans="4:31" x14ac:dyDescent="0.25">
      <c r="D243" s="1"/>
      <c r="E243" s="1"/>
      <c r="F243" s="1"/>
      <c r="G243" s="1"/>
      <c r="H243" s="1"/>
      <c r="I243" s="1"/>
      <c r="J243" s="1"/>
      <c r="K243" s="1"/>
      <c r="AB243"/>
      <c r="AC243"/>
      <c r="AD243"/>
      <c r="AE243"/>
    </row>
    <row r="244" spans="4:31" x14ac:dyDescent="0.25">
      <c r="D244" s="1"/>
      <c r="E244" s="1"/>
      <c r="F244" s="1"/>
      <c r="G244" s="1"/>
      <c r="H244" s="1"/>
      <c r="I244" s="1"/>
      <c r="J244" s="1"/>
      <c r="K244" s="1"/>
      <c r="AB244"/>
      <c r="AC244"/>
      <c r="AD244"/>
      <c r="AE244"/>
    </row>
    <row r="245" spans="4:31" x14ac:dyDescent="0.25">
      <c r="D245" s="1"/>
      <c r="E245" s="1"/>
      <c r="F245" s="1"/>
      <c r="G245" s="1"/>
      <c r="H245" s="1"/>
      <c r="I245" s="1"/>
      <c r="J245" s="1"/>
      <c r="K245" s="1"/>
      <c r="AB245"/>
      <c r="AC245"/>
      <c r="AD245"/>
      <c r="AE245"/>
    </row>
    <row r="246" spans="4:31" x14ac:dyDescent="0.25">
      <c r="D246" s="1"/>
      <c r="E246" s="1"/>
      <c r="F246" s="1"/>
      <c r="G246" s="1"/>
      <c r="H246" s="1"/>
      <c r="I246" s="1"/>
      <c r="J246" s="1"/>
      <c r="K246" s="1"/>
      <c r="AB246"/>
      <c r="AC246"/>
      <c r="AD246"/>
      <c r="AE246"/>
    </row>
    <row r="247" spans="4:31" x14ac:dyDescent="0.25">
      <c r="D247" s="1"/>
      <c r="E247" s="1"/>
      <c r="F247" s="1"/>
      <c r="G247" s="1"/>
      <c r="H247" s="1"/>
      <c r="I247" s="1"/>
      <c r="J247" s="1"/>
      <c r="K247" s="1"/>
      <c r="AB247"/>
      <c r="AC247"/>
      <c r="AD247"/>
      <c r="AE247"/>
    </row>
    <row r="248" spans="4:31" x14ac:dyDescent="0.25">
      <c r="D248" s="1"/>
      <c r="E248" s="1"/>
      <c r="F248" s="1"/>
      <c r="G248" s="1"/>
      <c r="H248" s="1"/>
      <c r="I248" s="1"/>
      <c r="J248" s="1"/>
      <c r="K248" s="1"/>
      <c r="AB248"/>
      <c r="AC248"/>
      <c r="AD248"/>
      <c r="AE248"/>
    </row>
    <row r="249" spans="4:31" x14ac:dyDescent="0.25">
      <c r="D249" s="1"/>
      <c r="E249" s="1"/>
      <c r="F249" s="1"/>
      <c r="G249" s="1"/>
      <c r="H249" s="1"/>
      <c r="I249" s="1"/>
      <c r="J249" s="1"/>
      <c r="K249" s="1"/>
      <c r="AB249"/>
      <c r="AC249"/>
      <c r="AD249"/>
      <c r="AE249"/>
    </row>
    <row r="250" spans="4:31" x14ac:dyDescent="0.25">
      <c r="D250" s="1"/>
      <c r="E250" s="1"/>
      <c r="F250" s="1"/>
      <c r="G250" s="1"/>
      <c r="H250" s="1"/>
      <c r="I250" s="1"/>
      <c r="J250" s="1"/>
      <c r="K250" s="1"/>
      <c r="AB250"/>
      <c r="AC250"/>
      <c r="AD250"/>
      <c r="AE250"/>
    </row>
    <row r="251" spans="4:31" x14ac:dyDescent="0.25">
      <c r="D251" s="1"/>
      <c r="E251" s="1"/>
      <c r="F251" s="1"/>
      <c r="G251" s="1"/>
      <c r="H251" s="1"/>
      <c r="I251" s="1"/>
      <c r="J251" s="1"/>
      <c r="K251" s="1"/>
      <c r="AB251"/>
      <c r="AC251"/>
      <c r="AD251"/>
      <c r="AE251"/>
    </row>
    <row r="252" spans="4:31" x14ac:dyDescent="0.25">
      <c r="D252" s="1"/>
      <c r="E252" s="1"/>
      <c r="F252" s="1"/>
      <c r="G252" s="1"/>
      <c r="H252" s="1"/>
      <c r="I252" s="1"/>
      <c r="J252" s="1"/>
      <c r="K252" s="1"/>
      <c r="AB252"/>
      <c r="AC252"/>
      <c r="AD252"/>
      <c r="AE252"/>
    </row>
    <row r="253" spans="4:31" x14ac:dyDescent="0.25">
      <c r="D253" s="1"/>
      <c r="E253" s="1"/>
      <c r="F253" s="1"/>
      <c r="G253" s="1"/>
      <c r="H253" s="1"/>
      <c r="I253" s="1"/>
      <c r="J253" s="1"/>
      <c r="K253" s="1"/>
      <c r="AB253"/>
      <c r="AC253"/>
      <c r="AD253"/>
      <c r="AE253"/>
    </row>
    <row r="254" spans="4:31" x14ac:dyDescent="0.25">
      <c r="D254" s="1"/>
      <c r="E254" s="1"/>
      <c r="F254" s="1"/>
      <c r="G254" s="1"/>
      <c r="H254" s="1"/>
      <c r="I254" s="1"/>
      <c r="J254" s="1"/>
      <c r="K254" s="1"/>
      <c r="AB254"/>
      <c r="AC254"/>
      <c r="AD254"/>
      <c r="AE254"/>
    </row>
    <row r="255" spans="4:31" x14ac:dyDescent="0.25">
      <c r="D255" s="1"/>
      <c r="E255" s="1"/>
      <c r="F255" s="1"/>
      <c r="G255" s="1"/>
      <c r="H255" s="1"/>
      <c r="I255" s="1"/>
      <c r="J255" s="1"/>
      <c r="K255" s="1"/>
      <c r="AB255"/>
      <c r="AC255"/>
      <c r="AD255"/>
      <c r="AE255"/>
    </row>
    <row r="256" spans="4:31" x14ac:dyDescent="0.25">
      <c r="D256" s="1"/>
      <c r="E256" s="1"/>
      <c r="F256" s="1"/>
      <c r="G256" s="1"/>
      <c r="H256" s="1"/>
      <c r="I256" s="1"/>
      <c r="J256" s="1"/>
      <c r="K256" s="1"/>
      <c r="AB256"/>
      <c r="AC256"/>
      <c r="AD256"/>
      <c r="AE256"/>
    </row>
    <row r="257" spans="4:31" x14ac:dyDescent="0.25">
      <c r="D257" s="1"/>
      <c r="E257" s="1"/>
      <c r="F257" s="1"/>
      <c r="G257" s="1"/>
      <c r="H257" s="1"/>
      <c r="I257" s="1"/>
      <c r="J257" s="1"/>
      <c r="K257" s="1"/>
      <c r="AB257"/>
      <c r="AC257"/>
      <c r="AD257"/>
      <c r="AE257"/>
    </row>
    <row r="258" spans="4:31" x14ac:dyDescent="0.25">
      <c r="D258" s="1"/>
      <c r="E258" s="1"/>
      <c r="F258" s="1"/>
      <c r="G258" s="1"/>
      <c r="H258" s="1"/>
      <c r="I258" s="1"/>
      <c r="J258" s="1"/>
      <c r="K258" s="1"/>
      <c r="AB258"/>
      <c r="AC258"/>
      <c r="AD258"/>
      <c r="AE258"/>
    </row>
    <row r="259" spans="4:31" x14ac:dyDescent="0.25">
      <c r="D259" s="1"/>
      <c r="E259" s="1"/>
      <c r="F259" s="1"/>
      <c r="G259" s="1"/>
      <c r="H259" s="1"/>
      <c r="I259" s="1"/>
      <c r="J259" s="1"/>
      <c r="K259" s="1"/>
      <c r="AB259"/>
      <c r="AC259"/>
      <c r="AD259"/>
      <c r="AE259"/>
    </row>
    <row r="260" spans="4:31" x14ac:dyDescent="0.25">
      <c r="D260" s="1"/>
      <c r="E260" s="1"/>
      <c r="F260" s="1"/>
      <c r="G260" s="1"/>
      <c r="H260" s="1"/>
      <c r="I260" s="1"/>
      <c r="J260" s="1"/>
      <c r="K260" s="1"/>
      <c r="AB260"/>
      <c r="AC260"/>
      <c r="AD260"/>
      <c r="AE260"/>
    </row>
    <row r="261" spans="4:31" x14ac:dyDescent="0.25">
      <c r="D261" s="1"/>
      <c r="E261" s="1"/>
      <c r="F261" s="1"/>
      <c r="G261" s="1"/>
      <c r="H261" s="1"/>
      <c r="I261" s="1"/>
      <c r="J261" s="1"/>
      <c r="K261" s="1"/>
      <c r="AB261"/>
      <c r="AC261"/>
      <c r="AD261"/>
      <c r="AE261"/>
    </row>
    <row r="262" spans="4:31" x14ac:dyDescent="0.25">
      <c r="D262" s="1"/>
      <c r="E262" s="1"/>
      <c r="F262" s="1"/>
      <c r="G262" s="1"/>
      <c r="H262" s="1"/>
      <c r="I262" s="1"/>
      <c r="J262" s="1"/>
      <c r="K262" s="1"/>
      <c r="AB262"/>
      <c r="AC262"/>
      <c r="AD262"/>
      <c r="AE262"/>
    </row>
    <row r="263" spans="4:31" x14ac:dyDescent="0.25">
      <c r="D263" s="1"/>
      <c r="E263" s="1"/>
      <c r="F263" s="1"/>
      <c r="G263" s="1"/>
      <c r="H263" s="1"/>
      <c r="I263" s="1"/>
      <c r="J263" s="1"/>
      <c r="K263" s="1"/>
      <c r="AB263"/>
      <c r="AC263"/>
      <c r="AD263"/>
      <c r="AE263"/>
    </row>
    <row r="264" spans="4:31" x14ac:dyDescent="0.25">
      <c r="D264" s="1"/>
      <c r="E264" s="1"/>
      <c r="F264" s="1"/>
      <c r="G264" s="1"/>
      <c r="H264" s="1"/>
      <c r="I264" s="1"/>
      <c r="J264" s="1"/>
      <c r="K264" s="1"/>
      <c r="AB264"/>
      <c r="AC264"/>
      <c r="AD264"/>
      <c r="AE264"/>
    </row>
    <row r="265" spans="4:31" x14ac:dyDescent="0.25">
      <c r="D265" s="1"/>
      <c r="E265" s="1"/>
      <c r="F265" s="1"/>
      <c r="G265" s="1"/>
      <c r="H265" s="1"/>
      <c r="I265" s="1"/>
      <c r="J265" s="1"/>
      <c r="K265" s="1"/>
      <c r="AB265"/>
      <c r="AC265"/>
      <c r="AD265"/>
      <c r="AE265"/>
    </row>
    <row r="266" spans="4:31" x14ac:dyDescent="0.25">
      <c r="D266" s="1"/>
      <c r="E266" s="1"/>
      <c r="F266" s="1"/>
      <c r="G266" s="1"/>
      <c r="H266" s="1"/>
      <c r="I266" s="1"/>
      <c r="J266" s="1"/>
      <c r="K266" s="1"/>
      <c r="AB266"/>
      <c r="AC266"/>
      <c r="AD266"/>
      <c r="AE266"/>
    </row>
    <row r="267" spans="4:31" x14ac:dyDescent="0.25">
      <c r="D267" s="1"/>
      <c r="E267" s="1"/>
      <c r="F267" s="1"/>
      <c r="G267" s="1"/>
      <c r="H267" s="1"/>
      <c r="I267" s="1"/>
      <c r="J267" s="1"/>
      <c r="K267" s="1"/>
      <c r="AB267"/>
      <c r="AC267"/>
      <c r="AD267"/>
      <c r="AE267"/>
    </row>
    <row r="268" spans="4:31" x14ac:dyDescent="0.25">
      <c r="D268" s="1"/>
      <c r="E268" s="1"/>
      <c r="F268" s="1"/>
      <c r="G268" s="1"/>
      <c r="H268" s="1"/>
      <c r="I268" s="1"/>
      <c r="J268" s="1"/>
      <c r="K268" s="1"/>
      <c r="AB268"/>
      <c r="AC268"/>
      <c r="AD268"/>
      <c r="AE268"/>
    </row>
    <row r="269" spans="4:31" x14ac:dyDescent="0.25">
      <c r="D269" s="1"/>
      <c r="E269" s="1"/>
      <c r="F269" s="1"/>
      <c r="G269" s="1"/>
      <c r="H269" s="1"/>
      <c r="I269" s="1"/>
      <c r="J269" s="1"/>
      <c r="K269" s="1"/>
      <c r="AB269"/>
      <c r="AC269"/>
      <c r="AD269"/>
      <c r="AE269"/>
    </row>
    <row r="270" spans="4:31" x14ac:dyDescent="0.25">
      <c r="D270" s="1"/>
      <c r="E270" s="1"/>
      <c r="F270" s="1"/>
      <c r="G270" s="1"/>
      <c r="H270" s="1"/>
      <c r="I270" s="1"/>
      <c r="J270" s="1"/>
      <c r="K270" s="1"/>
      <c r="AB270"/>
      <c r="AC270"/>
      <c r="AD270"/>
      <c r="AE270"/>
    </row>
    <row r="271" spans="4:31" x14ac:dyDescent="0.25">
      <c r="D271" s="1"/>
      <c r="E271" s="1"/>
      <c r="F271" s="1"/>
      <c r="G271" s="1"/>
      <c r="H271" s="1"/>
      <c r="I271" s="1"/>
      <c r="J271" s="1"/>
      <c r="K271" s="1"/>
      <c r="AB271"/>
      <c r="AC271"/>
      <c r="AD271"/>
      <c r="AE271"/>
    </row>
    <row r="272" spans="4:31" x14ac:dyDescent="0.25">
      <c r="D272" s="1"/>
      <c r="E272" s="1"/>
      <c r="F272" s="1"/>
      <c r="G272" s="1"/>
      <c r="H272" s="1"/>
      <c r="I272" s="1"/>
      <c r="J272" s="1"/>
      <c r="K272" s="1"/>
      <c r="AB272"/>
      <c r="AC272"/>
      <c r="AD272"/>
      <c r="AE272"/>
    </row>
    <row r="273" spans="4:31" x14ac:dyDescent="0.25">
      <c r="D273" s="1"/>
      <c r="E273" s="1"/>
      <c r="F273" s="1"/>
      <c r="G273" s="1"/>
      <c r="H273" s="1"/>
      <c r="I273" s="1"/>
      <c r="J273" s="1"/>
      <c r="K273" s="1"/>
      <c r="AB273"/>
      <c r="AC273"/>
      <c r="AD273"/>
      <c r="AE273"/>
    </row>
  </sheetData>
  <mergeCells count="3">
    <mergeCell ref="A2:C2"/>
    <mergeCell ref="A3:C3"/>
    <mergeCell ref="A1:C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07DA8BCAE2D549A9C2D3E57D5C4C9F" ma:contentTypeVersion="2" ma:contentTypeDescription="Crear nuevo documento." ma:contentTypeScope="" ma:versionID="352f0f3e0381c85a712ee66f8cfaaf1b">
  <xsd:schema xmlns:xsd="http://www.w3.org/2001/XMLSchema" xmlns:xs="http://www.w3.org/2001/XMLSchema" xmlns:p="http://schemas.microsoft.com/office/2006/metadata/properties" xmlns:ns1="a0f4201f-2f6e-4af8-8b9f-ad1019596777" xmlns:ns2="http://schemas.microsoft.com/sharepoint/v3" targetNamespace="http://schemas.microsoft.com/office/2006/metadata/properties" ma:root="true" ma:fieldsID="fcba093ab069bae9d3ee71df736d2586" ns1:_="" ns2:_="">
    <xsd:import namespace="a0f4201f-2f6e-4af8-8b9f-ad1019596777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4201f-2f6e-4af8-8b9f-ad1019596777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internalName="Orden">
      <xsd:simpleType>
        <xsd:restriction base="dms:Number"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a0f4201f-2f6e-4af8-8b9f-ad1019596777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1F86A52-A015-4D83-A6A2-96FA73389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4201f-2f6e-4af8-8b9f-ad1019596777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CCB1EF-49C9-49C1-8519-4E3C5BAF4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39C6E-9B26-4113-B2EB-D18089DACD84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a0f4201f-2f6e-4af8-8b9f-ad101959677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Resumen Perfil</vt:lpstr>
      <vt:lpstr>Viviendas</vt:lpstr>
      <vt:lpstr>'Resumen Perfil'!Área_de_impresión</vt:lpstr>
      <vt:lpstr>Viviendas!Área_de_impresión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2025-02-07T12:09:34Z</dcterms:created>
  <dcterms:modified xsi:type="dcterms:W3CDTF">2025-02-07T12:09:48Z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0x0101002007DA8BCAE2D549A9C2D3E57D5C4C9F</vt:lpwstr>
  </property>
</Properties>
</file>