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90"/>
  </bookViews>
  <sheets>
    <sheet name="Resumen Perfil" sheetId="22" r:id="rId1"/>
    <sheet name="Viviendas" sheetId="12" r:id="rId2"/>
  </sheets>
  <definedNames>
    <definedName name="_xlnm.Print_Area" localSheetId="1">Viviendas!$A$1:$L$28</definedName>
  </definedNames>
  <calcPr calcId="162913"/>
</workbook>
</file>

<file path=xl/calcChain.xml><?xml version="1.0" encoding="utf-8"?>
<calcChain xmlns="http://schemas.openxmlformats.org/spreadsheetml/2006/main">
  <c r="B25" i="12" l="1"/>
  <c r="C10" i="12" s="1"/>
  <c r="C17" i="12" l="1"/>
  <c r="C24" i="12"/>
  <c r="C16" i="12"/>
  <c r="C14" i="12"/>
  <c r="C13" i="12"/>
  <c r="C9" i="12"/>
  <c r="C23" i="12"/>
  <c r="C15" i="12"/>
  <c r="C22" i="12"/>
  <c r="C21" i="12"/>
  <c r="C20" i="12"/>
  <c r="C12" i="12"/>
  <c r="C19" i="12"/>
  <c r="C11" i="12"/>
  <c r="C18" i="12"/>
  <c r="D61" i="22"/>
  <c r="D46" i="22"/>
  <c r="D56" i="22"/>
  <c r="C12" i="22"/>
  <c r="E54" i="22" s="1"/>
  <c r="C25" i="12" l="1"/>
  <c r="E58" i="22"/>
  <c r="E55" i="22"/>
  <c r="E60" i="22"/>
  <c r="E59" i="22"/>
  <c r="E40" i="22"/>
  <c r="E53" i="22"/>
  <c r="E56" i="22" l="1"/>
  <c r="D36" i="22"/>
  <c r="D31" i="22"/>
  <c r="D23" i="22"/>
  <c r="E49" i="22" l="1"/>
  <c r="E20" i="22"/>
  <c r="E21" i="22"/>
  <c r="E28" i="22"/>
  <c r="E41" i="22"/>
  <c r="E29" i="22"/>
  <c r="E44" i="22"/>
  <c r="E45" i="22"/>
  <c r="E42" i="22"/>
  <c r="E51" i="22"/>
  <c r="E22" i="22"/>
  <c r="E30" i="22"/>
  <c r="E43" i="22"/>
  <c r="E33" i="22"/>
  <c r="E18" i="22"/>
  <c r="E26" i="22"/>
  <c r="E34" i="22"/>
  <c r="E25" i="22"/>
  <c r="E19" i="22"/>
  <c r="E27" i="22"/>
  <c r="E35" i="22"/>
  <c r="E46" i="22" l="1"/>
  <c r="E23" i="22"/>
  <c r="E36" i="22"/>
  <c r="E31" i="22"/>
</calcChain>
</file>

<file path=xl/sharedStrings.xml><?xml version="1.0" encoding="utf-8"?>
<sst xmlns="http://schemas.openxmlformats.org/spreadsheetml/2006/main" count="68" uniqueCount="68">
  <si>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</si>
  <si>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</si>
  <si>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</si>
  <si>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</si>
  <si>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</si>
  <si>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</si>
  <si>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</si>
  <si>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</si>
  <si>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</si>
  <si>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</si>
  <si>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</si>
  <si>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</si>
  <si>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</si>
  <si>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</si>
  <si>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</si>
  <si>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</si>
  <si>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</si>
  <si>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</si>
  <si>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&gt;55 hasta 65 años</t>
  </si>
  <si>
    <t>&gt;65 años</t>
  </si>
  <si>
    <t>Discapacidad</t>
  </si>
  <si>
    <t>Familia numerosa</t>
  </si>
  <si>
    <t>Familia monoparental</t>
  </si>
  <si>
    <t>Viviendas adjudicadas:</t>
  </si>
  <si>
    <t>VIVIENDAS ADJUDICADAS</t>
  </si>
  <si>
    <t>Distribución por Distritos</t>
  </si>
  <si>
    <t>ARGANZUELA</t>
  </si>
  <si>
    <t>BARAJAS</t>
  </si>
  <si>
    <t>CARABANCHEL</t>
  </si>
  <si>
    <t>CENTRO</t>
  </si>
  <si>
    <t>TETUAN</t>
  </si>
  <si>
    <t>USERA</t>
  </si>
  <si>
    <t>VALLECAS VILLA</t>
  </si>
  <si>
    <t>VICALVARO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</si>
  <si>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</si>
  <si>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</si>
  <si>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</si>
  <si>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</si>
  <si>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</si>
  <si>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</si>
  <si>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</si>
  <si>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</si>
  <si>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</si>
  <si>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</si>
  <si>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5 o 6 miembros</t>
  </si>
  <si>
    <t>PUENTE DE VALLECAS</t>
  </si>
  <si>
    <t>MORATALAZ</t>
  </si>
  <si>
    <t>LATINA</t>
  </si>
  <si>
    <t>Estudio</t>
  </si>
  <si>
    <t>HORTALEZA</t>
  </si>
  <si>
    <t>SAN BLAS</t>
  </si>
  <si>
    <t xml:space="preserve">PERFIL ADJUDICATARIO </t>
  </si>
  <si>
    <t>&lt; 1 IPREM</t>
  </si>
  <si>
    <t>&gt;1,50 IPREM</t>
  </si>
  <si>
    <t>4D</t>
  </si>
  <si>
    <t>Entre 33 y 64%</t>
  </si>
  <si>
    <t>&gt;64%</t>
  </si>
  <si>
    <t>Sin discapacidad o menor 33%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</si>
  <si>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</si>
  <si>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</si>
  <si>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</si>
  <si>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</si>
  <si>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</si>
  <si>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</si>
  <si>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FUENCARRAL-EL PARDO</t>
  </si>
  <si>
    <t>RETIRO</t>
  </si>
  <si>
    <t>Comisión 21 de julio de 2020</t>
  </si>
  <si>
    <t>Comisión 21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</si>
</sst>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/>
  </cellStyleXfs>
  <cellXfs count="54">
    <xf numFmtId="0" fontId="0" fillId="0" borderId="0" xfId="0"/>
    <xf numFmtId="0" fontId="0" fillId="0" borderId="0" xfId="0" applyBorder="1"/>
    <xf numFmtId="10" fontId="0" fillId="0" borderId="0" xfId="0" applyNumberFormat="1" applyBorder="1"/>
    <xf numFmtId="10" fontId="0" fillId="0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4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7" fillId="3" borderId="2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3" xfId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2" borderId="0" xfId="0" applyFill="1" applyBorder="1"/>
    <xf numFmtId="0" fontId="8" fillId="0" borderId="0" xfId="0" applyFont="1" applyBorder="1"/>
    <xf numFmtId="2" fontId="0" fillId="0" borderId="0" xfId="0" applyNumberFormat="1" applyBorder="1"/>
    <xf numFmtId="10" fontId="8" fillId="0" borderId="0" xfId="0" applyNumberFormat="1" applyFont="1" applyBorder="1"/>
    <xf numFmtId="0" fontId="8" fillId="0" borderId="0" xfId="0" applyFont="1"/>
    <xf numFmtId="0" fontId="1" fillId="0" borderId="0" xfId="3" applyFont="1" applyFill="1" applyBorder="1" applyAlignment="1">
      <alignment horizontal="right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3" fontId="8" fillId="2" borderId="0" xfId="0" applyNumberFormat="1" applyFont="1" applyFill="1" applyBorder="1" applyAlignment="1">
      <alignment horizontal="center"/>
    </xf>
    <xf numFmtId="10" fontId="0" fillId="0" borderId="0" xfId="0" applyNumberFormat="1"/>
    <xf numFmtId="10" fontId="8" fillId="0" borderId="0" xfId="0" applyNumberFormat="1" applyFont="1"/>
    <xf numFmtId="0" fontId="13" fillId="0" borderId="0" xfId="0" applyFont="1" applyBorder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1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4" borderId="0" xfId="0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/>
    <xf numFmtId="0" fontId="14" fillId="0" borderId="1" xfId="5" applyFont="1" applyFill="1" applyBorder="1" applyAlignment="1">
      <alignment horizontal="center" wrapText="1"/>
    </xf>
    <xf numFmtId="4" fontId="14" fillId="0" borderId="1" xfId="5" applyNumberFormat="1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4"/>
    <cellStyle name="Normal_A.prioriaria" xfId="3"/>
    <cellStyle name="Normal_Hoja1" xfId="1"/>
    <cellStyle name="Normal_Resumen Perfil_1" xfId="5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Perfil'!$B$18:$C$22</c:f>
              <c:multiLvlStrCache>
                <c:ptCount val="5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o 6 miembros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Perfil'!$E$18:$E$22</c:f>
              <c:numCache>
                <c:formatCode>0.00%</c:formatCode>
                <c:ptCount val="5"/>
                <c:pt idx="0">
                  <c:v>0.37414965986394561</c:v>
                </c:pt>
                <c:pt idx="1">
                  <c:v>0.25850340136054423</c:v>
                </c:pt>
                <c:pt idx="2">
                  <c:v>0.15646258503401361</c:v>
                </c:pt>
                <c:pt idx="3">
                  <c:v>0.10884353741496598</c:v>
                </c:pt>
                <c:pt idx="4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Perfil'!$B$18:$C$22</c:f>
              <c:multiLvlStrCache>
                <c:ptCount val="5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o 6 miembros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Perfil'!$D$18:$D$22</c:f>
              <c:numCache>
                <c:formatCode>General</c:formatCode>
                <c:ptCount val="5"/>
                <c:pt idx="0">
                  <c:v>55</c:v>
                </c:pt>
                <c:pt idx="1">
                  <c:v>38</c:v>
                </c:pt>
                <c:pt idx="2">
                  <c:v>23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42625833333333335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Perfil'!$B$25:$C$30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Perfil'!$E$25:$E$30</c:f>
              <c:numCache>
                <c:formatCode>0.00%</c:formatCode>
                <c:ptCount val="6"/>
                <c:pt idx="0">
                  <c:v>2.0408163265306121E-2</c:v>
                </c:pt>
                <c:pt idx="1">
                  <c:v>0.38095238095238093</c:v>
                </c:pt>
                <c:pt idx="2">
                  <c:v>0.26530612244897961</c:v>
                </c:pt>
                <c:pt idx="3">
                  <c:v>0.16326530612244897</c:v>
                </c:pt>
                <c:pt idx="4">
                  <c:v>8.1632653061224483E-2</c:v>
                </c:pt>
                <c:pt idx="5">
                  <c:v>8.8435374149659865E-2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Perfil'!$B$25:$C$30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Perfil'!$D$25:$D$30</c:f>
              <c:numCache>
                <c:formatCode>General</c:formatCode>
                <c:ptCount val="6"/>
                <c:pt idx="0">
                  <c:v>3</c:v>
                </c:pt>
                <c:pt idx="1">
                  <c:v>56</c:v>
                </c:pt>
                <c:pt idx="2">
                  <c:v>39</c:v>
                </c:pt>
                <c:pt idx="3">
                  <c:v>24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323025793035E-2"/>
          <c:y val="0.17558715023554114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Perfil'!$B$33:$C$35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Perfil'!$E$33:$E$35</c:f>
              <c:numCache>
                <c:formatCode>0.00%</c:formatCode>
                <c:ptCount val="3"/>
                <c:pt idx="0">
                  <c:v>0.51020408163265307</c:v>
                </c:pt>
                <c:pt idx="1">
                  <c:v>0.23809523809523808</c:v>
                </c:pt>
                <c:pt idx="2">
                  <c:v>0.25170068027210885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Perfil'!$B$33:$C$35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Perfil'!$D$33:$D$35</c:f>
              <c:numCache>
                <c:formatCode>General</c:formatCode>
                <c:ptCount val="3"/>
                <c:pt idx="0">
                  <c:v>75</c:v>
                </c:pt>
                <c:pt idx="1">
                  <c:v>35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Perfil'!$C$40:$C$45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Perfil'!$E$40:$E$45</c:f>
              <c:numCache>
                <c:formatCode>0.00%</c:formatCode>
                <c:ptCount val="6"/>
                <c:pt idx="0">
                  <c:v>4.7619047619047616E-2</c:v>
                </c:pt>
                <c:pt idx="1">
                  <c:v>3.4013605442176874E-2</c:v>
                </c:pt>
                <c:pt idx="2">
                  <c:v>0.16326530612244897</c:v>
                </c:pt>
                <c:pt idx="3">
                  <c:v>7.4829931972789115E-2</c:v>
                </c:pt>
                <c:pt idx="4">
                  <c:v>0.10204081632653061</c:v>
                </c:pt>
                <c:pt idx="5">
                  <c:v>0.57823129251700678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Perfil'!$C$40:$C$45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Perfil'!$C$53:$C$55</c:f>
              <c:strCache>
                <c:ptCount val="3"/>
                <c:pt idx="0">
                  <c:v>Sin discapacidad o menor 33%</c:v>
                </c:pt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Perfil'!$E$53:$E$55</c:f>
              <c:numCache>
                <c:formatCode>0.00%</c:formatCode>
                <c:ptCount val="3"/>
                <c:pt idx="0">
                  <c:v>0.76870748299319724</c:v>
                </c:pt>
                <c:pt idx="1">
                  <c:v>0.12925170068027211</c:v>
                </c:pt>
                <c:pt idx="2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Perfil'!$C$58:$C$60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Perfil'!$C$58:$C$60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Perfil'!$E$58:$E$60</c:f>
              <c:numCache>
                <c:formatCode>0.00%</c:formatCode>
                <c:ptCount val="3"/>
                <c:pt idx="0">
                  <c:v>3.4013605442176874E-2</c:v>
                </c:pt>
                <c:pt idx="1">
                  <c:v>6.8027210884353748E-2</c:v>
                </c:pt>
                <c:pt idx="2">
                  <c:v>5.4421768707482991E-2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Viviendas!$C$9:$C$24</c:f>
              <c:numCache>
                <c:formatCode>0.00%</c:formatCode>
                <c:ptCount val="16"/>
                <c:pt idx="0">
                  <c:v>1.3605442176870748E-2</c:v>
                </c:pt>
                <c:pt idx="1">
                  <c:v>4.0816326530612242E-2</c:v>
                </c:pt>
                <c:pt idx="2">
                  <c:v>6.8027210884353748E-2</c:v>
                </c:pt>
                <c:pt idx="3">
                  <c:v>0.15646258503401361</c:v>
                </c:pt>
                <c:pt idx="4">
                  <c:v>6.8027210884353739E-3</c:v>
                </c:pt>
                <c:pt idx="5">
                  <c:v>6.8027210884353739E-3</c:v>
                </c:pt>
                <c:pt idx="6">
                  <c:v>0</c:v>
                </c:pt>
                <c:pt idx="7">
                  <c:v>1.3605442176870748E-2</c:v>
                </c:pt>
                <c:pt idx="8">
                  <c:v>7.4829931972789115E-2</c:v>
                </c:pt>
                <c:pt idx="9">
                  <c:v>0</c:v>
                </c:pt>
                <c:pt idx="10">
                  <c:v>6.8027210884353739E-3</c:v>
                </c:pt>
                <c:pt idx="11">
                  <c:v>0.10884353741496598</c:v>
                </c:pt>
                <c:pt idx="12">
                  <c:v>0.14285714285714285</c:v>
                </c:pt>
                <c:pt idx="13">
                  <c:v>0.19727891156462585</c:v>
                </c:pt>
                <c:pt idx="14">
                  <c:v>2.0408163265306121E-2</c:v>
                </c:pt>
                <c:pt idx="1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Viviendas!$B$9:$B$24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11</c:v>
                </c:pt>
                <c:pt idx="9">
                  <c:v>0</c:v>
                </c:pt>
                <c:pt idx="10">
                  <c:v>1</c:v>
                </c:pt>
                <c:pt idx="11">
                  <c:v>16</c:v>
                </c:pt>
                <c:pt idx="12">
                  <c:v>21</c:v>
                </c:pt>
                <c:pt idx="13">
                  <c:v>29</c:v>
                </c:pt>
                <c:pt idx="14">
                  <c:v>3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Viviendas!$A$9:$A$24</c:f>
              <c:strCache>
                <c:ptCount val="16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FUENCARRAL-EL PARDO</c:v>
                </c:pt>
                <c:pt idx="5">
                  <c:v>HORTALEZA</c:v>
                </c:pt>
                <c:pt idx="6">
                  <c:v>LATINA</c:v>
                </c:pt>
                <c:pt idx="7">
                  <c:v>MORATALAZ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SAN BLAS</c:v>
                </c:pt>
                <c:pt idx="11">
                  <c:v>TETUAN</c:v>
                </c:pt>
                <c:pt idx="12">
                  <c:v>USERA</c:v>
                </c:pt>
                <c:pt idx="13">
                  <c:v>VALLECAS VILLA</c:v>
                </c:pt>
                <c:pt idx="14">
                  <c:v>VICALVARO</c:v>
                </c:pt>
                <c:pt idx="15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66675</xdr:rowOff>
    </xdr:from>
    <xdr:to>
      <xdr:col>13</xdr:col>
      <xdr:colOff>544199</xdr:colOff>
      <xdr:row>9</xdr:row>
      <xdr:rowOff>152175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9</xdr:row>
      <xdr:rowOff>171450</xdr:rowOff>
    </xdr:from>
    <xdr:to>
      <xdr:col>13</xdr:col>
      <xdr:colOff>514350</xdr:colOff>
      <xdr:row>21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76199</xdr:colOff>
      <xdr:row>21</xdr:row>
      <xdr:rowOff>171450</xdr:rowOff>
    </xdr:from>
    <xdr:to>
      <xdr:col>13</xdr:col>
      <xdr:colOff>228600</xdr:colOff>
      <xdr:row>31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</xdr:colOff>
      <xdr:row>33</xdr:row>
      <xdr:rowOff>123825</xdr:rowOff>
    </xdr:from>
    <xdr:to>
      <xdr:col>13</xdr:col>
      <xdr:colOff>523875</xdr:colOff>
      <xdr:row>45</xdr:row>
      <xdr:rowOff>161924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19050</xdr:colOff>
      <xdr:row>46</xdr:row>
      <xdr:rowOff>9525</xdr:rowOff>
    </xdr:from>
    <xdr:to>
      <xdr:col>13</xdr:col>
      <xdr:colOff>419101</xdr:colOff>
      <xdr:row>57</xdr:row>
      <xdr:rowOff>333375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59</xdr:row>
      <xdr:rowOff>0</xdr:rowOff>
    </xdr:from>
    <xdr:to>
      <xdr:col>14</xdr:col>
      <xdr:colOff>28575</xdr:colOff>
      <xdr:row>72</xdr:row>
      <xdr:rowOff>114300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180975</xdr:rowOff>
    </xdr:from>
    <xdr:to>
      <xdr:col>10</xdr:col>
      <xdr:colOff>381001</xdr:colOff>
      <xdr:row>20</xdr:row>
      <xdr:rowOff>171450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topLeftCell="A31" zoomScaleNormal="100" workbookViewId="0">
      <selection activeCell="D23" sqref="D23"/>
    </sheetView>
  </sheetViews>
  <sheetFormatPr baseColWidth="10" defaultRowHeight="15" x14ac:dyDescent="0.25"/>
  <cols>
    <col min="2" max="2" width="15.85546875" customWidth="1"/>
    <col min="3" max="3" width="43.5703125" customWidth="1"/>
    <col min="5" max="5" width="13.42578125" customWidth="1"/>
    <col min="6" max="6" width="5.7109375" customWidth="1"/>
    <col min="7" max="7" width="3.85546875" customWidth="1"/>
  </cols>
  <sheetData>
    <row r="1" spans="1:7" ht="15" customHeight="1" x14ac:dyDescent="0.25">
      <c r="A1" s="48" t="s">
        <v>51</v>
      </c>
      <c r="B1" s="48"/>
      <c r="C1" s="48"/>
      <c r="D1" s="48"/>
      <c r="E1" s="48"/>
      <c r="F1" s="48"/>
      <c r="G1" s="6"/>
    </row>
    <row r="2" spans="1:7" ht="15" customHeight="1" x14ac:dyDescent="0.25">
      <c r="A2" s="48"/>
      <c r="B2" s="48"/>
      <c r="C2" s="48"/>
      <c r="D2" s="48"/>
      <c r="E2" s="48"/>
      <c r="F2" s="48"/>
      <c r="G2" s="6"/>
    </row>
    <row r="3" spans="1:7" ht="15" customHeight="1" x14ac:dyDescent="0.25">
      <c r="A3" s="49" t="s">
        <v>66</v>
      </c>
      <c r="B3" s="49"/>
      <c r="C3" s="49"/>
      <c r="D3" s="49"/>
      <c r="E3" s="49"/>
      <c r="F3" s="49"/>
      <c r="G3" s="6"/>
    </row>
    <row r="4" spans="1:7" x14ac:dyDescent="0.25">
      <c r="A4" s="1"/>
      <c r="B4" s="1"/>
      <c r="C4" s="1"/>
      <c r="D4" s="1"/>
      <c r="E4" s="1"/>
      <c r="F4" s="1"/>
      <c r="G4" s="5"/>
    </row>
    <row r="5" spans="1:7" x14ac:dyDescent="0.25">
      <c r="A5" s="24" t="s">
        <v>23</v>
      </c>
      <c r="B5" s="1"/>
      <c r="C5" s="1"/>
      <c r="D5" s="1"/>
      <c r="E5" s="1"/>
      <c r="F5" s="1"/>
      <c r="G5" s="5"/>
    </row>
    <row r="6" spans="1:7" x14ac:dyDescent="0.25">
      <c r="A6" s="1"/>
      <c r="B6" s="1"/>
      <c r="C6" s="4" t="s">
        <v>0</v>
      </c>
      <c r="D6" s="4" t="s">
        <v>1</v>
      </c>
      <c r="E6" s="4"/>
    </row>
    <row r="7" spans="1:7" x14ac:dyDescent="0.25">
      <c r="A7" s="1"/>
      <c r="B7" s="23" t="s">
        <v>48</v>
      </c>
      <c r="C7" s="46">
        <v>2</v>
      </c>
      <c r="D7" s="47">
        <v>30.094999999999999</v>
      </c>
      <c r="E7" s="21"/>
    </row>
    <row r="8" spans="1:7" x14ac:dyDescent="0.25">
      <c r="A8" s="1"/>
      <c r="B8" s="23" t="s">
        <v>2</v>
      </c>
      <c r="C8" s="46">
        <v>52</v>
      </c>
      <c r="D8" s="47">
        <v>39.572156862745096</v>
      </c>
      <c r="E8" s="21"/>
    </row>
    <row r="9" spans="1:7" x14ac:dyDescent="0.25">
      <c r="A9" s="1"/>
      <c r="B9" s="23" t="s">
        <v>3</v>
      </c>
      <c r="C9" s="46">
        <v>62</v>
      </c>
      <c r="D9" s="47">
        <v>55.856451612903207</v>
      </c>
      <c r="E9" s="21"/>
    </row>
    <row r="10" spans="1:7" x14ac:dyDescent="0.25">
      <c r="A10" s="1"/>
      <c r="B10" s="23" t="s">
        <v>5</v>
      </c>
      <c r="C10" s="46">
        <v>30</v>
      </c>
      <c r="D10" s="47">
        <v>69.128666666666675</v>
      </c>
      <c r="E10" s="21"/>
    </row>
    <row r="11" spans="1:7" x14ac:dyDescent="0.25">
      <c r="A11" s="1"/>
      <c r="B11" s="23" t="s">
        <v>54</v>
      </c>
      <c r="C11" s="46">
        <v>1</v>
      </c>
      <c r="D11" s="47">
        <v>87.28</v>
      </c>
      <c r="E11" s="21"/>
    </row>
    <row r="12" spans="1:7" x14ac:dyDescent="0.25">
      <c r="A12" s="1"/>
      <c r="B12" s="1"/>
      <c r="C12" s="32">
        <f>SUM(C7:C11)</f>
        <v>147</v>
      </c>
      <c r="D12" s="25"/>
      <c r="E12" s="1"/>
      <c r="F12" s="1"/>
    </row>
    <row r="13" spans="1:7" ht="6" customHeight="1" x14ac:dyDescent="0.25">
      <c r="A13" s="1"/>
      <c r="B13" s="1"/>
      <c r="C13" s="1"/>
      <c r="D13" s="1"/>
      <c r="E13" s="1"/>
      <c r="F13" s="1"/>
    </row>
    <row r="14" spans="1:7" ht="29.25" customHeight="1" x14ac:dyDescent="0.25">
      <c r="A14" s="50"/>
      <c r="B14" s="51"/>
      <c r="C14" s="51"/>
      <c r="D14" s="51"/>
      <c r="E14" s="51"/>
      <c r="F14" s="51"/>
    </row>
    <row r="15" spans="1:7" ht="6" customHeight="1" x14ac:dyDescent="0.25">
      <c r="A15" s="1"/>
      <c r="B15" s="1"/>
      <c r="C15" s="1"/>
      <c r="D15" s="1"/>
      <c r="E15" s="1"/>
      <c r="F15" s="1"/>
    </row>
    <row r="16" spans="1:7" x14ac:dyDescent="0.25">
      <c r="A16" s="24" t="s">
        <v>4</v>
      </c>
      <c r="B16" s="1"/>
      <c r="C16" s="1"/>
      <c r="D16" s="1"/>
      <c r="E16" s="1"/>
      <c r="F16" s="1"/>
    </row>
    <row r="17" spans="1:7" ht="6" customHeight="1" x14ac:dyDescent="0.25">
      <c r="A17" s="1"/>
      <c r="B17" s="1"/>
      <c r="C17" s="1"/>
      <c r="D17" s="1"/>
      <c r="E17" s="1"/>
      <c r="F17" s="1"/>
    </row>
    <row r="18" spans="1:7" x14ac:dyDescent="0.25">
      <c r="A18" s="1"/>
      <c r="B18" s="24" t="s">
        <v>6</v>
      </c>
      <c r="C18" s="1" t="s">
        <v>7</v>
      </c>
      <c r="D18">
        <v>55</v>
      </c>
      <c r="E18" s="2">
        <f t="shared" ref="E18:E22" si="0">D18/$C$12</f>
        <v>0.37414965986394561</v>
      </c>
      <c r="F18" s="3"/>
      <c r="G18" s="1"/>
    </row>
    <row r="19" spans="1:7" x14ac:dyDescent="0.25">
      <c r="A19" s="1"/>
      <c r="B19" s="1"/>
      <c r="C19" s="1" t="s">
        <v>8</v>
      </c>
      <c r="D19">
        <v>38</v>
      </c>
      <c r="E19" s="2">
        <f t="shared" si="0"/>
        <v>0.25850340136054423</v>
      </c>
      <c r="F19" s="2"/>
      <c r="G19" s="1"/>
    </row>
    <row r="20" spans="1:7" x14ac:dyDescent="0.25">
      <c r="A20" s="1"/>
      <c r="B20" s="1"/>
      <c r="C20" s="22" t="s">
        <v>13</v>
      </c>
      <c r="D20">
        <v>23</v>
      </c>
      <c r="E20" s="2">
        <f t="shared" si="0"/>
        <v>0.15646258503401361</v>
      </c>
      <c r="F20" s="2"/>
      <c r="G20" s="1"/>
    </row>
    <row r="21" spans="1:7" x14ac:dyDescent="0.25">
      <c r="A21" s="1"/>
      <c r="B21" s="1"/>
      <c r="C21" s="22" t="s">
        <v>14</v>
      </c>
      <c r="D21">
        <v>16</v>
      </c>
      <c r="E21" s="2">
        <f t="shared" si="0"/>
        <v>0.10884353741496598</v>
      </c>
      <c r="F21" s="2"/>
      <c r="G21" s="1"/>
    </row>
    <row r="22" spans="1:7" x14ac:dyDescent="0.25">
      <c r="A22" s="1"/>
      <c r="B22" s="1"/>
      <c r="C22" s="22" t="s">
        <v>44</v>
      </c>
      <c r="D22">
        <v>15</v>
      </c>
      <c r="E22" s="2">
        <f t="shared" si="0"/>
        <v>0.10204081632653061</v>
      </c>
      <c r="F22" s="2"/>
      <c r="G22" s="1"/>
    </row>
    <row r="23" spans="1:7" x14ac:dyDescent="0.25">
      <c r="A23" s="1"/>
      <c r="B23" s="1"/>
      <c r="C23" s="22"/>
      <c r="D23" s="27">
        <f>SUM(D18:D22)</f>
        <v>147</v>
      </c>
      <c r="E23" s="26">
        <f>SUM(E18:E22)</f>
        <v>1</v>
      </c>
      <c r="F23" s="2"/>
      <c r="G23" s="1"/>
    </row>
    <row r="24" spans="1:7" ht="6" customHeight="1" x14ac:dyDescent="0.25">
      <c r="A24" s="1"/>
      <c r="B24" s="1"/>
      <c r="C24" s="1"/>
      <c r="D24" s="1"/>
      <c r="E24" s="2"/>
      <c r="F24" s="2"/>
      <c r="G24" s="1"/>
    </row>
    <row r="25" spans="1:7" x14ac:dyDescent="0.25">
      <c r="A25" s="1"/>
      <c r="B25" s="24" t="s">
        <v>9</v>
      </c>
      <c r="C25" s="22" t="s">
        <v>10</v>
      </c>
      <c r="D25">
        <v>3</v>
      </c>
      <c r="E25" s="2">
        <f t="shared" ref="E25:E30" si="1">D25/$C$12</f>
        <v>2.0408163265306121E-2</v>
      </c>
      <c r="F25" s="1"/>
      <c r="G25" s="1"/>
    </row>
    <row r="26" spans="1:7" x14ac:dyDescent="0.25">
      <c r="A26" s="1"/>
      <c r="B26" s="1"/>
      <c r="C26" s="22" t="s">
        <v>15</v>
      </c>
      <c r="D26">
        <v>56</v>
      </c>
      <c r="E26" s="2">
        <f t="shared" si="1"/>
        <v>0.38095238095238093</v>
      </c>
      <c r="F26" s="1"/>
    </row>
    <row r="27" spans="1:7" x14ac:dyDescent="0.25">
      <c r="A27" s="1"/>
      <c r="B27" s="1"/>
      <c r="C27" s="22" t="s">
        <v>16</v>
      </c>
      <c r="D27">
        <v>39</v>
      </c>
      <c r="E27" s="2">
        <f t="shared" si="1"/>
        <v>0.26530612244897961</v>
      </c>
      <c r="F27" s="1"/>
    </row>
    <row r="28" spans="1:7" x14ac:dyDescent="0.25">
      <c r="A28" s="1"/>
      <c r="B28" s="1"/>
      <c r="C28" s="22" t="s">
        <v>17</v>
      </c>
      <c r="D28">
        <v>24</v>
      </c>
      <c r="E28" s="2">
        <f t="shared" si="1"/>
        <v>0.16326530612244897</v>
      </c>
      <c r="F28" s="1"/>
    </row>
    <row r="29" spans="1:7" x14ac:dyDescent="0.25">
      <c r="A29" s="1"/>
      <c r="B29" s="1"/>
      <c r="C29" s="22" t="s">
        <v>18</v>
      </c>
      <c r="D29">
        <v>12</v>
      </c>
      <c r="E29" s="2">
        <f t="shared" si="1"/>
        <v>8.1632653061224483E-2</v>
      </c>
      <c r="F29" s="1"/>
    </row>
    <row r="30" spans="1:7" x14ac:dyDescent="0.25">
      <c r="A30" s="1"/>
      <c r="B30" s="1"/>
      <c r="C30" s="22" t="s">
        <v>19</v>
      </c>
      <c r="D30">
        <v>13</v>
      </c>
      <c r="E30" s="2">
        <f t="shared" si="1"/>
        <v>8.8435374149659865E-2</v>
      </c>
      <c r="F30" s="1"/>
    </row>
    <row r="31" spans="1:7" x14ac:dyDescent="0.25">
      <c r="A31" s="1"/>
      <c r="B31" s="1"/>
      <c r="C31" s="1"/>
      <c r="D31" s="24">
        <f>SUM(D25:D30)</f>
        <v>147</v>
      </c>
      <c r="E31" s="26">
        <f>SUM(E25:E30)</f>
        <v>1</v>
      </c>
      <c r="F31" s="1"/>
    </row>
    <row r="32" spans="1:7" ht="6" customHeight="1" x14ac:dyDescent="0.25">
      <c r="A32" s="1"/>
      <c r="C32" s="1"/>
      <c r="D32" s="1"/>
      <c r="E32" s="2"/>
      <c r="F32" s="1"/>
    </row>
    <row r="33" spans="1:6" x14ac:dyDescent="0.25">
      <c r="A33" s="1"/>
      <c r="B33" s="35" t="s">
        <v>11</v>
      </c>
      <c r="C33" s="22" t="s">
        <v>52</v>
      </c>
      <c r="D33">
        <v>75</v>
      </c>
      <c r="E33" s="2">
        <f>D33/$C$12</f>
        <v>0.51020408163265307</v>
      </c>
      <c r="F33" s="1"/>
    </row>
    <row r="34" spans="1:6" x14ac:dyDescent="0.25">
      <c r="A34" s="1"/>
      <c r="B34" s="1"/>
      <c r="C34" s="22" t="s">
        <v>12</v>
      </c>
      <c r="D34">
        <v>35</v>
      </c>
      <c r="E34" s="2">
        <f>D34/$C$12</f>
        <v>0.23809523809523808</v>
      </c>
      <c r="F34" s="1"/>
    </row>
    <row r="35" spans="1:6" x14ac:dyDescent="0.25">
      <c r="A35" s="1"/>
      <c r="B35" s="1"/>
      <c r="C35" s="22" t="s">
        <v>53</v>
      </c>
      <c r="D35">
        <v>37</v>
      </c>
      <c r="E35" s="2">
        <f>D35/$C$12</f>
        <v>0.25170068027210885</v>
      </c>
      <c r="F35" s="1"/>
    </row>
    <row r="36" spans="1:6" x14ac:dyDescent="0.25">
      <c r="A36" s="1"/>
      <c r="B36" s="1"/>
      <c r="C36" s="22"/>
      <c r="D36" s="24">
        <f>SUM(D33:D35)</f>
        <v>147</v>
      </c>
      <c r="E36" s="26">
        <f>SUM(E33:E35)</f>
        <v>1</v>
      </c>
      <c r="F36" s="1"/>
    </row>
    <row r="37" spans="1:6" ht="6" customHeight="1" x14ac:dyDescent="0.25">
      <c r="A37" s="1"/>
      <c r="C37" s="1"/>
      <c r="D37" s="1"/>
      <c r="E37" s="2"/>
      <c r="F37" s="1"/>
    </row>
    <row r="38" spans="1:6" x14ac:dyDescent="0.25">
      <c r="A38" s="45" t="s">
        <v>37</v>
      </c>
      <c r="B38" s="1"/>
      <c r="C38" s="1"/>
      <c r="D38" s="1"/>
      <c r="E38" s="1"/>
      <c r="F38" s="1"/>
    </row>
    <row r="39" spans="1:6" ht="6" customHeight="1" x14ac:dyDescent="0.25">
      <c r="A39" s="1"/>
      <c r="B39" s="1"/>
      <c r="C39" s="1"/>
      <c r="D39" s="1"/>
      <c r="E39" s="1"/>
      <c r="F39" s="1"/>
    </row>
    <row r="40" spans="1:6" ht="21" customHeight="1" x14ac:dyDescent="0.25">
      <c r="A40" s="1"/>
      <c r="B40" s="24" t="s">
        <v>38</v>
      </c>
      <c r="C40" s="1" t="s">
        <v>39</v>
      </c>
      <c r="D40" s="1">
        <v>7</v>
      </c>
      <c r="E40" s="2">
        <f>D40/C12</f>
        <v>4.7619047619047616E-2</v>
      </c>
      <c r="F40" s="1"/>
    </row>
    <row r="41" spans="1:6" x14ac:dyDescent="0.25">
      <c r="A41" s="1"/>
      <c r="B41" s="27"/>
      <c r="C41" s="1" t="s">
        <v>58</v>
      </c>
      <c r="D41" s="28">
        <v>5</v>
      </c>
      <c r="E41" s="2">
        <f>D41/C12</f>
        <v>3.4013605442176874E-2</v>
      </c>
      <c r="F41" s="1"/>
    </row>
    <row r="42" spans="1:6" x14ac:dyDescent="0.25">
      <c r="A42" s="1"/>
      <c r="C42" s="1" t="s">
        <v>40</v>
      </c>
      <c r="D42" s="28">
        <v>24</v>
      </c>
      <c r="E42" s="2">
        <f>D42/C12</f>
        <v>0.16326530612244897</v>
      </c>
      <c r="F42" s="1"/>
    </row>
    <row r="43" spans="1:6" x14ac:dyDescent="0.25">
      <c r="A43" s="1"/>
      <c r="C43" s="1" t="s">
        <v>41</v>
      </c>
      <c r="D43" s="28">
        <v>11</v>
      </c>
      <c r="E43" s="2">
        <f>D43/C12</f>
        <v>7.4829931972789115E-2</v>
      </c>
      <c r="F43" s="1"/>
    </row>
    <row r="44" spans="1:6" x14ac:dyDescent="0.25">
      <c r="A44" s="1"/>
      <c r="C44" s="1" t="s">
        <v>42</v>
      </c>
      <c r="D44" s="28">
        <v>15</v>
      </c>
      <c r="E44" s="2">
        <f>D44/C12</f>
        <v>0.10204081632653061</v>
      </c>
      <c r="F44" s="1"/>
    </row>
    <row r="45" spans="1:6" x14ac:dyDescent="0.25">
      <c r="A45" s="1"/>
      <c r="C45" s="1" t="s">
        <v>43</v>
      </c>
      <c r="D45" s="28">
        <v>85</v>
      </c>
      <c r="E45" s="2">
        <f>D45/C12</f>
        <v>0.57823129251700678</v>
      </c>
      <c r="F45" s="1"/>
    </row>
    <row r="46" spans="1:6" x14ac:dyDescent="0.25">
      <c r="A46" s="1"/>
      <c r="C46" s="1"/>
      <c r="D46" s="24">
        <f>SUM(D40:D45)</f>
        <v>147</v>
      </c>
      <c r="E46" s="26">
        <f>SUM(E40:E45)</f>
        <v>1</v>
      </c>
      <c r="F46" s="1"/>
    </row>
    <row r="47" spans="1:6" ht="6" customHeight="1" x14ac:dyDescent="0.25">
      <c r="A47" s="1"/>
      <c r="C47" s="1"/>
      <c r="D47" s="24"/>
      <c r="E47" s="26"/>
      <c r="F47" s="1"/>
    </row>
    <row r="48" spans="1:6" x14ac:dyDescent="0.25">
      <c r="B48" s="22"/>
      <c r="C48" s="1"/>
      <c r="D48" s="24"/>
      <c r="E48" s="2"/>
    </row>
    <row r="49" spans="2:5" x14ac:dyDescent="0.25">
      <c r="B49" s="35" t="s">
        <v>21</v>
      </c>
      <c r="C49" s="1"/>
      <c r="D49" s="24">
        <v>26</v>
      </c>
      <c r="E49" s="2">
        <f>D49/C12</f>
        <v>0.17687074829931973</v>
      </c>
    </row>
    <row r="50" spans="2:5" x14ac:dyDescent="0.25">
      <c r="B50" s="35"/>
      <c r="C50" s="1"/>
      <c r="D50" s="24"/>
      <c r="E50" s="2"/>
    </row>
    <row r="51" spans="2:5" x14ac:dyDescent="0.25">
      <c r="B51" s="35" t="s">
        <v>22</v>
      </c>
      <c r="C51" s="1"/>
      <c r="D51" s="24">
        <v>33</v>
      </c>
      <c r="E51" s="2">
        <f>D51/C12</f>
        <v>0.22448979591836735</v>
      </c>
    </row>
    <row r="52" spans="2:5" x14ac:dyDescent="0.25">
      <c r="B52" s="22"/>
      <c r="C52" s="1"/>
      <c r="D52" s="24"/>
      <c r="E52" s="2"/>
    </row>
    <row r="53" spans="2:5" x14ac:dyDescent="0.25">
      <c r="B53" s="35" t="s">
        <v>20</v>
      </c>
      <c r="C53" s="1" t="s">
        <v>57</v>
      </c>
      <c r="D53">
        <v>113</v>
      </c>
      <c r="E53" s="2">
        <f>D53/C12</f>
        <v>0.76870748299319724</v>
      </c>
    </row>
    <row r="54" spans="2:5" x14ac:dyDescent="0.25">
      <c r="C54" t="s">
        <v>55</v>
      </c>
      <c r="D54">
        <v>19</v>
      </c>
      <c r="E54" s="33">
        <f>D54/C12</f>
        <v>0.12925170068027211</v>
      </c>
    </row>
    <row r="55" spans="2:5" x14ac:dyDescent="0.25">
      <c r="C55" t="s">
        <v>56</v>
      </c>
      <c r="D55">
        <v>15</v>
      </c>
      <c r="E55" s="33">
        <f>D55/C12</f>
        <v>0.10204081632653061</v>
      </c>
    </row>
    <row r="56" spans="2:5" ht="15.75" customHeight="1" x14ac:dyDescent="0.25">
      <c r="D56" s="27">
        <f>SUM(D53:D55)</f>
        <v>147</v>
      </c>
      <c r="E56" s="34">
        <f>SUM(E53:E55)</f>
        <v>1</v>
      </c>
    </row>
    <row r="58" spans="2:5" ht="30" x14ac:dyDescent="0.25">
      <c r="B58" s="37" t="s">
        <v>59</v>
      </c>
      <c r="C58" s="36" t="s">
        <v>61</v>
      </c>
      <c r="D58" s="10">
        <v>5</v>
      </c>
      <c r="E58" s="38">
        <f>D58/C12</f>
        <v>3.4013605442176874E-2</v>
      </c>
    </row>
    <row r="59" spans="2:5" x14ac:dyDescent="0.25">
      <c r="C59" t="s">
        <v>60</v>
      </c>
      <c r="D59" s="10">
        <v>10</v>
      </c>
      <c r="E59" s="38">
        <f>D59/C12</f>
        <v>6.8027210884353748E-2</v>
      </c>
    </row>
    <row r="60" spans="2:5" ht="28.5" customHeight="1" x14ac:dyDescent="0.25">
      <c r="C60" s="36" t="s">
        <v>62</v>
      </c>
      <c r="D60" s="10">
        <v>8</v>
      </c>
      <c r="E60" s="38">
        <f>D60/C12</f>
        <v>5.4421768707482991E-2</v>
      </c>
    </row>
    <row r="61" spans="2:5" x14ac:dyDescent="0.25">
      <c r="D61" s="27">
        <f>SUM(D58:D60)</f>
        <v>23</v>
      </c>
      <c r="E61" s="34"/>
    </row>
    <row r="63" spans="2:5" x14ac:dyDescent="0.25">
      <c r="B63" s="27" t="s">
        <v>63</v>
      </c>
      <c r="D63" s="39">
        <v>11</v>
      </c>
    </row>
  </sheetData>
  <mergeCells count="3">
    <mergeCell ref="A1:F2"/>
    <mergeCell ref="A3:F3"/>
    <mergeCell ref="A14:F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6" orientation="landscape" r:id="rId1"/>
  <colBreaks count="1" manualBreakCount="1">
    <brk id="1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2"/>
  <sheetViews>
    <sheetView zoomScaleNormal="100" workbookViewId="0">
      <selection activeCell="B4" sqref="B4"/>
    </sheetView>
  </sheetViews>
  <sheetFormatPr baseColWidth="10" defaultRowHeight="15" x14ac:dyDescent="0.25"/>
  <cols>
    <col min="1" max="1" width="26" style="17" customWidth="1"/>
    <col min="2" max="2" width="45.7109375" customWidth="1"/>
    <col min="3" max="3" width="20.140625" style="44" customWidth="1"/>
    <col min="7" max="7" width="18.85546875" customWidth="1"/>
    <col min="12" max="30" width="11.42578125" style="30"/>
  </cols>
  <sheetData>
    <row r="1" spans="1:30" s="10" customFormat="1" ht="15" customHeight="1" x14ac:dyDescent="0.25">
      <c r="A1" s="52"/>
      <c r="B1" s="52"/>
      <c r="C1" s="52"/>
      <c r="D1" s="9"/>
      <c r="E1" s="9"/>
      <c r="F1" s="9"/>
      <c r="G1" s="9"/>
      <c r="H1" s="9"/>
      <c r="I1" s="9"/>
      <c r="J1" s="9"/>
      <c r="K1" s="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s="10" customFormat="1" ht="15" customHeight="1" x14ac:dyDescent="0.25">
      <c r="A2" s="52" t="s">
        <v>24</v>
      </c>
      <c r="B2" s="52"/>
      <c r="C2" s="52"/>
      <c r="D2" s="9"/>
      <c r="E2" s="9"/>
      <c r="F2" s="9"/>
      <c r="G2" s="9"/>
      <c r="H2" s="9"/>
      <c r="I2" s="9"/>
      <c r="J2" s="9"/>
      <c r="K2" s="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s="10" customFormat="1" ht="21" x14ac:dyDescent="0.25">
      <c r="A3" s="53" t="s">
        <v>25</v>
      </c>
      <c r="B3" s="53"/>
      <c r="C3" s="53"/>
      <c r="D3" s="9"/>
      <c r="E3" s="9"/>
      <c r="F3" s="9"/>
      <c r="G3" s="9"/>
      <c r="H3" s="9"/>
      <c r="I3" s="9"/>
      <c r="J3" s="9"/>
      <c r="K3" s="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s="9" customFormat="1" x14ac:dyDescent="0.25">
      <c r="A4" s="31"/>
      <c r="B4" s="40" t="s">
        <v>67</v>
      </c>
      <c r="C4" s="40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s="9" customFormat="1" x14ac:dyDescent="0.25">
      <c r="A5" s="13"/>
      <c r="B5" s="11"/>
      <c r="C5" s="40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1:30" s="9" customFormat="1" x14ac:dyDescent="0.25">
      <c r="A6" s="13"/>
      <c r="B6" s="11"/>
      <c r="C6" s="4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s="9" customFormat="1" x14ac:dyDescent="0.25">
      <c r="A7" s="13"/>
      <c r="B7" s="11"/>
      <c r="C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1:30" s="10" customFormat="1" ht="39" customHeight="1" x14ac:dyDescent="0.25">
      <c r="A8" s="13"/>
      <c r="B8" s="18" t="s">
        <v>35</v>
      </c>
      <c r="C8" s="40"/>
      <c r="D8" s="9"/>
      <c r="E8" s="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s="10" customFormat="1" ht="27.75" customHeight="1" x14ac:dyDescent="0.25">
      <c r="A9" s="14" t="s">
        <v>26</v>
      </c>
      <c r="B9" s="12">
        <v>2</v>
      </c>
      <c r="C9" s="41">
        <f>B9/B25</f>
        <v>1.3605442176870748E-2</v>
      </c>
      <c r="D9" s="9"/>
      <c r="E9" s="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1:30" s="10" customFormat="1" ht="21.75" customHeight="1" x14ac:dyDescent="0.25">
      <c r="A10" s="14" t="s">
        <v>27</v>
      </c>
      <c r="B10" s="12">
        <v>6</v>
      </c>
      <c r="C10" s="42">
        <f>B10/$B$25</f>
        <v>4.0816326530612242E-2</v>
      </c>
      <c r="D10" s="9"/>
      <c r="E10" s="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s="10" customFormat="1" ht="21.75" customHeight="1" x14ac:dyDescent="0.25">
      <c r="A11" s="14" t="s">
        <v>28</v>
      </c>
      <c r="B11" s="12">
        <v>10</v>
      </c>
      <c r="C11" s="42">
        <f>B11/$B$25</f>
        <v>6.8027210884353748E-2</v>
      </c>
      <c r="D11" s="9"/>
      <c r="E11" s="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30" s="10" customFormat="1" ht="21.75" customHeight="1" x14ac:dyDescent="0.25">
      <c r="A12" s="14" t="s">
        <v>29</v>
      </c>
      <c r="B12" s="12">
        <v>23</v>
      </c>
      <c r="C12" s="42">
        <f>B12/$B$25</f>
        <v>0.15646258503401361</v>
      </c>
      <c r="D12" s="9"/>
      <c r="E12" s="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30" s="10" customFormat="1" ht="29.25" customHeight="1" x14ac:dyDescent="0.25">
      <c r="A13" s="14" t="s">
        <v>64</v>
      </c>
      <c r="B13" s="12">
        <v>1</v>
      </c>
      <c r="C13" s="42">
        <f t="shared" ref="C13:C14" si="0">B13/$B$25</f>
        <v>6.8027210884353739E-3</v>
      </c>
      <c r="D13" s="9"/>
      <c r="E13" s="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30" s="10" customFormat="1" ht="21.75" customHeight="1" x14ac:dyDescent="0.25">
      <c r="A14" s="14" t="s">
        <v>49</v>
      </c>
      <c r="B14" s="12">
        <v>1</v>
      </c>
      <c r="C14" s="42">
        <f t="shared" si="0"/>
        <v>6.8027210884353739E-3</v>
      </c>
      <c r="D14" s="9"/>
      <c r="E14" s="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30" s="10" customFormat="1" ht="28.5" customHeight="1" x14ac:dyDescent="0.25">
      <c r="A15" s="14" t="s">
        <v>47</v>
      </c>
      <c r="B15" s="12">
        <v>0</v>
      </c>
      <c r="C15" s="42">
        <f t="shared" ref="C15:C24" si="1">B15/$B$25</f>
        <v>0</v>
      </c>
      <c r="D15" s="9"/>
      <c r="E15" s="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30" s="10" customFormat="1" ht="21.75" customHeight="1" x14ac:dyDescent="0.25">
      <c r="A16" s="14" t="s">
        <v>46</v>
      </c>
      <c r="B16" s="12">
        <v>2</v>
      </c>
      <c r="C16" s="42">
        <f t="shared" si="1"/>
        <v>1.3605442176870748E-2</v>
      </c>
      <c r="D16" s="9"/>
      <c r="E16" s="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30" s="10" customFormat="1" ht="21.75" customHeight="1" x14ac:dyDescent="0.25">
      <c r="A17" s="14" t="s">
        <v>45</v>
      </c>
      <c r="B17" s="12">
        <v>11</v>
      </c>
      <c r="C17" s="42">
        <f t="shared" si="1"/>
        <v>7.4829931972789115E-2</v>
      </c>
      <c r="D17" s="9"/>
      <c r="E17" s="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30" s="10" customFormat="1" ht="21.75" customHeight="1" x14ac:dyDescent="0.25">
      <c r="A18" s="14" t="s">
        <v>65</v>
      </c>
      <c r="B18" s="12">
        <v>0</v>
      </c>
      <c r="C18" s="42">
        <f t="shared" si="1"/>
        <v>0</v>
      </c>
      <c r="D18" s="9"/>
      <c r="E18" s="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30" s="10" customFormat="1" ht="21.75" customHeight="1" x14ac:dyDescent="0.25">
      <c r="A19" s="14" t="s">
        <v>50</v>
      </c>
      <c r="B19" s="12">
        <v>1</v>
      </c>
      <c r="C19" s="42">
        <f t="shared" si="1"/>
        <v>6.8027210884353739E-3</v>
      </c>
      <c r="D19" s="9"/>
      <c r="E19" s="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30" s="10" customFormat="1" ht="21.75" customHeight="1" x14ac:dyDescent="0.25">
      <c r="A20" s="14" t="s">
        <v>30</v>
      </c>
      <c r="B20" s="12">
        <v>16</v>
      </c>
      <c r="C20" s="42">
        <f t="shared" si="1"/>
        <v>0.10884353741496598</v>
      </c>
      <c r="D20" s="9"/>
      <c r="E20" s="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30" s="10" customFormat="1" ht="21.75" customHeight="1" x14ac:dyDescent="0.25">
      <c r="A21" s="14" t="s">
        <v>31</v>
      </c>
      <c r="B21" s="12">
        <v>21</v>
      </c>
      <c r="C21" s="42">
        <f t="shared" si="1"/>
        <v>0.14285714285714285</v>
      </c>
      <c r="D21" s="9"/>
      <c r="E21" s="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30" s="10" customFormat="1" ht="21.75" customHeight="1" x14ac:dyDescent="0.25">
      <c r="A22" s="14" t="s">
        <v>32</v>
      </c>
      <c r="B22" s="12">
        <v>29</v>
      </c>
      <c r="C22" s="42">
        <f t="shared" si="1"/>
        <v>0.19727891156462585</v>
      </c>
      <c r="D22" s="9"/>
      <c r="E22" s="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30" s="10" customFormat="1" ht="21.75" customHeight="1" x14ac:dyDescent="0.25">
      <c r="A23" s="14" t="s">
        <v>33</v>
      </c>
      <c r="B23" s="12">
        <v>3</v>
      </c>
      <c r="C23" s="42">
        <f t="shared" si="1"/>
        <v>2.0408163265306121E-2</v>
      </c>
      <c r="D23" s="9"/>
      <c r="E23" s="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30" s="10" customFormat="1" ht="21.75" customHeight="1" x14ac:dyDescent="0.25">
      <c r="A24" s="14" t="s">
        <v>34</v>
      </c>
      <c r="B24" s="12">
        <v>21</v>
      </c>
      <c r="C24" s="42">
        <f t="shared" si="1"/>
        <v>0.14285714285714285</v>
      </c>
      <c r="D24" s="9"/>
      <c r="E24" s="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30" s="10" customFormat="1" ht="32.25" customHeight="1" x14ac:dyDescent="0.25">
      <c r="A25" s="19" t="s">
        <v>36</v>
      </c>
      <c r="B25" s="20">
        <f>SUM(B9:B24)</f>
        <v>147</v>
      </c>
      <c r="C25" s="41">
        <f>SUM(C9:C24)</f>
        <v>1</v>
      </c>
      <c r="D25" s="9"/>
      <c r="E25" s="9"/>
      <c r="F25" s="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30" s="7" customFormat="1" x14ac:dyDescent="0.25">
      <c r="A26" s="15"/>
      <c r="B26" s="8"/>
      <c r="C26" s="4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30" s="7" customFormat="1" x14ac:dyDescent="0.25">
      <c r="A27" s="16"/>
      <c r="C27" s="43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s="7" customFormat="1" x14ac:dyDescent="0.25">
      <c r="A28" s="16"/>
      <c r="C28" s="43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s="7" customFormat="1" x14ac:dyDescent="0.25">
      <c r="A29" s="16"/>
      <c r="C29" s="43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s="7" customFormat="1" x14ac:dyDescent="0.25">
      <c r="A30" s="16"/>
      <c r="C30" s="43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s="7" customFormat="1" x14ac:dyDescent="0.25">
      <c r="A31" s="16"/>
      <c r="C31" s="43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s="7" customFormat="1" x14ac:dyDescent="0.25">
      <c r="A32" s="16"/>
      <c r="C32" s="43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s="7" customFormat="1" x14ac:dyDescent="0.25">
      <c r="A33" s="16"/>
      <c r="C33" s="43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7" customFormat="1" x14ac:dyDescent="0.25">
      <c r="A34" s="16"/>
      <c r="C34" s="43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s="7" customFormat="1" x14ac:dyDescent="0.25">
      <c r="A35" s="16"/>
      <c r="C35" s="43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s="7" customFormat="1" x14ac:dyDescent="0.25">
      <c r="A36" s="16"/>
      <c r="C36" s="43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s="7" customFormat="1" x14ac:dyDescent="0.25">
      <c r="A37" s="16"/>
      <c r="C37" s="43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s="7" customFormat="1" x14ac:dyDescent="0.25">
      <c r="A38" s="16"/>
      <c r="C38" s="43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s="7" customFormat="1" x14ac:dyDescent="0.25">
      <c r="A39" s="16"/>
      <c r="C39" s="43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s="7" customFormat="1" x14ac:dyDescent="0.25">
      <c r="A40" s="16"/>
      <c r="C40" s="43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s="7" customFormat="1" x14ac:dyDescent="0.25">
      <c r="A41" s="16"/>
      <c r="C41" s="43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s="7" customFormat="1" x14ac:dyDescent="0.25">
      <c r="A42" s="16"/>
      <c r="C42" s="43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s="7" customFormat="1" x14ac:dyDescent="0.25">
      <c r="A43" s="16"/>
      <c r="C43" s="43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s="7" customFormat="1" x14ac:dyDescent="0.25">
      <c r="A44" s="16"/>
      <c r="C44" s="43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s="7" customFormat="1" x14ac:dyDescent="0.25">
      <c r="A45" s="16"/>
      <c r="C45" s="43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s="7" customFormat="1" x14ac:dyDescent="0.25">
      <c r="A46" s="16"/>
      <c r="C46" s="43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s="7" customFormat="1" x14ac:dyDescent="0.25">
      <c r="A47" s="16"/>
      <c r="C47" s="43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s="7" customFormat="1" x14ac:dyDescent="0.25">
      <c r="A48" s="16"/>
      <c r="C48" s="43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s="7" customFormat="1" x14ac:dyDescent="0.25">
      <c r="A49" s="16"/>
      <c r="C49" s="43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s="7" customFormat="1" x14ac:dyDescent="0.25">
      <c r="A50" s="16"/>
      <c r="C50" s="43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s="7" customFormat="1" x14ac:dyDescent="0.25">
      <c r="A51" s="16"/>
      <c r="C51" s="43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s="7" customFormat="1" x14ac:dyDescent="0.25">
      <c r="A52" s="16"/>
      <c r="C52" s="43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s="7" customFormat="1" x14ac:dyDescent="0.25">
      <c r="A53" s="16"/>
      <c r="C53" s="43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s="7" customFormat="1" x14ac:dyDescent="0.25">
      <c r="A54" s="16"/>
      <c r="C54" s="43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s="7" customFormat="1" x14ac:dyDescent="0.25">
      <c r="A55" s="16"/>
      <c r="C55" s="43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s="7" customFormat="1" x14ac:dyDescent="0.25">
      <c r="A56" s="16"/>
      <c r="C56" s="43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s="7" customFormat="1" x14ac:dyDescent="0.25">
      <c r="A57" s="16"/>
      <c r="C57" s="43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s="7" customFormat="1" x14ac:dyDescent="0.25">
      <c r="A58" s="16"/>
      <c r="C58" s="43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s="7" customFormat="1" x14ac:dyDescent="0.25">
      <c r="A59" s="16"/>
      <c r="C59" s="43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s="7" customFormat="1" x14ac:dyDescent="0.25">
      <c r="A60" s="16"/>
      <c r="C60" s="43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s="7" customFormat="1" x14ac:dyDescent="0.25">
      <c r="A61" s="16"/>
      <c r="C61" s="43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s="7" customFormat="1" x14ac:dyDescent="0.25">
      <c r="A62" s="16"/>
      <c r="C62" s="43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s="7" customFormat="1" x14ac:dyDescent="0.25">
      <c r="A63" s="16"/>
      <c r="C63" s="43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s="7" customFormat="1" x14ac:dyDescent="0.25">
      <c r="A64" s="16"/>
      <c r="C64" s="43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s="7" customFormat="1" x14ac:dyDescent="0.25">
      <c r="A65" s="16"/>
      <c r="C65" s="43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s="7" customFormat="1" x14ac:dyDescent="0.25">
      <c r="A66" s="16"/>
      <c r="C66" s="43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s="7" customFormat="1" x14ac:dyDescent="0.25">
      <c r="A67" s="16"/>
      <c r="C67" s="43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s="7" customFormat="1" x14ac:dyDescent="0.25">
      <c r="A68" s="16"/>
      <c r="C68" s="43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s="7" customFormat="1" x14ac:dyDescent="0.25">
      <c r="A69" s="16"/>
      <c r="C69" s="43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s="7" customFormat="1" x14ac:dyDescent="0.25">
      <c r="A70" s="16"/>
      <c r="C70" s="43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s="7" customFormat="1" x14ac:dyDescent="0.25">
      <c r="A71" s="16"/>
      <c r="C71" s="43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s="7" customFormat="1" x14ac:dyDescent="0.25">
      <c r="A72" s="16"/>
      <c r="C72" s="43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s="7" customFormat="1" x14ac:dyDescent="0.25">
      <c r="A73" s="16"/>
      <c r="C73" s="43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s="7" customFormat="1" x14ac:dyDescent="0.25">
      <c r="A74" s="16"/>
      <c r="C74" s="43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0" s="7" customFormat="1" x14ac:dyDescent="0.25">
      <c r="A75" s="16"/>
      <c r="C75" s="43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s="7" customFormat="1" x14ac:dyDescent="0.25">
      <c r="A76" s="16"/>
      <c r="C76" s="43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s="7" customFormat="1" x14ac:dyDescent="0.25">
      <c r="A77" s="16"/>
      <c r="C77" s="43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s="7" customFormat="1" x14ac:dyDescent="0.25">
      <c r="A78" s="16"/>
      <c r="C78" s="43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s="7" customFormat="1" x14ac:dyDescent="0.25">
      <c r="A79" s="16"/>
      <c r="C79" s="43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s="7" customFormat="1" x14ac:dyDescent="0.25">
      <c r="A80" s="16"/>
      <c r="C80" s="43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1:30" s="7" customFormat="1" x14ac:dyDescent="0.25">
      <c r="A81" s="16"/>
      <c r="C81" s="43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s="7" customFormat="1" x14ac:dyDescent="0.25">
      <c r="A82" s="16"/>
      <c r="C82" s="43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s="7" customFormat="1" x14ac:dyDescent="0.25">
      <c r="A83" s="16"/>
      <c r="C83" s="43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s="7" customFormat="1" x14ac:dyDescent="0.25">
      <c r="A84" s="16"/>
      <c r="C84" s="43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 s="7" customFormat="1" x14ac:dyDescent="0.25">
      <c r="A85" s="16"/>
      <c r="C85" s="43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 s="7" customFormat="1" x14ac:dyDescent="0.25">
      <c r="A86" s="16"/>
      <c r="C86" s="43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0" s="7" customFormat="1" x14ac:dyDescent="0.25">
      <c r="A87" s="16"/>
      <c r="C87" s="43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 s="7" customFormat="1" x14ac:dyDescent="0.25">
      <c r="A88" s="16"/>
      <c r="C88" s="43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 spans="1:30" s="7" customFormat="1" x14ac:dyDescent="0.25">
      <c r="A89" s="16"/>
      <c r="C89" s="43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 spans="1:30" s="7" customFormat="1" x14ac:dyDescent="0.25">
      <c r="A90" s="16"/>
      <c r="C90" s="43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 spans="1:30" s="7" customFormat="1" x14ac:dyDescent="0.25">
      <c r="A91" s="16"/>
      <c r="C91" s="43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 spans="1:30" s="7" customFormat="1" x14ac:dyDescent="0.25">
      <c r="A92" s="16"/>
      <c r="C92" s="43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 spans="1:30" s="7" customFormat="1" x14ac:dyDescent="0.25">
      <c r="A93" s="16"/>
      <c r="C93" s="43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s="7" customFormat="1" x14ac:dyDescent="0.25">
      <c r="A94" s="16"/>
      <c r="C94" s="43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</row>
    <row r="95" spans="1:30" s="7" customFormat="1" x14ac:dyDescent="0.25">
      <c r="A95" s="16"/>
      <c r="C95" s="43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</row>
    <row r="96" spans="1:30" s="7" customFormat="1" x14ac:dyDescent="0.25">
      <c r="A96" s="16"/>
      <c r="C96" s="43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</row>
    <row r="97" spans="1:30" s="7" customFormat="1" x14ac:dyDescent="0.25">
      <c r="A97" s="16"/>
      <c r="C97" s="43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 spans="1:30" s="7" customFormat="1" x14ac:dyDescent="0.25">
      <c r="A98" s="16"/>
      <c r="C98" s="43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 spans="1:30" s="7" customFormat="1" x14ac:dyDescent="0.25">
      <c r="A99" s="16"/>
      <c r="C99" s="43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 spans="1:30" s="7" customFormat="1" x14ac:dyDescent="0.25">
      <c r="A100" s="16"/>
      <c r="C100" s="43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0" s="7" customFormat="1" x14ac:dyDescent="0.25">
      <c r="A101" s="16"/>
      <c r="C101" s="43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 spans="1:30" s="7" customFormat="1" x14ac:dyDescent="0.25">
      <c r="A102" s="16"/>
      <c r="C102" s="43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</row>
    <row r="103" spans="1:30" s="7" customFormat="1" x14ac:dyDescent="0.25">
      <c r="A103" s="16"/>
      <c r="C103" s="43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 s="7" customFormat="1" x14ac:dyDescent="0.25">
      <c r="A104" s="16"/>
      <c r="C104" s="43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 s="7" customFormat="1" x14ac:dyDescent="0.25">
      <c r="A105" s="16"/>
      <c r="C105" s="43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</row>
    <row r="106" spans="1:30" s="7" customFormat="1" x14ac:dyDescent="0.25">
      <c r="A106" s="16"/>
      <c r="C106" s="43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</row>
    <row r="107" spans="1:30" s="7" customFormat="1" x14ac:dyDescent="0.25">
      <c r="A107" s="16"/>
      <c r="C107" s="43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</row>
    <row r="108" spans="1:30" s="7" customFormat="1" x14ac:dyDescent="0.25">
      <c r="A108" s="16"/>
      <c r="C108" s="43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</row>
    <row r="109" spans="1:30" s="7" customFormat="1" x14ac:dyDescent="0.25">
      <c r="A109" s="16"/>
      <c r="C109" s="43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</row>
    <row r="110" spans="1:30" s="7" customFormat="1" x14ac:dyDescent="0.25">
      <c r="A110" s="16"/>
      <c r="C110" s="43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</row>
    <row r="111" spans="1:30" s="7" customFormat="1" x14ac:dyDescent="0.25">
      <c r="A111" s="16"/>
      <c r="C111" s="43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</row>
    <row r="112" spans="1:30" s="7" customFormat="1" x14ac:dyDescent="0.25">
      <c r="A112" s="16"/>
      <c r="C112" s="43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</row>
    <row r="113" spans="1:30" s="7" customFormat="1" x14ac:dyDescent="0.25">
      <c r="A113" s="16"/>
      <c r="C113" s="43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</row>
    <row r="114" spans="1:30" s="7" customFormat="1" x14ac:dyDescent="0.25">
      <c r="A114" s="16"/>
      <c r="C114" s="43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</row>
    <row r="115" spans="1:30" s="7" customFormat="1" x14ac:dyDescent="0.25">
      <c r="A115" s="16"/>
      <c r="C115" s="43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</row>
    <row r="116" spans="1:30" s="7" customFormat="1" x14ac:dyDescent="0.25">
      <c r="A116" s="16"/>
      <c r="C116" s="43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 s="7" customFormat="1" x14ac:dyDescent="0.25">
      <c r="A117" s="16"/>
      <c r="C117" s="43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</row>
    <row r="118" spans="1:30" s="7" customFormat="1" x14ac:dyDescent="0.25">
      <c r="A118" s="16"/>
      <c r="C118" s="43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</row>
    <row r="119" spans="1:30" s="7" customFormat="1" x14ac:dyDescent="0.25">
      <c r="A119" s="16"/>
      <c r="C119" s="43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</row>
    <row r="120" spans="1:30" s="7" customFormat="1" x14ac:dyDescent="0.25">
      <c r="A120" s="16"/>
      <c r="C120" s="43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</row>
    <row r="121" spans="1:30" s="7" customFormat="1" x14ac:dyDescent="0.25">
      <c r="A121" s="16"/>
      <c r="C121" s="43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</row>
    <row r="122" spans="1:30" s="7" customFormat="1" x14ac:dyDescent="0.25">
      <c r="A122" s="16"/>
      <c r="C122" s="43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</row>
    <row r="123" spans="1:30" s="7" customFormat="1" x14ac:dyDescent="0.25">
      <c r="A123" s="16"/>
      <c r="C123" s="43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</row>
    <row r="124" spans="1:30" s="7" customFormat="1" x14ac:dyDescent="0.25">
      <c r="A124" s="16"/>
      <c r="C124" s="43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</row>
    <row r="125" spans="1:30" s="7" customFormat="1" x14ac:dyDescent="0.25">
      <c r="A125" s="16"/>
      <c r="C125" s="43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</row>
    <row r="126" spans="1:30" s="7" customFormat="1" x14ac:dyDescent="0.25">
      <c r="A126" s="16"/>
      <c r="C126" s="43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</row>
    <row r="127" spans="1:30" s="7" customFormat="1" x14ac:dyDescent="0.25">
      <c r="A127" s="16"/>
      <c r="C127" s="43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</row>
    <row r="128" spans="1:30" s="7" customFormat="1" x14ac:dyDescent="0.25">
      <c r="A128" s="16"/>
      <c r="C128" s="43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</row>
    <row r="129" spans="1:30" s="7" customFormat="1" x14ac:dyDescent="0.25">
      <c r="A129" s="16"/>
      <c r="C129" s="43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</row>
    <row r="130" spans="1:30" s="7" customFormat="1" x14ac:dyDescent="0.25">
      <c r="A130" s="16"/>
      <c r="C130" s="43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</row>
    <row r="131" spans="1:30" s="7" customFormat="1" x14ac:dyDescent="0.25">
      <c r="A131" s="16"/>
      <c r="C131" s="43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</row>
    <row r="132" spans="1:30" s="7" customFormat="1" x14ac:dyDescent="0.25">
      <c r="A132" s="16"/>
      <c r="C132" s="43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</row>
    <row r="133" spans="1:30" s="7" customFormat="1" x14ac:dyDescent="0.25">
      <c r="A133" s="16"/>
      <c r="C133" s="43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</row>
    <row r="134" spans="1:30" s="7" customFormat="1" x14ac:dyDescent="0.25">
      <c r="A134" s="16"/>
      <c r="C134" s="43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</row>
    <row r="135" spans="1:30" s="7" customFormat="1" x14ac:dyDescent="0.25">
      <c r="A135" s="16"/>
      <c r="C135" s="43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</row>
    <row r="136" spans="1:30" s="7" customFormat="1" x14ac:dyDescent="0.25">
      <c r="A136" s="16"/>
      <c r="C136" s="43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</row>
    <row r="137" spans="1:30" s="7" customFormat="1" x14ac:dyDescent="0.25">
      <c r="A137" s="16"/>
      <c r="C137" s="43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</row>
    <row r="138" spans="1:30" s="7" customFormat="1" x14ac:dyDescent="0.25">
      <c r="A138" s="16"/>
      <c r="C138" s="43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</row>
    <row r="139" spans="1:30" s="7" customFormat="1" x14ac:dyDescent="0.25">
      <c r="A139" s="16"/>
      <c r="C139" s="43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s="7" customFormat="1" x14ac:dyDescent="0.25">
      <c r="A140" s="16"/>
      <c r="C140" s="43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</row>
    <row r="141" spans="1:30" s="7" customFormat="1" x14ac:dyDescent="0.25">
      <c r="A141" s="16"/>
      <c r="C141" s="43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</row>
    <row r="142" spans="1:30" s="7" customFormat="1" x14ac:dyDescent="0.25">
      <c r="A142" s="16"/>
      <c r="C142" s="43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</row>
    <row r="143" spans="1:30" s="7" customFormat="1" x14ac:dyDescent="0.25">
      <c r="A143" s="16"/>
      <c r="C143" s="43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</row>
    <row r="144" spans="1:30" s="7" customFormat="1" x14ac:dyDescent="0.25">
      <c r="A144" s="16"/>
      <c r="C144" s="43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</row>
    <row r="145" spans="1:30" s="7" customFormat="1" x14ac:dyDescent="0.25">
      <c r="A145" s="16"/>
      <c r="C145" s="43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</row>
    <row r="146" spans="1:30" s="7" customFormat="1" x14ac:dyDescent="0.25">
      <c r="A146" s="16"/>
      <c r="C146" s="43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</row>
    <row r="147" spans="1:30" s="7" customFormat="1" x14ac:dyDescent="0.25">
      <c r="A147" s="16"/>
      <c r="C147" s="43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</row>
    <row r="148" spans="1:30" s="7" customFormat="1" x14ac:dyDescent="0.25">
      <c r="A148" s="16"/>
      <c r="C148" s="43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</row>
    <row r="149" spans="1:30" s="7" customFormat="1" x14ac:dyDescent="0.25">
      <c r="A149" s="16"/>
      <c r="C149" s="43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</row>
    <row r="150" spans="1:30" s="7" customFormat="1" x14ac:dyDescent="0.25">
      <c r="A150" s="16"/>
      <c r="C150" s="43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</row>
    <row r="151" spans="1:30" s="7" customFormat="1" x14ac:dyDescent="0.25">
      <c r="A151" s="16"/>
      <c r="C151" s="43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</row>
    <row r="152" spans="1:30" s="7" customFormat="1" x14ac:dyDescent="0.25">
      <c r="A152" s="16"/>
      <c r="C152" s="43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</row>
    <row r="153" spans="1:30" s="7" customFormat="1" x14ac:dyDescent="0.25">
      <c r="A153" s="16"/>
      <c r="C153" s="43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</row>
    <row r="154" spans="1:30" s="7" customFormat="1" x14ac:dyDescent="0.25">
      <c r="A154" s="16"/>
      <c r="C154" s="43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</row>
    <row r="155" spans="1:30" s="7" customFormat="1" x14ac:dyDescent="0.25">
      <c r="A155" s="16"/>
      <c r="C155" s="43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</row>
    <row r="156" spans="1:30" s="7" customFormat="1" x14ac:dyDescent="0.25">
      <c r="A156" s="16"/>
      <c r="C156" s="43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</row>
    <row r="157" spans="1:30" s="7" customFormat="1" x14ac:dyDescent="0.25">
      <c r="A157" s="16"/>
      <c r="C157" s="43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</row>
    <row r="158" spans="1:30" s="7" customFormat="1" x14ac:dyDescent="0.25">
      <c r="A158" s="16"/>
      <c r="C158" s="43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</row>
    <row r="159" spans="1:30" s="7" customFormat="1" x14ac:dyDescent="0.25">
      <c r="A159" s="16"/>
      <c r="C159" s="43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</row>
    <row r="160" spans="1:30" s="7" customFormat="1" x14ac:dyDescent="0.25">
      <c r="A160" s="16"/>
      <c r="C160" s="43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</row>
    <row r="161" spans="1:30" s="7" customFormat="1" x14ac:dyDescent="0.25">
      <c r="A161" s="16"/>
      <c r="C161" s="43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</row>
    <row r="162" spans="1:30" s="7" customFormat="1" x14ac:dyDescent="0.25">
      <c r="A162" s="16"/>
      <c r="C162" s="43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</row>
    <row r="163" spans="1:30" s="7" customFormat="1" x14ac:dyDescent="0.25">
      <c r="A163" s="16"/>
      <c r="C163" s="43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</row>
    <row r="164" spans="1:30" s="7" customFormat="1" x14ac:dyDescent="0.25">
      <c r="A164" s="16"/>
      <c r="C164" s="43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</row>
    <row r="165" spans="1:30" s="7" customFormat="1" x14ac:dyDescent="0.25">
      <c r="A165" s="16"/>
      <c r="C165" s="43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</row>
    <row r="166" spans="1:30" s="7" customFormat="1" x14ac:dyDescent="0.25">
      <c r="A166" s="16"/>
      <c r="C166" s="43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</row>
    <row r="167" spans="1:30" s="7" customFormat="1" x14ac:dyDescent="0.25">
      <c r="A167" s="16"/>
      <c r="C167" s="43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</row>
    <row r="168" spans="1:30" s="7" customFormat="1" x14ac:dyDescent="0.25">
      <c r="A168" s="16"/>
      <c r="C168" s="43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</row>
    <row r="169" spans="1:30" s="7" customFormat="1" x14ac:dyDescent="0.25">
      <c r="A169" s="16"/>
      <c r="C169" s="43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</row>
    <row r="170" spans="1:30" s="7" customFormat="1" x14ac:dyDescent="0.25">
      <c r="A170" s="16"/>
      <c r="C170" s="43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</row>
    <row r="171" spans="1:30" s="7" customFormat="1" x14ac:dyDescent="0.25">
      <c r="A171" s="16"/>
      <c r="C171" s="43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</row>
    <row r="172" spans="1:30" s="7" customFormat="1" x14ac:dyDescent="0.25">
      <c r="A172" s="16"/>
      <c r="C172" s="43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</row>
    <row r="173" spans="1:30" s="7" customFormat="1" x14ac:dyDescent="0.25">
      <c r="A173" s="16"/>
      <c r="C173" s="43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</row>
    <row r="174" spans="1:30" s="7" customFormat="1" x14ac:dyDescent="0.25">
      <c r="A174" s="16"/>
      <c r="C174" s="43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</row>
    <row r="175" spans="1:30" s="7" customFormat="1" x14ac:dyDescent="0.25">
      <c r="A175" s="16"/>
      <c r="C175" s="43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</row>
    <row r="176" spans="1:30" s="7" customFormat="1" x14ac:dyDescent="0.25">
      <c r="A176" s="16"/>
      <c r="C176" s="43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</row>
    <row r="177" spans="1:30" s="7" customFormat="1" x14ac:dyDescent="0.25">
      <c r="A177" s="16"/>
      <c r="C177" s="43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</row>
    <row r="178" spans="1:30" s="7" customFormat="1" x14ac:dyDescent="0.25">
      <c r="A178" s="16"/>
      <c r="C178" s="43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</row>
    <row r="179" spans="1:30" s="7" customFormat="1" x14ac:dyDescent="0.25">
      <c r="A179" s="16"/>
      <c r="C179" s="43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</row>
    <row r="180" spans="1:30" s="7" customFormat="1" x14ac:dyDescent="0.25">
      <c r="A180" s="16"/>
      <c r="C180" s="43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</row>
    <row r="181" spans="1:30" s="7" customFormat="1" x14ac:dyDescent="0.25">
      <c r="A181" s="16"/>
      <c r="C181" s="43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</row>
    <row r="182" spans="1:30" s="7" customFormat="1" x14ac:dyDescent="0.25">
      <c r="A182" s="16"/>
      <c r="C182" s="43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</row>
    <row r="183" spans="1:30" s="7" customFormat="1" x14ac:dyDescent="0.25">
      <c r="A183" s="16"/>
      <c r="C183" s="43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</row>
    <row r="184" spans="1:30" s="7" customFormat="1" x14ac:dyDescent="0.25">
      <c r="A184" s="16"/>
      <c r="C184" s="43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</row>
    <row r="185" spans="1:30" s="7" customFormat="1" x14ac:dyDescent="0.25">
      <c r="A185" s="16"/>
      <c r="C185" s="43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</row>
    <row r="186" spans="1:30" s="7" customFormat="1" x14ac:dyDescent="0.25">
      <c r="A186" s="16"/>
      <c r="C186" s="43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</row>
    <row r="187" spans="1:30" s="7" customFormat="1" x14ac:dyDescent="0.25">
      <c r="A187" s="16"/>
      <c r="C187" s="43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</row>
    <row r="188" spans="1:30" s="7" customFormat="1" x14ac:dyDescent="0.25">
      <c r="A188" s="16"/>
      <c r="C188" s="43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</row>
    <row r="189" spans="1:30" s="7" customFormat="1" x14ac:dyDescent="0.25">
      <c r="A189" s="16"/>
      <c r="C189" s="43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</row>
    <row r="190" spans="1:30" s="7" customFormat="1" x14ac:dyDescent="0.25">
      <c r="A190" s="16"/>
      <c r="C190" s="43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</row>
    <row r="191" spans="1:30" s="7" customFormat="1" x14ac:dyDescent="0.25">
      <c r="A191" s="16"/>
      <c r="C191" s="43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</row>
    <row r="192" spans="1:30" s="7" customFormat="1" x14ac:dyDescent="0.25">
      <c r="A192" s="16"/>
      <c r="C192" s="43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</row>
    <row r="193" spans="1:30" s="7" customFormat="1" x14ac:dyDescent="0.25">
      <c r="A193" s="16"/>
      <c r="C193" s="43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</row>
    <row r="194" spans="1:30" s="7" customFormat="1" x14ac:dyDescent="0.25">
      <c r="A194" s="16"/>
      <c r="C194" s="43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</row>
    <row r="195" spans="1:30" s="7" customFormat="1" x14ac:dyDescent="0.25">
      <c r="A195" s="16"/>
      <c r="C195" s="43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</row>
    <row r="196" spans="1:30" s="7" customFormat="1" x14ac:dyDescent="0.25">
      <c r="A196" s="16"/>
      <c r="C196" s="43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</row>
    <row r="197" spans="1:30" s="7" customFormat="1" x14ac:dyDescent="0.25">
      <c r="A197" s="16"/>
      <c r="C197" s="43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</row>
    <row r="198" spans="1:30" s="7" customFormat="1" x14ac:dyDescent="0.25">
      <c r="A198" s="16"/>
      <c r="C198" s="43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</row>
    <row r="199" spans="1:30" s="7" customFormat="1" x14ac:dyDescent="0.25">
      <c r="A199" s="16"/>
      <c r="C199" s="43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</row>
    <row r="200" spans="1:30" s="7" customFormat="1" x14ac:dyDescent="0.25">
      <c r="A200" s="16"/>
      <c r="C200" s="43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</row>
    <row r="201" spans="1:30" s="7" customFormat="1" x14ac:dyDescent="0.25">
      <c r="A201" s="16"/>
      <c r="C201" s="43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</row>
    <row r="202" spans="1:30" s="7" customFormat="1" x14ac:dyDescent="0.25">
      <c r="A202" s="16"/>
      <c r="C202" s="43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</row>
    <row r="203" spans="1:30" s="7" customFormat="1" x14ac:dyDescent="0.25">
      <c r="A203" s="16"/>
      <c r="C203" s="43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</row>
    <row r="204" spans="1:30" s="7" customFormat="1" x14ac:dyDescent="0.25">
      <c r="A204" s="16"/>
      <c r="C204" s="43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</row>
    <row r="205" spans="1:30" s="7" customFormat="1" x14ac:dyDescent="0.25">
      <c r="A205" s="16"/>
      <c r="C205" s="43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</row>
    <row r="206" spans="1:30" s="7" customFormat="1" x14ac:dyDescent="0.25">
      <c r="A206" s="16"/>
      <c r="C206" s="43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</row>
    <row r="207" spans="1:30" s="7" customFormat="1" x14ac:dyDescent="0.25">
      <c r="A207" s="16"/>
      <c r="C207" s="43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</row>
    <row r="208" spans="1:30" s="7" customFormat="1" x14ac:dyDescent="0.25">
      <c r="A208" s="16"/>
      <c r="C208" s="43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</row>
    <row r="209" spans="1:30" s="7" customFormat="1" x14ac:dyDescent="0.25">
      <c r="A209" s="16"/>
      <c r="C209" s="43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</row>
    <row r="210" spans="1:30" s="7" customFormat="1" x14ac:dyDescent="0.25">
      <c r="A210" s="16"/>
      <c r="C210" s="43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</row>
    <row r="211" spans="1:30" s="7" customFormat="1" x14ac:dyDescent="0.25">
      <c r="A211" s="16"/>
      <c r="C211" s="43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</row>
    <row r="212" spans="1:30" s="7" customFormat="1" x14ac:dyDescent="0.25">
      <c r="A212" s="16"/>
      <c r="C212" s="43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</row>
    <row r="213" spans="1:30" x14ac:dyDescent="0.25">
      <c r="D213" s="7"/>
      <c r="E213" s="7"/>
      <c r="F213" s="7"/>
      <c r="G213" s="7"/>
      <c r="H213" s="7"/>
      <c r="I213" s="7"/>
      <c r="J213" s="7"/>
      <c r="K213" s="7"/>
    </row>
    <row r="214" spans="1:30" x14ac:dyDescent="0.25">
      <c r="D214" s="7"/>
      <c r="E214" s="7"/>
      <c r="F214" s="7"/>
      <c r="G214" s="7"/>
      <c r="H214" s="7"/>
      <c r="I214" s="7"/>
      <c r="J214" s="7"/>
      <c r="K214" s="7"/>
    </row>
    <row r="215" spans="1:30" x14ac:dyDescent="0.25">
      <c r="D215" s="7"/>
      <c r="E215" s="7"/>
      <c r="F215" s="7"/>
      <c r="G215" s="7"/>
      <c r="H215" s="7"/>
      <c r="I215" s="7"/>
      <c r="J215" s="7"/>
      <c r="K215" s="7"/>
    </row>
    <row r="216" spans="1:30" x14ac:dyDescent="0.25">
      <c r="D216" s="7"/>
      <c r="E216" s="7"/>
      <c r="F216" s="7"/>
      <c r="G216" s="7"/>
      <c r="H216" s="7"/>
      <c r="I216" s="7"/>
      <c r="J216" s="7"/>
      <c r="K216" s="7"/>
    </row>
    <row r="217" spans="1:30" x14ac:dyDescent="0.25">
      <c r="D217" s="7"/>
      <c r="E217" s="7"/>
      <c r="F217" s="7"/>
      <c r="G217" s="7"/>
      <c r="H217" s="7"/>
      <c r="I217" s="7"/>
      <c r="J217" s="7"/>
      <c r="K217" s="7"/>
    </row>
    <row r="218" spans="1:30" x14ac:dyDescent="0.25">
      <c r="D218" s="7"/>
      <c r="E218" s="7"/>
      <c r="F218" s="7"/>
      <c r="G218" s="7"/>
      <c r="H218" s="7"/>
      <c r="I218" s="7"/>
      <c r="J218" s="7"/>
      <c r="K218" s="7"/>
    </row>
    <row r="219" spans="1:30" x14ac:dyDescent="0.25">
      <c r="D219" s="7"/>
      <c r="E219" s="7"/>
      <c r="F219" s="7"/>
      <c r="G219" s="7"/>
      <c r="H219" s="7"/>
      <c r="I219" s="7"/>
      <c r="J219" s="7"/>
      <c r="K219" s="7"/>
    </row>
    <row r="220" spans="1:30" x14ac:dyDescent="0.25">
      <c r="D220" s="7"/>
      <c r="E220" s="7"/>
      <c r="F220" s="7"/>
      <c r="G220" s="7"/>
      <c r="H220" s="7"/>
      <c r="I220" s="7"/>
      <c r="J220" s="7"/>
      <c r="K220" s="7"/>
    </row>
    <row r="221" spans="1:30" x14ac:dyDescent="0.25">
      <c r="D221" s="7"/>
      <c r="E221" s="7"/>
      <c r="F221" s="7"/>
      <c r="G221" s="7"/>
      <c r="H221" s="7"/>
      <c r="I221" s="7"/>
      <c r="J221" s="7"/>
      <c r="K221" s="7"/>
    </row>
    <row r="222" spans="1:30" x14ac:dyDescent="0.25">
      <c r="D222" s="7"/>
      <c r="E222" s="7"/>
      <c r="F222" s="7"/>
      <c r="G222" s="7"/>
      <c r="H222" s="7"/>
      <c r="I222" s="7"/>
      <c r="J222" s="7"/>
      <c r="K222" s="7"/>
    </row>
    <row r="223" spans="1:30" x14ac:dyDescent="0.25">
      <c r="D223" s="7"/>
      <c r="E223" s="7"/>
      <c r="F223" s="7"/>
      <c r="G223" s="7"/>
      <c r="H223" s="7"/>
      <c r="I223" s="7"/>
      <c r="J223" s="7"/>
      <c r="K223" s="7"/>
    </row>
    <row r="224" spans="1:30" x14ac:dyDescent="0.25">
      <c r="D224" s="7"/>
      <c r="E224" s="7"/>
      <c r="F224" s="7"/>
      <c r="G224" s="7"/>
      <c r="H224" s="7"/>
      <c r="I224" s="7"/>
      <c r="J224" s="7"/>
      <c r="K224" s="7"/>
    </row>
    <row r="225" spans="4:11" x14ac:dyDescent="0.25">
      <c r="D225" s="7"/>
      <c r="E225" s="7"/>
      <c r="F225" s="7"/>
      <c r="G225" s="7"/>
      <c r="H225" s="7"/>
      <c r="I225" s="7"/>
      <c r="J225" s="7"/>
      <c r="K225" s="7"/>
    </row>
    <row r="226" spans="4:11" x14ac:dyDescent="0.25">
      <c r="D226" s="7"/>
      <c r="E226" s="7"/>
      <c r="F226" s="7"/>
      <c r="G226" s="7"/>
      <c r="H226" s="7"/>
      <c r="I226" s="7"/>
      <c r="J226" s="7"/>
      <c r="K226" s="7"/>
    </row>
    <row r="227" spans="4:11" x14ac:dyDescent="0.25">
      <c r="D227" s="7"/>
      <c r="E227" s="7"/>
      <c r="F227" s="7"/>
      <c r="G227" s="7"/>
      <c r="H227" s="7"/>
      <c r="I227" s="7"/>
      <c r="J227" s="7"/>
      <c r="K227" s="7"/>
    </row>
    <row r="228" spans="4:11" x14ac:dyDescent="0.25">
      <c r="D228" s="7"/>
      <c r="E228" s="7"/>
      <c r="F228" s="7"/>
      <c r="G228" s="7"/>
      <c r="H228" s="7"/>
      <c r="I228" s="7"/>
      <c r="J228" s="7"/>
      <c r="K228" s="7"/>
    </row>
    <row r="229" spans="4:11" x14ac:dyDescent="0.25">
      <c r="D229" s="7"/>
      <c r="E229" s="7"/>
      <c r="F229" s="7"/>
      <c r="G229" s="7"/>
      <c r="H229" s="7"/>
      <c r="I229" s="7"/>
      <c r="J229" s="7"/>
      <c r="K229" s="7"/>
    </row>
    <row r="230" spans="4:11" x14ac:dyDescent="0.25">
      <c r="D230" s="7"/>
      <c r="E230" s="7"/>
      <c r="F230" s="7"/>
      <c r="G230" s="7"/>
      <c r="H230" s="7"/>
      <c r="I230" s="7"/>
      <c r="J230" s="7"/>
      <c r="K230" s="7"/>
    </row>
    <row r="231" spans="4:11" x14ac:dyDescent="0.25">
      <c r="D231" s="7"/>
      <c r="E231" s="7"/>
      <c r="F231" s="7"/>
      <c r="G231" s="7"/>
      <c r="H231" s="7"/>
      <c r="I231" s="7"/>
      <c r="J231" s="7"/>
      <c r="K231" s="7"/>
    </row>
    <row r="232" spans="4:11" x14ac:dyDescent="0.25">
      <c r="D232" s="7"/>
      <c r="E232" s="7"/>
      <c r="F232" s="7"/>
      <c r="G232" s="7"/>
      <c r="H232" s="7"/>
      <c r="I232" s="7"/>
      <c r="J232" s="7"/>
      <c r="K232" s="7"/>
    </row>
    <row r="233" spans="4:11" x14ac:dyDescent="0.25">
      <c r="D233" s="7"/>
      <c r="E233" s="7"/>
      <c r="F233" s="7"/>
      <c r="G233" s="7"/>
      <c r="H233" s="7"/>
      <c r="I233" s="7"/>
      <c r="J233" s="7"/>
      <c r="K233" s="7"/>
    </row>
    <row r="234" spans="4:11" x14ac:dyDescent="0.25">
      <c r="D234" s="7"/>
      <c r="E234" s="7"/>
      <c r="F234" s="7"/>
      <c r="G234" s="7"/>
      <c r="H234" s="7"/>
      <c r="I234" s="7"/>
      <c r="J234" s="7"/>
      <c r="K234" s="7"/>
    </row>
    <row r="235" spans="4:11" x14ac:dyDescent="0.25">
      <c r="D235" s="7"/>
      <c r="E235" s="7"/>
      <c r="F235" s="7"/>
      <c r="G235" s="7"/>
      <c r="H235" s="7"/>
      <c r="I235" s="7"/>
      <c r="J235" s="7"/>
      <c r="K235" s="7"/>
    </row>
    <row r="236" spans="4:11" x14ac:dyDescent="0.25">
      <c r="D236" s="7"/>
      <c r="E236" s="7"/>
      <c r="F236" s="7"/>
      <c r="G236" s="7"/>
      <c r="H236" s="7"/>
      <c r="I236" s="7"/>
      <c r="J236" s="7"/>
      <c r="K236" s="7"/>
    </row>
    <row r="237" spans="4:11" x14ac:dyDescent="0.25">
      <c r="D237" s="7"/>
      <c r="E237" s="7"/>
      <c r="F237" s="7"/>
      <c r="G237" s="7"/>
      <c r="H237" s="7"/>
      <c r="I237" s="7"/>
      <c r="J237" s="7"/>
      <c r="K237" s="7"/>
    </row>
    <row r="238" spans="4:11" x14ac:dyDescent="0.25">
      <c r="D238" s="7"/>
      <c r="E238" s="7"/>
      <c r="F238" s="7"/>
      <c r="G238" s="7"/>
      <c r="H238" s="7"/>
      <c r="I238" s="7"/>
      <c r="J238" s="7"/>
      <c r="K238" s="7"/>
    </row>
    <row r="239" spans="4:11" x14ac:dyDescent="0.25">
      <c r="D239" s="7"/>
      <c r="E239" s="7"/>
      <c r="F239" s="7"/>
      <c r="G239" s="7"/>
      <c r="H239" s="7"/>
      <c r="I239" s="7"/>
      <c r="J239" s="7"/>
      <c r="K239" s="7"/>
    </row>
    <row r="240" spans="4:11" x14ac:dyDescent="0.25">
      <c r="D240" s="7"/>
      <c r="E240" s="7"/>
      <c r="F240" s="7"/>
      <c r="G240" s="7"/>
      <c r="H240" s="7"/>
      <c r="I240" s="7"/>
      <c r="J240" s="7"/>
      <c r="K240" s="7"/>
    </row>
    <row r="241" spans="4:11" x14ac:dyDescent="0.25">
      <c r="D241" s="7"/>
      <c r="E241" s="7"/>
      <c r="F241" s="7"/>
      <c r="G241" s="7"/>
      <c r="H241" s="7"/>
      <c r="I241" s="7"/>
      <c r="J241" s="7"/>
      <c r="K241" s="7"/>
    </row>
    <row r="242" spans="4:11" x14ac:dyDescent="0.25">
      <c r="D242" s="7"/>
      <c r="E242" s="7"/>
      <c r="F242" s="7"/>
      <c r="G242" s="7"/>
      <c r="H242" s="7"/>
      <c r="I242" s="7"/>
      <c r="J242" s="7"/>
      <c r="K242" s="7"/>
    </row>
    <row r="243" spans="4:11" x14ac:dyDescent="0.25">
      <c r="D243" s="7"/>
      <c r="E243" s="7"/>
      <c r="F243" s="7"/>
      <c r="G243" s="7"/>
      <c r="H243" s="7"/>
      <c r="I243" s="7"/>
      <c r="J243" s="7"/>
      <c r="K243" s="7"/>
    </row>
    <row r="244" spans="4:11" x14ac:dyDescent="0.25">
      <c r="D244" s="7"/>
      <c r="E244" s="7"/>
      <c r="F244" s="7"/>
      <c r="G244" s="7"/>
      <c r="H244" s="7"/>
      <c r="I244" s="7"/>
      <c r="J244" s="7"/>
      <c r="K244" s="7"/>
    </row>
    <row r="245" spans="4:11" x14ac:dyDescent="0.25">
      <c r="D245" s="7"/>
      <c r="E245" s="7"/>
      <c r="F245" s="7"/>
      <c r="G245" s="7"/>
      <c r="H245" s="7"/>
      <c r="I245" s="7"/>
      <c r="J245" s="7"/>
      <c r="K245" s="7"/>
    </row>
    <row r="246" spans="4:11" x14ac:dyDescent="0.25">
      <c r="D246" s="7"/>
      <c r="E246" s="7"/>
      <c r="F246" s="7"/>
      <c r="G246" s="7"/>
      <c r="H246" s="7"/>
      <c r="I246" s="7"/>
      <c r="J246" s="7"/>
      <c r="K246" s="7"/>
    </row>
    <row r="247" spans="4:11" x14ac:dyDescent="0.25">
      <c r="D247" s="7"/>
      <c r="E247" s="7"/>
      <c r="F247" s="7"/>
      <c r="G247" s="7"/>
      <c r="H247" s="7"/>
      <c r="I247" s="7"/>
      <c r="J247" s="7"/>
      <c r="K247" s="7"/>
    </row>
    <row r="248" spans="4:11" x14ac:dyDescent="0.25">
      <c r="D248" s="7"/>
      <c r="E248" s="7"/>
      <c r="F248" s="7"/>
      <c r="G248" s="7"/>
      <c r="H248" s="7"/>
      <c r="I248" s="7"/>
      <c r="J248" s="7"/>
      <c r="K248" s="7"/>
    </row>
    <row r="249" spans="4:11" x14ac:dyDescent="0.25">
      <c r="D249" s="7"/>
      <c r="E249" s="7"/>
      <c r="F249" s="7"/>
      <c r="G249" s="7"/>
      <c r="H249" s="7"/>
      <c r="I249" s="7"/>
      <c r="J249" s="7"/>
      <c r="K249" s="7"/>
    </row>
    <row r="250" spans="4:11" x14ac:dyDescent="0.25">
      <c r="D250" s="7"/>
      <c r="E250" s="7"/>
      <c r="F250" s="7"/>
      <c r="G250" s="7"/>
      <c r="H250" s="7"/>
      <c r="I250" s="7"/>
      <c r="J250" s="7"/>
      <c r="K250" s="7"/>
    </row>
    <row r="251" spans="4:11" x14ac:dyDescent="0.25">
      <c r="D251" s="7"/>
      <c r="E251" s="7"/>
      <c r="F251" s="7"/>
      <c r="G251" s="7"/>
      <c r="H251" s="7"/>
      <c r="I251" s="7"/>
      <c r="J251" s="7"/>
      <c r="K251" s="7"/>
    </row>
    <row r="252" spans="4:11" x14ac:dyDescent="0.25">
      <c r="D252" s="7"/>
      <c r="E252" s="7"/>
      <c r="F252" s="7"/>
      <c r="G252" s="7"/>
      <c r="H252" s="7"/>
      <c r="I252" s="7"/>
      <c r="J252" s="7"/>
      <c r="K252" s="7"/>
    </row>
    <row r="253" spans="4:11" x14ac:dyDescent="0.25">
      <c r="D253" s="7"/>
      <c r="E253" s="7"/>
      <c r="F253" s="7"/>
      <c r="G253" s="7"/>
      <c r="H253" s="7"/>
      <c r="I253" s="7"/>
      <c r="J253" s="7"/>
      <c r="K253" s="7"/>
    </row>
    <row r="254" spans="4:11" x14ac:dyDescent="0.25">
      <c r="D254" s="7"/>
      <c r="E254" s="7"/>
      <c r="F254" s="7"/>
      <c r="G254" s="7"/>
      <c r="H254" s="7"/>
      <c r="I254" s="7"/>
      <c r="J254" s="7"/>
      <c r="K254" s="7"/>
    </row>
    <row r="255" spans="4:11" x14ac:dyDescent="0.25">
      <c r="D255" s="7"/>
      <c r="E255" s="7"/>
      <c r="F255" s="7"/>
      <c r="G255" s="7"/>
      <c r="H255" s="7"/>
      <c r="I255" s="7"/>
      <c r="J255" s="7"/>
      <c r="K255" s="7"/>
    </row>
    <row r="256" spans="4:11" x14ac:dyDescent="0.25">
      <c r="D256" s="7"/>
      <c r="E256" s="7"/>
      <c r="F256" s="7"/>
      <c r="G256" s="7"/>
      <c r="H256" s="7"/>
      <c r="I256" s="7"/>
      <c r="J256" s="7"/>
      <c r="K256" s="7"/>
    </row>
    <row r="257" spans="4:11" x14ac:dyDescent="0.25">
      <c r="D257" s="7"/>
      <c r="E257" s="7"/>
      <c r="F257" s="7"/>
      <c r="G257" s="7"/>
      <c r="H257" s="7"/>
      <c r="I257" s="7"/>
      <c r="J257" s="7"/>
      <c r="K257" s="7"/>
    </row>
    <row r="258" spans="4:11" x14ac:dyDescent="0.25">
      <c r="D258" s="7"/>
      <c r="E258" s="7"/>
      <c r="F258" s="7"/>
      <c r="G258" s="7"/>
      <c r="H258" s="7"/>
      <c r="I258" s="7"/>
      <c r="J258" s="7"/>
      <c r="K258" s="7"/>
    </row>
    <row r="259" spans="4:11" x14ac:dyDescent="0.25">
      <c r="D259" s="7"/>
      <c r="E259" s="7"/>
      <c r="F259" s="7"/>
      <c r="G259" s="7"/>
      <c r="H259" s="7"/>
      <c r="I259" s="7"/>
      <c r="J259" s="7"/>
      <c r="K259" s="7"/>
    </row>
    <row r="260" spans="4:11" x14ac:dyDescent="0.25">
      <c r="D260" s="7"/>
      <c r="E260" s="7"/>
      <c r="F260" s="7"/>
      <c r="G260" s="7"/>
      <c r="H260" s="7"/>
      <c r="I260" s="7"/>
      <c r="J260" s="7"/>
      <c r="K260" s="7"/>
    </row>
    <row r="261" spans="4:11" x14ac:dyDescent="0.25">
      <c r="D261" s="7"/>
      <c r="E261" s="7"/>
      <c r="F261" s="7"/>
      <c r="G261" s="7"/>
      <c r="H261" s="7"/>
      <c r="I261" s="7"/>
      <c r="J261" s="7"/>
      <c r="K261" s="7"/>
    </row>
    <row r="262" spans="4:11" x14ac:dyDescent="0.25">
      <c r="D262" s="7"/>
      <c r="E262" s="7"/>
      <c r="F262" s="7"/>
      <c r="G262" s="7"/>
      <c r="H262" s="7"/>
      <c r="I262" s="7"/>
      <c r="J262" s="7"/>
      <c r="K262" s="7"/>
    </row>
    <row r="263" spans="4:11" x14ac:dyDescent="0.25">
      <c r="D263" s="7"/>
      <c r="E263" s="7"/>
      <c r="F263" s="7"/>
      <c r="G263" s="7"/>
      <c r="H263" s="7"/>
      <c r="I263" s="7"/>
      <c r="J263" s="7"/>
      <c r="K263" s="7"/>
    </row>
    <row r="264" spans="4:11" x14ac:dyDescent="0.25">
      <c r="D264" s="7"/>
      <c r="E264" s="7"/>
      <c r="F264" s="7"/>
      <c r="G264" s="7"/>
      <c r="H264" s="7"/>
      <c r="I264" s="7"/>
      <c r="J264" s="7"/>
      <c r="K264" s="7"/>
    </row>
    <row r="265" spans="4:11" x14ac:dyDescent="0.25">
      <c r="D265" s="7"/>
      <c r="E265" s="7"/>
      <c r="F265" s="7"/>
      <c r="G265" s="7"/>
      <c r="H265" s="7"/>
      <c r="I265" s="7"/>
      <c r="J265" s="7"/>
      <c r="K265" s="7"/>
    </row>
    <row r="266" spans="4:11" x14ac:dyDescent="0.25">
      <c r="D266" s="7"/>
      <c r="E266" s="7"/>
      <c r="F266" s="7"/>
      <c r="G266" s="7"/>
      <c r="H266" s="7"/>
      <c r="I266" s="7"/>
      <c r="J266" s="7"/>
      <c r="K266" s="7"/>
    </row>
    <row r="267" spans="4:11" x14ac:dyDescent="0.25">
      <c r="D267" s="7"/>
      <c r="E267" s="7"/>
      <c r="F267" s="7"/>
      <c r="G267" s="7"/>
      <c r="H267" s="7"/>
      <c r="I267" s="7"/>
      <c r="J267" s="7"/>
      <c r="K267" s="7"/>
    </row>
    <row r="268" spans="4:11" x14ac:dyDescent="0.25">
      <c r="D268" s="7"/>
      <c r="E268" s="7"/>
      <c r="F268" s="7"/>
      <c r="G268" s="7"/>
      <c r="H268" s="7"/>
      <c r="I268" s="7"/>
      <c r="J268" s="7"/>
      <c r="K268" s="7"/>
    </row>
    <row r="269" spans="4:11" x14ac:dyDescent="0.25">
      <c r="D269" s="7"/>
      <c r="E269" s="7"/>
      <c r="F269" s="7"/>
      <c r="G269" s="7"/>
      <c r="H269" s="7"/>
      <c r="I269" s="7"/>
      <c r="J269" s="7"/>
      <c r="K269" s="7"/>
    </row>
    <row r="270" spans="4:11" x14ac:dyDescent="0.25">
      <c r="D270" s="7"/>
      <c r="E270" s="7"/>
      <c r="F270" s="7"/>
      <c r="G270" s="7"/>
      <c r="H270" s="7"/>
      <c r="I270" s="7"/>
      <c r="J270" s="7"/>
      <c r="K270" s="7"/>
    </row>
    <row r="271" spans="4:11" x14ac:dyDescent="0.25">
      <c r="D271" s="7"/>
      <c r="E271" s="7"/>
      <c r="F271" s="7"/>
      <c r="G271" s="7"/>
      <c r="H271" s="7"/>
      <c r="I271" s="7"/>
      <c r="J271" s="7"/>
      <c r="K271" s="7"/>
    </row>
    <row r="272" spans="4:11" x14ac:dyDescent="0.25">
      <c r="D272" s="7"/>
      <c r="E272" s="7"/>
      <c r="F272" s="7"/>
      <c r="G272" s="7"/>
      <c r="H272" s="7"/>
      <c r="I272" s="7"/>
      <c r="J272" s="7"/>
      <c r="K272" s="7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1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8372F1-EB42-417E-8CE9-A6CD736DA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3B651D-0EFC-4FF0-8B8F-1EDAF49F5B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6BE250-E417-4A05-8013-0DCA6D0A3228}">
  <ds:schemaRefs>
    <ds:schemaRef ds:uri="a0f4201f-2f6e-4af8-8b9f-ad1019596777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 Perfil</vt:lpstr>
      <vt:lpstr>Viviendas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2025-02-07T11:47:09Z</dcterms:created>
  <dcterms:modified xsi:type="dcterms:W3CDTF">2025-02-07T11:47:22Z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